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https://share.sp.ons.statistics.gov.uk/sites/MigStats/PopChange/MIGR/LAMIS/Aug_2020/Tables/Drafts/"/>
    </mc:Choice>
  </mc:AlternateContent>
  <xr:revisionPtr revIDLastSave="0" documentId="13_ncr:1_{F5C10927-6F28-4523-AFF8-BA506C36C8A9}" xr6:coauthVersionLast="45" xr6:coauthVersionMax="45" xr10:uidLastSave="{00000000-0000-0000-0000-000000000000}"/>
  <bookViews>
    <workbookView xWindow="-108" yWindow="-108" windowWidth="23256" windowHeight="12576" tabRatio="945" xr2:uid="{00000000-000D-0000-FFFF-FFFF00000000}"/>
  </bookViews>
  <sheets>
    <sheet name="Notes" sheetId="44" r:id="rId1"/>
    <sheet name="Migration Flows" sheetId="45" r:id="rId2"/>
    <sheet name="Short-Term Migration Inflows" sheetId="43" r:id="rId3"/>
    <sheet name="Non-UK Born Population" sheetId="41" r:id="rId4"/>
    <sheet name="Non-British Population" sheetId="24" r:id="rId5"/>
    <sheet name="NINo Registrations" sheetId="40" r:id="rId6"/>
    <sheet name="GP Registrations" sheetId="21" r:id="rId7"/>
    <sheet name="Births to Non-UK Born Mothers" sheetId="39" r:id="rId8"/>
  </sheets>
  <externalReferences>
    <externalReference r:id="rId9"/>
  </externalReferences>
  <definedNames>
    <definedName name="_xlnm._FilterDatabase" localSheetId="7" hidden="1">'Births to Non-UK Born Mothers'!$A$5:$Z$431</definedName>
    <definedName name="_xlnm._FilterDatabase" localSheetId="6" hidden="1">'GP Registrations'!$B$1:$B$491</definedName>
    <definedName name="_xlnm._FilterDatabase" localSheetId="1" hidden="1">'Migration Flows'!$A$86:$AK$432</definedName>
    <definedName name="OLE_LINK1" localSheetId="1">'Migration Flows'!#REF!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Z431" i="45" l="1"/>
  <c r="AY431" i="45"/>
  <c r="AX431" i="45"/>
  <c r="AW431" i="45"/>
  <c r="AV431" i="45"/>
  <c r="AZ430" i="45"/>
  <c r="AY430" i="45"/>
  <c r="AX430" i="45"/>
  <c r="AW430" i="45"/>
  <c r="AV430" i="45"/>
  <c r="AZ429" i="45"/>
  <c r="AY429" i="45"/>
  <c r="AX429" i="45"/>
  <c r="AW429" i="45"/>
  <c r="AV429" i="45"/>
  <c r="AZ428" i="45"/>
  <c r="AY428" i="45"/>
  <c r="AX428" i="45"/>
  <c r="AW428" i="45"/>
  <c r="AV428" i="45"/>
  <c r="AZ427" i="45"/>
  <c r="AY427" i="45"/>
  <c r="AX427" i="45"/>
  <c r="AW427" i="45"/>
  <c r="AV427" i="45"/>
  <c r="AZ426" i="45"/>
  <c r="AY426" i="45"/>
  <c r="AX426" i="45"/>
  <c r="AW426" i="45"/>
  <c r="AV426" i="45"/>
  <c r="AZ425" i="45"/>
  <c r="AY425" i="45"/>
  <c r="AX425" i="45"/>
  <c r="AW425" i="45"/>
  <c r="AV425" i="45"/>
  <c r="AZ424" i="45"/>
  <c r="AY424" i="45"/>
  <c r="AX424" i="45"/>
  <c r="AW424" i="45"/>
  <c r="AV424" i="45"/>
  <c r="AZ423" i="45"/>
  <c r="AY423" i="45"/>
  <c r="AX423" i="45"/>
  <c r="AW423" i="45"/>
  <c r="AV423" i="45"/>
  <c r="AZ422" i="45"/>
  <c r="AY422" i="45"/>
  <c r="AX422" i="45"/>
  <c r="AW422" i="45"/>
  <c r="AV422" i="45"/>
  <c r="AZ421" i="45"/>
  <c r="AY421" i="45"/>
  <c r="AX421" i="45"/>
  <c r="AW421" i="45"/>
  <c r="AV421" i="45"/>
  <c r="AZ420" i="45"/>
  <c r="AY420" i="45"/>
  <c r="AX420" i="45"/>
  <c r="AW420" i="45"/>
  <c r="AV420" i="45"/>
  <c r="AZ419" i="45"/>
  <c r="AY419" i="45"/>
  <c r="AX419" i="45"/>
  <c r="AW419" i="45"/>
  <c r="AV419" i="45"/>
  <c r="AZ418" i="45"/>
  <c r="AY418" i="45"/>
  <c r="AX418" i="45"/>
  <c r="AW418" i="45"/>
  <c r="AV418" i="45"/>
  <c r="AZ417" i="45"/>
  <c r="AY417" i="45"/>
  <c r="AX417" i="45"/>
  <c r="AW417" i="45"/>
  <c r="AV417" i="45"/>
  <c r="AZ416" i="45"/>
  <c r="AY416" i="45"/>
  <c r="AX416" i="45"/>
  <c r="AW416" i="45"/>
  <c r="AV416" i="45"/>
  <c r="AZ415" i="45"/>
  <c r="AY415" i="45"/>
  <c r="AX415" i="45"/>
  <c r="AW415" i="45"/>
  <c r="AV415" i="45"/>
  <c r="AZ414" i="45"/>
  <c r="AY414" i="45"/>
  <c r="AX414" i="45"/>
  <c r="AW414" i="45"/>
  <c r="AV414" i="45"/>
  <c r="AZ413" i="45"/>
  <c r="AY413" i="45"/>
  <c r="AX413" i="45"/>
  <c r="AW413" i="45"/>
  <c r="AV413" i="45"/>
  <c r="AZ412" i="45"/>
  <c r="AY412" i="45"/>
  <c r="AX412" i="45"/>
  <c r="AW412" i="45"/>
  <c r="AV412" i="45"/>
  <c r="AZ411" i="45"/>
  <c r="AY411" i="45"/>
  <c r="AX411" i="45"/>
  <c r="AW411" i="45"/>
  <c r="AV411" i="45"/>
  <c r="AZ410" i="45"/>
  <c r="AY410" i="45"/>
  <c r="AX410" i="45"/>
  <c r="AW410" i="45"/>
  <c r="AV410" i="45"/>
  <c r="AZ409" i="45"/>
  <c r="AY409" i="45"/>
  <c r="AX409" i="45"/>
  <c r="AW409" i="45"/>
  <c r="AV409" i="45"/>
  <c r="AZ408" i="45"/>
  <c r="AY408" i="45"/>
  <c r="AX408" i="45"/>
  <c r="AW408" i="45"/>
  <c r="AV408" i="45"/>
  <c r="AZ407" i="45"/>
  <c r="AY407" i="45"/>
  <c r="AX407" i="45"/>
  <c r="AW407" i="45"/>
  <c r="AV407" i="45"/>
  <c r="AZ406" i="45"/>
  <c r="AY406" i="45"/>
  <c r="AX406" i="45"/>
  <c r="AW406" i="45"/>
  <c r="AV406" i="45"/>
  <c r="AZ405" i="45"/>
  <c r="AY405" i="45"/>
  <c r="AX405" i="45"/>
  <c r="AW405" i="45"/>
  <c r="AV405" i="45"/>
  <c r="AZ404" i="45"/>
  <c r="AY404" i="45"/>
  <c r="AX404" i="45"/>
  <c r="AW404" i="45"/>
  <c r="AV404" i="45"/>
  <c r="AZ403" i="45"/>
  <c r="AY403" i="45"/>
  <c r="AX403" i="45"/>
  <c r="AW403" i="45"/>
  <c r="AV403" i="45"/>
  <c r="AZ402" i="45"/>
  <c r="AY402" i="45"/>
  <c r="AX402" i="45"/>
  <c r="AW402" i="45"/>
  <c r="AV402" i="45"/>
  <c r="AZ401" i="45"/>
  <c r="AY401" i="45"/>
  <c r="AX401" i="45"/>
  <c r="AW401" i="45"/>
  <c r="AV401" i="45"/>
  <c r="AZ400" i="45"/>
  <c r="AY400" i="45"/>
  <c r="AX400" i="45"/>
  <c r="AW400" i="45"/>
  <c r="AV400" i="45"/>
  <c r="AZ399" i="45"/>
  <c r="AY399" i="45"/>
  <c r="AX399" i="45"/>
  <c r="AW399" i="45"/>
  <c r="AV399" i="45"/>
  <c r="AZ398" i="45"/>
  <c r="AY398" i="45"/>
  <c r="AX398" i="45"/>
  <c r="AW398" i="45"/>
  <c r="AV398" i="45"/>
  <c r="AZ397" i="45"/>
  <c r="AY397" i="45"/>
  <c r="AX397" i="45"/>
  <c r="AW397" i="45"/>
  <c r="AV397" i="45"/>
  <c r="AZ396" i="45"/>
  <c r="AY396" i="45"/>
  <c r="AX396" i="45"/>
  <c r="AW396" i="45"/>
  <c r="AV396" i="45"/>
  <c r="AZ395" i="45"/>
  <c r="AY395" i="45"/>
  <c r="AX395" i="45"/>
  <c r="AW395" i="45"/>
  <c r="AV395" i="45"/>
  <c r="AZ394" i="45"/>
  <c r="AY394" i="45"/>
  <c r="AX394" i="45"/>
  <c r="AW394" i="45"/>
  <c r="AV394" i="45"/>
  <c r="AZ393" i="45"/>
  <c r="AY393" i="45"/>
  <c r="AX393" i="45"/>
  <c r="AW393" i="45"/>
  <c r="AV393" i="45"/>
  <c r="AZ392" i="45"/>
  <c r="AY392" i="45"/>
  <c r="AX392" i="45"/>
  <c r="AW392" i="45"/>
  <c r="AV392" i="45"/>
  <c r="AZ391" i="45"/>
  <c r="AY391" i="45"/>
  <c r="AX391" i="45"/>
  <c r="AW391" i="45"/>
  <c r="AV391" i="45"/>
  <c r="AZ390" i="45"/>
  <c r="AY390" i="45"/>
  <c r="AX390" i="45"/>
  <c r="AW390" i="45"/>
  <c r="AV390" i="45"/>
  <c r="AZ389" i="45"/>
  <c r="AY389" i="45"/>
  <c r="AX389" i="45"/>
  <c r="AW389" i="45"/>
  <c r="AV389" i="45"/>
  <c r="AZ388" i="45"/>
  <c r="AY388" i="45"/>
  <c r="AX388" i="45"/>
  <c r="AW388" i="45"/>
  <c r="AV388" i="45"/>
  <c r="AZ387" i="45"/>
  <c r="AY387" i="45"/>
  <c r="AX387" i="45"/>
  <c r="AW387" i="45"/>
  <c r="AV387" i="45"/>
  <c r="AZ386" i="45"/>
  <c r="AY386" i="45"/>
  <c r="AX386" i="45"/>
  <c r="AW386" i="45"/>
  <c r="AV386" i="45"/>
  <c r="AZ385" i="45"/>
  <c r="AY385" i="45"/>
  <c r="AX385" i="45"/>
  <c r="AW385" i="45"/>
  <c r="AV385" i="45"/>
  <c r="AZ384" i="45"/>
  <c r="AY384" i="45"/>
  <c r="AX384" i="45"/>
  <c r="AW384" i="45"/>
  <c r="AV384" i="45"/>
  <c r="AZ383" i="45"/>
  <c r="AY383" i="45"/>
  <c r="AX383" i="45"/>
  <c r="AW383" i="45"/>
  <c r="AV383" i="45"/>
  <c r="AZ382" i="45"/>
  <c r="AY382" i="45"/>
  <c r="AX382" i="45"/>
  <c r="AW382" i="45"/>
  <c r="AV382" i="45"/>
  <c r="AZ381" i="45"/>
  <c r="AY381" i="45"/>
  <c r="AX381" i="45"/>
  <c r="AW381" i="45"/>
  <c r="AV381" i="45"/>
  <c r="AZ380" i="45"/>
  <c r="AY380" i="45"/>
  <c r="AX380" i="45"/>
  <c r="AW380" i="45"/>
  <c r="AV380" i="45"/>
  <c r="AZ379" i="45"/>
  <c r="AY379" i="45"/>
  <c r="AX379" i="45"/>
  <c r="AW379" i="45"/>
  <c r="AV379" i="45"/>
  <c r="AZ378" i="45"/>
  <c r="AY378" i="45"/>
  <c r="AX378" i="45"/>
  <c r="AW378" i="45"/>
  <c r="AV378" i="45"/>
  <c r="AZ377" i="45"/>
  <c r="AY377" i="45"/>
  <c r="AX377" i="45"/>
  <c r="AW377" i="45"/>
  <c r="AV377" i="45"/>
  <c r="AZ376" i="45"/>
  <c r="AY376" i="45"/>
  <c r="AX376" i="45"/>
  <c r="AW376" i="45"/>
  <c r="AV376" i="45"/>
  <c r="AZ375" i="45"/>
  <c r="AY375" i="45"/>
  <c r="AX375" i="45"/>
  <c r="AW375" i="45"/>
  <c r="AV375" i="45"/>
  <c r="AZ374" i="45"/>
  <c r="AY374" i="45"/>
  <c r="AX374" i="45"/>
  <c r="AW374" i="45"/>
  <c r="AV374" i="45"/>
  <c r="AZ373" i="45"/>
  <c r="AY373" i="45"/>
  <c r="AX373" i="45"/>
  <c r="AW373" i="45"/>
  <c r="AV373" i="45"/>
  <c r="AZ372" i="45"/>
  <c r="AY372" i="45"/>
  <c r="AX372" i="45"/>
  <c r="AW372" i="45"/>
  <c r="AV372" i="45"/>
  <c r="AZ371" i="45"/>
  <c r="AY371" i="45"/>
  <c r="AX371" i="45"/>
  <c r="AW371" i="45"/>
  <c r="AV371" i="45"/>
  <c r="AZ370" i="45"/>
  <c r="AY370" i="45"/>
  <c r="AX370" i="45"/>
  <c r="AW370" i="45"/>
  <c r="AV370" i="45"/>
  <c r="AZ369" i="45"/>
  <c r="AY369" i="45"/>
  <c r="AX369" i="45"/>
  <c r="AW369" i="45"/>
  <c r="AV369" i="45"/>
  <c r="AZ368" i="45"/>
  <c r="AY368" i="45"/>
  <c r="AX368" i="45"/>
  <c r="AW368" i="45"/>
  <c r="AV368" i="45"/>
  <c r="AZ367" i="45"/>
  <c r="AY367" i="45"/>
  <c r="AX367" i="45"/>
  <c r="AW367" i="45"/>
  <c r="AV367" i="45"/>
  <c r="AZ366" i="45"/>
  <c r="AY366" i="45"/>
  <c r="AX366" i="45"/>
  <c r="AW366" i="45"/>
  <c r="AV366" i="45"/>
  <c r="AZ365" i="45"/>
  <c r="AY365" i="45"/>
  <c r="AX365" i="45"/>
  <c r="AW365" i="45"/>
  <c r="AV365" i="45"/>
  <c r="AZ364" i="45"/>
  <c r="AY364" i="45"/>
  <c r="AX364" i="45"/>
  <c r="AW364" i="45"/>
  <c r="AV364" i="45"/>
  <c r="AZ363" i="45"/>
  <c r="AY363" i="45"/>
  <c r="AX363" i="45"/>
  <c r="AW363" i="45"/>
  <c r="AV363" i="45"/>
  <c r="AZ362" i="45"/>
  <c r="AY362" i="45"/>
  <c r="AX362" i="45"/>
  <c r="AW362" i="45"/>
  <c r="AV362" i="45"/>
  <c r="AZ361" i="45"/>
  <c r="AY361" i="45"/>
  <c r="AX361" i="45"/>
  <c r="AW361" i="45"/>
  <c r="AV361" i="45"/>
  <c r="AZ360" i="45"/>
  <c r="AY360" i="45"/>
  <c r="AX360" i="45"/>
  <c r="AW360" i="45"/>
  <c r="AV360" i="45"/>
  <c r="AZ359" i="45"/>
  <c r="AY359" i="45"/>
  <c r="AX359" i="45"/>
  <c r="AW359" i="45"/>
  <c r="AV359" i="45"/>
  <c r="AZ358" i="45"/>
  <c r="AY358" i="45"/>
  <c r="AX358" i="45"/>
  <c r="AW358" i="45"/>
  <c r="AV358" i="45"/>
  <c r="AZ357" i="45"/>
  <c r="AY357" i="45"/>
  <c r="AX357" i="45"/>
  <c r="AW357" i="45"/>
  <c r="AV357" i="45"/>
  <c r="AZ356" i="45"/>
  <c r="AY356" i="45"/>
  <c r="AX356" i="45"/>
  <c r="AW356" i="45"/>
  <c r="AV356" i="45"/>
  <c r="AZ355" i="45"/>
  <c r="AY355" i="45"/>
  <c r="AX355" i="45"/>
  <c r="AW355" i="45"/>
  <c r="AV355" i="45"/>
  <c r="AZ354" i="45"/>
  <c r="AY354" i="45"/>
  <c r="AX354" i="45"/>
  <c r="AW354" i="45"/>
  <c r="AV354" i="45"/>
  <c r="AZ353" i="45"/>
  <c r="AY353" i="45"/>
  <c r="AX353" i="45"/>
  <c r="AW353" i="45"/>
  <c r="AV353" i="45"/>
  <c r="AZ352" i="45"/>
  <c r="AY352" i="45"/>
  <c r="AX352" i="45"/>
  <c r="AW352" i="45"/>
  <c r="AV352" i="45"/>
  <c r="AZ351" i="45"/>
  <c r="AY351" i="45"/>
  <c r="AX351" i="45"/>
  <c r="AW351" i="45"/>
  <c r="AV351" i="45"/>
  <c r="AZ350" i="45"/>
  <c r="AY350" i="45"/>
  <c r="AX350" i="45"/>
  <c r="AW350" i="45"/>
  <c r="AV350" i="45"/>
  <c r="AZ349" i="45"/>
  <c r="AY349" i="45"/>
  <c r="AX349" i="45"/>
  <c r="AW349" i="45"/>
  <c r="AV349" i="45"/>
  <c r="AZ348" i="45"/>
  <c r="AY348" i="45"/>
  <c r="AX348" i="45"/>
  <c r="AW348" i="45"/>
  <c r="AV348" i="45"/>
  <c r="AZ347" i="45"/>
  <c r="AY347" i="45"/>
  <c r="AX347" i="45"/>
  <c r="AW347" i="45"/>
  <c r="AV347" i="45"/>
  <c r="AZ346" i="45"/>
  <c r="AY346" i="45"/>
  <c r="AX346" i="45"/>
  <c r="AW346" i="45"/>
  <c r="AV346" i="45"/>
  <c r="AZ345" i="45"/>
  <c r="AY345" i="45"/>
  <c r="AX345" i="45"/>
  <c r="AW345" i="45"/>
  <c r="AV345" i="45"/>
  <c r="AZ344" i="45"/>
  <c r="AY344" i="45"/>
  <c r="AX344" i="45"/>
  <c r="AW344" i="45"/>
  <c r="AV344" i="45"/>
  <c r="AZ343" i="45"/>
  <c r="AY343" i="45"/>
  <c r="AX343" i="45"/>
  <c r="AW343" i="45"/>
  <c r="AV343" i="45"/>
  <c r="AZ342" i="45"/>
  <c r="AY342" i="45"/>
  <c r="AX342" i="45"/>
  <c r="AW342" i="45"/>
  <c r="AV342" i="45"/>
  <c r="AZ341" i="45"/>
  <c r="AY341" i="45"/>
  <c r="AX341" i="45"/>
  <c r="AW341" i="45"/>
  <c r="AV341" i="45"/>
  <c r="AZ340" i="45"/>
  <c r="AY340" i="45"/>
  <c r="AX340" i="45"/>
  <c r="AW340" i="45"/>
  <c r="AV340" i="45"/>
  <c r="AZ339" i="45"/>
  <c r="AY339" i="45"/>
  <c r="AX339" i="45"/>
  <c r="AW339" i="45"/>
  <c r="AV339" i="45"/>
  <c r="AZ338" i="45"/>
  <c r="AY338" i="45"/>
  <c r="AX338" i="45"/>
  <c r="AW338" i="45"/>
  <c r="AV338" i="45"/>
  <c r="AZ337" i="45"/>
  <c r="AY337" i="45"/>
  <c r="AX337" i="45"/>
  <c r="AW337" i="45"/>
  <c r="AV337" i="45"/>
  <c r="AZ336" i="45"/>
  <c r="AY336" i="45"/>
  <c r="AX336" i="45"/>
  <c r="AW336" i="45"/>
  <c r="AV336" i="45"/>
  <c r="AZ335" i="45"/>
  <c r="AY335" i="45"/>
  <c r="AX335" i="45"/>
  <c r="AW335" i="45"/>
  <c r="AV335" i="45"/>
  <c r="AZ334" i="45"/>
  <c r="AY334" i="45"/>
  <c r="AX334" i="45"/>
  <c r="AW334" i="45"/>
  <c r="AV334" i="45"/>
  <c r="AZ333" i="45"/>
  <c r="AY333" i="45"/>
  <c r="AX333" i="45"/>
  <c r="AW333" i="45"/>
  <c r="AV333" i="45"/>
  <c r="AZ332" i="45"/>
  <c r="AY332" i="45"/>
  <c r="AX332" i="45"/>
  <c r="AW332" i="45"/>
  <c r="AV332" i="45"/>
  <c r="AZ331" i="45"/>
  <c r="AY331" i="45"/>
  <c r="AX331" i="45"/>
  <c r="AW331" i="45"/>
  <c r="AV331" i="45"/>
  <c r="AZ330" i="45"/>
  <c r="AY330" i="45"/>
  <c r="AX330" i="45"/>
  <c r="AW330" i="45"/>
  <c r="AV330" i="45"/>
  <c r="AZ329" i="45"/>
  <c r="AY329" i="45"/>
  <c r="AX329" i="45"/>
  <c r="AW329" i="45"/>
  <c r="AV329" i="45"/>
  <c r="AZ328" i="45"/>
  <c r="AY328" i="45"/>
  <c r="AX328" i="45"/>
  <c r="AW328" i="45"/>
  <c r="AV328" i="45"/>
  <c r="AZ327" i="45"/>
  <c r="AY327" i="45"/>
  <c r="AX327" i="45"/>
  <c r="AW327" i="45"/>
  <c r="AV327" i="45"/>
  <c r="AZ326" i="45"/>
  <c r="AY326" i="45"/>
  <c r="AX326" i="45"/>
  <c r="AW326" i="45"/>
  <c r="AV326" i="45"/>
  <c r="AZ325" i="45"/>
  <c r="AY325" i="45"/>
  <c r="AX325" i="45"/>
  <c r="AW325" i="45"/>
  <c r="AV325" i="45"/>
  <c r="AZ324" i="45"/>
  <c r="AY324" i="45"/>
  <c r="AX324" i="45"/>
  <c r="AW324" i="45"/>
  <c r="AV324" i="45"/>
  <c r="AZ323" i="45"/>
  <c r="AY323" i="45"/>
  <c r="AX323" i="45"/>
  <c r="AW323" i="45"/>
  <c r="AV323" i="45"/>
  <c r="AZ322" i="45"/>
  <c r="AY322" i="45"/>
  <c r="AX322" i="45"/>
  <c r="AW322" i="45"/>
  <c r="AV322" i="45"/>
  <c r="AZ321" i="45"/>
  <c r="AY321" i="45"/>
  <c r="AX321" i="45"/>
  <c r="AW321" i="45"/>
  <c r="AV321" i="45"/>
  <c r="AZ320" i="45"/>
  <c r="AY320" i="45"/>
  <c r="AX320" i="45"/>
  <c r="AW320" i="45"/>
  <c r="AV320" i="45"/>
  <c r="AZ319" i="45"/>
  <c r="AY319" i="45"/>
  <c r="AX319" i="45"/>
  <c r="AW319" i="45"/>
  <c r="AV319" i="45"/>
  <c r="AZ318" i="45"/>
  <c r="AY318" i="45"/>
  <c r="AX318" i="45"/>
  <c r="AW318" i="45"/>
  <c r="AV318" i="45"/>
  <c r="AZ317" i="45"/>
  <c r="AY317" i="45"/>
  <c r="AX317" i="45"/>
  <c r="AW317" i="45"/>
  <c r="AV317" i="45"/>
  <c r="AZ316" i="45"/>
  <c r="AY316" i="45"/>
  <c r="AX316" i="45"/>
  <c r="AW316" i="45"/>
  <c r="AV316" i="45"/>
  <c r="AZ315" i="45"/>
  <c r="AY315" i="45"/>
  <c r="AX315" i="45"/>
  <c r="AW315" i="45"/>
  <c r="AV315" i="45"/>
  <c r="AZ314" i="45"/>
  <c r="AY314" i="45"/>
  <c r="AX314" i="45"/>
  <c r="AW314" i="45"/>
  <c r="AV314" i="45"/>
  <c r="AZ313" i="45"/>
  <c r="AY313" i="45"/>
  <c r="AX313" i="45"/>
  <c r="AW313" i="45"/>
  <c r="AV313" i="45"/>
  <c r="AZ312" i="45"/>
  <c r="AY312" i="45"/>
  <c r="AX312" i="45"/>
  <c r="AW312" i="45"/>
  <c r="AV312" i="45"/>
  <c r="AZ311" i="45"/>
  <c r="AY311" i="45"/>
  <c r="AX311" i="45"/>
  <c r="AW311" i="45"/>
  <c r="AV311" i="45"/>
  <c r="AZ310" i="45"/>
  <c r="AY310" i="45"/>
  <c r="AX310" i="45"/>
  <c r="AW310" i="45"/>
  <c r="AV310" i="45"/>
  <c r="AZ309" i="45"/>
  <c r="AY309" i="45"/>
  <c r="AX309" i="45"/>
  <c r="AW309" i="45"/>
  <c r="AV309" i="45"/>
  <c r="AZ308" i="45"/>
  <c r="AY308" i="45"/>
  <c r="AX308" i="45"/>
  <c r="AW308" i="45"/>
  <c r="AV308" i="45"/>
  <c r="AZ307" i="45"/>
  <c r="AY307" i="45"/>
  <c r="AX307" i="45"/>
  <c r="AW307" i="45"/>
  <c r="AV307" i="45"/>
  <c r="AZ306" i="45"/>
  <c r="AY306" i="45"/>
  <c r="AX306" i="45"/>
  <c r="AW306" i="45"/>
  <c r="AV306" i="45"/>
  <c r="AZ305" i="45"/>
  <c r="AY305" i="45"/>
  <c r="AX305" i="45"/>
  <c r="AW305" i="45"/>
  <c r="AV305" i="45"/>
  <c r="AZ304" i="45"/>
  <c r="AY304" i="45"/>
  <c r="AX304" i="45"/>
  <c r="AW304" i="45"/>
  <c r="AV304" i="45"/>
  <c r="AZ303" i="45"/>
  <c r="AY303" i="45"/>
  <c r="AX303" i="45"/>
  <c r="AW303" i="45"/>
  <c r="AV303" i="45"/>
  <c r="AZ302" i="45"/>
  <c r="AY302" i="45"/>
  <c r="AX302" i="45"/>
  <c r="AW302" i="45"/>
  <c r="AV302" i="45"/>
  <c r="AZ301" i="45"/>
  <c r="AY301" i="45"/>
  <c r="AX301" i="45"/>
  <c r="AW301" i="45"/>
  <c r="AV301" i="45"/>
  <c r="AZ300" i="45"/>
  <c r="AY300" i="45"/>
  <c r="AX300" i="45"/>
  <c r="AW300" i="45"/>
  <c r="AV300" i="45"/>
  <c r="AZ299" i="45"/>
  <c r="AY299" i="45"/>
  <c r="AX299" i="45"/>
  <c r="AW299" i="45"/>
  <c r="AV299" i="45"/>
  <c r="AZ298" i="45"/>
  <c r="AY298" i="45"/>
  <c r="AX298" i="45"/>
  <c r="AW298" i="45"/>
  <c r="AV298" i="45"/>
  <c r="AZ297" i="45"/>
  <c r="AY297" i="45"/>
  <c r="AX297" i="45"/>
  <c r="AW297" i="45"/>
  <c r="AV297" i="45"/>
  <c r="AZ296" i="45"/>
  <c r="AY296" i="45"/>
  <c r="AX296" i="45"/>
  <c r="AW296" i="45"/>
  <c r="AV296" i="45"/>
  <c r="AZ295" i="45"/>
  <c r="AY295" i="45"/>
  <c r="AX295" i="45"/>
  <c r="AW295" i="45"/>
  <c r="AV295" i="45"/>
  <c r="AZ294" i="45"/>
  <c r="AY294" i="45"/>
  <c r="AX294" i="45"/>
  <c r="AW294" i="45"/>
  <c r="AV294" i="45"/>
  <c r="AZ293" i="45"/>
  <c r="AY293" i="45"/>
  <c r="AX293" i="45"/>
  <c r="AW293" i="45"/>
  <c r="AV293" i="45"/>
  <c r="AZ292" i="45"/>
  <c r="AY292" i="45"/>
  <c r="AX292" i="45"/>
  <c r="AW292" i="45"/>
  <c r="AV292" i="45"/>
  <c r="AZ291" i="45"/>
  <c r="AY291" i="45"/>
  <c r="AX291" i="45"/>
  <c r="AW291" i="45"/>
  <c r="AV291" i="45"/>
  <c r="AZ290" i="45"/>
  <c r="AY290" i="45"/>
  <c r="AX290" i="45"/>
  <c r="AW290" i="45"/>
  <c r="AV290" i="45"/>
  <c r="AZ289" i="45"/>
  <c r="AY289" i="45"/>
  <c r="AX289" i="45"/>
  <c r="AW289" i="45"/>
  <c r="AV289" i="45"/>
  <c r="AZ288" i="45"/>
  <c r="AY288" i="45"/>
  <c r="AX288" i="45"/>
  <c r="AW288" i="45"/>
  <c r="AV288" i="45"/>
  <c r="AZ287" i="45"/>
  <c r="AY287" i="45"/>
  <c r="AX287" i="45"/>
  <c r="AW287" i="45"/>
  <c r="AV287" i="45"/>
  <c r="AZ286" i="45"/>
  <c r="AY286" i="45"/>
  <c r="AX286" i="45"/>
  <c r="AW286" i="45"/>
  <c r="AV286" i="45"/>
  <c r="AZ285" i="45"/>
  <c r="AY285" i="45"/>
  <c r="AX285" i="45"/>
  <c r="AW285" i="45"/>
  <c r="AV285" i="45"/>
  <c r="AZ284" i="45"/>
  <c r="AY284" i="45"/>
  <c r="AX284" i="45"/>
  <c r="AW284" i="45"/>
  <c r="AV284" i="45"/>
  <c r="AZ283" i="45"/>
  <c r="AY283" i="45"/>
  <c r="AX283" i="45"/>
  <c r="AW283" i="45"/>
  <c r="AV283" i="45"/>
  <c r="AZ282" i="45"/>
  <c r="AY282" i="45"/>
  <c r="AX282" i="45"/>
  <c r="AW282" i="45"/>
  <c r="AV282" i="45"/>
  <c r="AZ281" i="45"/>
  <c r="AY281" i="45"/>
  <c r="AX281" i="45"/>
  <c r="AW281" i="45"/>
  <c r="AV281" i="45"/>
  <c r="AZ280" i="45"/>
  <c r="AY280" i="45"/>
  <c r="AX280" i="45"/>
  <c r="AW280" i="45"/>
  <c r="AV280" i="45"/>
  <c r="AZ279" i="45"/>
  <c r="AY279" i="45"/>
  <c r="AX279" i="45"/>
  <c r="AW279" i="45"/>
  <c r="AV279" i="45"/>
  <c r="AZ278" i="45"/>
  <c r="AY278" i="45"/>
  <c r="AX278" i="45"/>
  <c r="AW278" i="45"/>
  <c r="AV278" i="45"/>
  <c r="AZ277" i="45"/>
  <c r="AY277" i="45"/>
  <c r="AX277" i="45"/>
  <c r="AW277" i="45"/>
  <c r="AV277" i="45"/>
  <c r="AZ276" i="45"/>
  <c r="AY276" i="45"/>
  <c r="AX276" i="45"/>
  <c r="AW276" i="45"/>
  <c r="AV276" i="45"/>
  <c r="AZ275" i="45"/>
  <c r="AY275" i="45"/>
  <c r="AX275" i="45"/>
  <c r="AW275" i="45"/>
  <c r="AV275" i="45"/>
  <c r="AZ274" i="45"/>
  <c r="AY274" i="45"/>
  <c r="AX274" i="45"/>
  <c r="AW274" i="45"/>
  <c r="AV274" i="45"/>
  <c r="AZ273" i="45"/>
  <c r="AY273" i="45"/>
  <c r="AX273" i="45"/>
  <c r="AW273" i="45"/>
  <c r="AV273" i="45"/>
  <c r="AZ272" i="45"/>
  <c r="AY272" i="45"/>
  <c r="AX272" i="45"/>
  <c r="AW272" i="45"/>
  <c r="AV272" i="45"/>
  <c r="AZ271" i="45"/>
  <c r="AY271" i="45"/>
  <c r="AX271" i="45"/>
  <c r="AW271" i="45"/>
  <c r="AV271" i="45"/>
  <c r="AZ270" i="45"/>
  <c r="AY270" i="45"/>
  <c r="AX270" i="45"/>
  <c r="AW270" i="45"/>
  <c r="AV270" i="45"/>
  <c r="AZ269" i="45"/>
  <c r="AY269" i="45"/>
  <c r="AX269" i="45"/>
  <c r="AW269" i="45"/>
  <c r="AV269" i="45"/>
  <c r="AZ268" i="45"/>
  <c r="AY268" i="45"/>
  <c r="AX268" i="45"/>
  <c r="AW268" i="45"/>
  <c r="AV268" i="45"/>
  <c r="AZ267" i="45"/>
  <c r="AY267" i="45"/>
  <c r="AX267" i="45"/>
  <c r="AW267" i="45"/>
  <c r="AV267" i="45"/>
  <c r="AZ266" i="45"/>
  <c r="AY266" i="45"/>
  <c r="AX266" i="45"/>
  <c r="AW266" i="45"/>
  <c r="AV266" i="45"/>
  <c r="AZ265" i="45"/>
  <c r="AY265" i="45"/>
  <c r="AX265" i="45"/>
  <c r="AW265" i="45"/>
  <c r="AV265" i="45"/>
  <c r="AZ264" i="45"/>
  <c r="AY264" i="45"/>
  <c r="AX264" i="45"/>
  <c r="AW264" i="45"/>
  <c r="AV264" i="45"/>
  <c r="AZ263" i="45"/>
  <c r="AY263" i="45"/>
  <c r="AX263" i="45"/>
  <c r="AW263" i="45"/>
  <c r="AV263" i="45"/>
  <c r="AZ262" i="45"/>
  <c r="AY262" i="45"/>
  <c r="AX262" i="45"/>
  <c r="AW262" i="45"/>
  <c r="AV262" i="45"/>
  <c r="AZ261" i="45"/>
  <c r="AY261" i="45"/>
  <c r="AX261" i="45"/>
  <c r="AW261" i="45"/>
  <c r="AV261" i="45"/>
  <c r="AZ260" i="45"/>
  <c r="AY260" i="45"/>
  <c r="AX260" i="45"/>
  <c r="AW260" i="45"/>
  <c r="AV260" i="45"/>
  <c r="AZ259" i="45"/>
  <c r="AY259" i="45"/>
  <c r="AX259" i="45"/>
  <c r="AW259" i="45"/>
  <c r="AV259" i="45"/>
  <c r="AZ258" i="45"/>
  <c r="AY258" i="45"/>
  <c r="AX258" i="45"/>
  <c r="AW258" i="45"/>
  <c r="AV258" i="45"/>
  <c r="AZ257" i="45"/>
  <c r="AY257" i="45"/>
  <c r="AX257" i="45"/>
  <c r="AW257" i="45"/>
  <c r="AV257" i="45"/>
  <c r="AZ256" i="45"/>
  <c r="AY256" i="45"/>
  <c r="AX256" i="45"/>
  <c r="AW256" i="45"/>
  <c r="AV256" i="45"/>
  <c r="AZ255" i="45"/>
  <c r="AY255" i="45"/>
  <c r="AX255" i="45"/>
  <c r="AW255" i="45"/>
  <c r="AV255" i="45"/>
  <c r="AZ254" i="45"/>
  <c r="AY254" i="45"/>
  <c r="AX254" i="45"/>
  <c r="AW254" i="45"/>
  <c r="AV254" i="45"/>
  <c r="AZ253" i="45"/>
  <c r="AY253" i="45"/>
  <c r="AX253" i="45"/>
  <c r="AW253" i="45"/>
  <c r="AV253" i="45"/>
  <c r="AZ252" i="45"/>
  <c r="AY252" i="45"/>
  <c r="AX252" i="45"/>
  <c r="AW252" i="45"/>
  <c r="AV252" i="45"/>
  <c r="AZ251" i="45"/>
  <c r="AY251" i="45"/>
  <c r="AX251" i="45"/>
  <c r="AW251" i="45"/>
  <c r="AV251" i="45"/>
  <c r="AZ250" i="45"/>
  <c r="AY250" i="45"/>
  <c r="AX250" i="45"/>
  <c r="AW250" i="45"/>
  <c r="AV250" i="45"/>
  <c r="AZ249" i="45"/>
  <c r="AY249" i="45"/>
  <c r="AX249" i="45"/>
  <c r="AW249" i="45"/>
  <c r="AV249" i="45"/>
  <c r="AZ248" i="45"/>
  <c r="AY248" i="45"/>
  <c r="AX248" i="45"/>
  <c r="AW248" i="45"/>
  <c r="AV248" i="45"/>
  <c r="AZ247" i="45"/>
  <c r="AY247" i="45"/>
  <c r="AX247" i="45"/>
  <c r="AW247" i="45"/>
  <c r="AV247" i="45"/>
  <c r="AZ246" i="45"/>
  <c r="AY246" i="45"/>
  <c r="AX246" i="45"/>
  <c r="AW246" i="45"/>
  <c r="AV246" i="45"/>
  <c r="AZ245" i="45"/>
  <c r="AY245" i="45"/>
  <c r="AX245" i="45"/>
  <c r="AW245" i="45"/>
  <c r="AV245" i="45"/>
  <c r="AZ244" i="45"/>
  <c r="AY244" i="45"/>
  <c r="AX244" i="45"/>
  <c r="AW244" i="45"/>
  <c r="AV244" i="45"/>
  <c r="AZ243" i="45"/>
  <c r="AY243" i="45"/>
  <c r="AX243" i="45"/>
  <c r="AW243" i="45"/>
  <c r="AV243" i="45"/>
  <c r="AZ242" i="45"/>
  <c r="AY242" i="45"/>
  <c r="AX242" i="45"/>
  <c r="AW242" i="45"/>
  <c r="AV242" i="45"/>
  <c r="AZ241" i="45"/>
  <c r="AY241" i="45"/>
  <c r="AX241" i="45"/>
  <c r="AW241" i="45"/>
  <c r="AV241" i="45"/>
  <c r="AZ240" i="45"/>
  <c r="AY240" i="45"/>
  <c r="AX240" i="45"/>
  <c r="AW240" i="45"/>
  <c r="AV240" i="45"/>
  <c r="AZ239" i="45"/>
  <c r="AY239" i="45"/>
  <c r="AX239" i="45"/>
  <c r="AW239" i="45"/>
  <c r="AV239" i="45"/>
  <c r="AZ238" i="45"/>
  <c r="AY238" i="45"/>
  <c r="AX238" i="45"/>
  <c r="AW238" i="45"/>
  <c r="AV238" i="45"/>
  <c r="AZ237" i="45"/>
  <c r="AY237" i="45"/>
  <c r="AX237" i="45"/>
  <c r="AW237" i="45"/>
  <c r="AV237" i="45"/>
  <c r="AZ236" i="45"/>
  <c r="AY236" i="45"/>
  <c r="AX236" i="45"/>
  <c r="AW236" i="45"/>
  <c r="AV236" i="45"/>
  <c r="AZ235" i="45"/>
  <c r="AY235" i="45"/>
  <c r="AX235" i="45"/>
  <c r="AW235" i="45"/>
  <c r="AV235" i="45"/>
  <c r="AZ234" i="45"/>
  <c r="AY234" i="45"/>
  <c r="AX234" i="45"/>
  <c r="AW234" i="45"/>
  <c r="AV234" i="45"/>
  <c r="AZ233" i="45"/>
  <c r="AY233" i="45"/>
  <c r="AX233" i="45"/>
  <c r="AW233" i="45"/>
  <c r="AV233" i="45"/>
  <c r="AZ232" i="45"/>
  <c r="AY232" i="45"/>
  <c r="AX232" i="45"/>
  <c r="AW232" i="45"/>
  <c r="AV232" i="45"/>
  <c r="AZ231" i="45"/>
  <c r="AY231" i="45"/>
  <c r="AX231" i="45"/>
  <c r="AW231" i="45"/>
  <c r="AV231" i="45"/>
  <c r="AZ230" i="45"/>
  <c r="AY230" i="45"/>
  <c r="AX230" i="45"/>
  <c r="AW230" i="45"/>
  <c r="AV230" i="45"/>
  <c r="AZ229" i="45"/>
  <c r="AY229" i="45"/>
  <c r="AX229" i="45"/>
  <c r="AW229" i="45"/>
  <c r="AV229" i="45"/>
  <c r="AZ228" i="45"/>
  <c r="AY228" i="45"/>
  <c r="AX228" i="45"/>
  <c r="AW228" i="45"/>
  <c r="AV228" i="45"/>
  <c r="AZ227" i="45"/>
  <c r="AY227" i="45"/>
  <c r="AX227" i="45"/>
  <c r="AW227" i="45"/>
  <c r="AV227" i="45"/>
  <c r="AZ226" i="45"/>
  <c r="AY226" i="45"/>
  <c r="AX226" i="45"/>
  <c r="AW226" i="45"/>
  <c r="AV226" i="45"/>
  <c r="AZ225" i="45"/>
  <c r="AY225" i="45"/>
  <c r="AX225" i="45"/>
  <c r="AW225" i="45"/>
  <c r="AV225" i="45"/>
  <c r="AZ224" i="45"/>
  <c r="AY224" i="45"/>
  <c r="AX224" i="45"/>
  <c r="AW224" i="45"/>
  <c r="AV224" i="45"/>
  <c r="AZ223" i="45"/>
  <c r="AY223" i="45"/>
  <c r="AX223" i="45"/>
  <c r="AW223" i="45"/>
  <c r="AV223" i="45"/>
  <c r="AZ222" i="45"/>
  <c r="AY222" i="45"/>
  <c r="AX222" i="45"/>
  <c r="AW222" i="45"/>
  <c r="AV222" i="45"/>
  <c r="AZ221" i="45"/>
  <c r="AY221" i="45"/>
  <c r="AX221" i="45"/>
  <c r="AW221" i="45"/>
  <c r="AV221" i="45"/>
  <c r="AZ220" i="45"/>
  <c r="AY220" i="45"/>
  <c r="AX220" i="45"/>
  <c r="AW220" i="45"/>
  <c r="AV220" i="45"/>
  <c r="AZ219" i="45"/>
  <c r="AY219" i="45"/>
  <c r="AX219" i="45"/>
  <c r="AW219" i="45"/>
  <c r="AV219" i="45"/>
  <c r="AZ218" i="45"/>
  <c r="AY218" i="45"/>
  <c r="AX218" i="45"/>
  <c r="AW218" i="45"/>
  <c r="AV218" i="45"/>
  <c r="AZ217" i="45"/>
  <c r="AY217" i="45"/>
  <c r="AX217" i="45"/>
  <c r="AW217" i="45"/>
  <c r="AV217" i="45"/>
  <c r="AZ216" i="45"/>
  <c r="AY216" i="45"/>
  <c r="AX216" i="45"/>
  <c r="AW216" i="45"/>
  <c r="AV216" i="45"/>
  <c r="AZ215" i="45"/>
  <c r="AY215" i="45"/>
  <c r="AX215" i="45"/>
  <c r="AW215" i="45"/>
  <c r="AV215" i="45"/>
  <c r="AZ214" i="45"/>
  <c r="AY214" i="45"/>
  <c r="AX214" i="45"/>
  <c r="AW214" i="45"/>
  <c r="AV214" i="45"/>
  <c r="AZ213" i="45"/>
  <c r="AY213" i="45"/>
  <c r="AX213" i="45"/>
  <c r="AW213" i="45"/>
  <c r="AV213" i="45"/>
  <c r="AZ212" i="45"/>
  <c r="AY212" i="45"/>
  <c r="AX212" i="45"/>
  <c r="AW212" i="45"/>
  <c r="AV212" i="45"/>
  <c r="AZ211" i="45"/>
  <c r="AY211" i="45"/>
  <c r="AX211" i="45"/>
  <c r="AW211" i="45"/>
  <c r="AV211" i="45"/>
  <c r="AZ210" i="45"/>
  <c r="AY210" i="45"/>
  <c r="AX210" i="45"/>
  <c r="AW210" i="45"/>
  <c r="AV210" i="45"/>
  <c r="AZ209" i="45"/>
  <c r="AY209" i="45"/>
  <c r="AX209" i="45"/>
  <c r="AW209" i="45"/>
  <c r="AV209" i="45"/>
  <c r="AZ208" i="45"/>
  <c r="AY208" i="45"/>
  <c r="AX208" i="45"/>
  <c r="AW208" i="45"/>
  <c r="AV208" i="45"/>
  <c r="AZ207" i="45"/>
  <c r="AY207" i="45"/>
  <c r="AX207" i="45"/>
  <c r="AW207" i="45"/>
  <c r="AV207" i="45"/>
  <c r="AZ206" i="45"/>
  <c r="AY206" i="45"/>
  <c r="AX206" i="45"/>
  <c r="AW206" i="45"/>
  <c r="AV206" i="45"/>
  <c r="AZ205" i="45"/>
  <c r="AY205" i="45"/>
  <c r="AX205" i="45"/>
  <c r="AW205" i="45"/>
  <c r="AV205" i="45"/>
  <c r="AZ204" i="45"/>
  <c r="AY204" i="45"/>
  <c r="AX204" i="45"/>
  <c r="AW204" i="45"/>
  <c r="AV204" i="45"/>
  <c r="AZ203" i="45"/>
  <c r="AY203" i="45"/>
  <c r="AX203" i="45"/>
  <c r="AW203" i="45"/>
  <c r="AV203" i="45"/>
  <c r="AZ202" i="45"/>
  <c r="AY202" i="45"/>
  <c r="AX202" i="45"/>
  <c r="AW202" i="45"/>
  <c r="AV202" i="45"/>
  <c r="AZ201" i="45"/>
  <c r="AY201" i="45"/>
  <c r="AX201" i="45"/>
  <c r="AW201" i="45"/>
  <c r="AV201" i="45"/>
  <c r="AZ200" i="45"/>
  <c r="AY200" i="45"/>
  <c r="AX200" i="45"/>
  <c r="AW200" i="45"/>
  <c r="AV200" i="45"/>
  <c r="AZ199" i="45"/>
  <c r="AY199" i="45"/>
  <c r="AX199" i="45"/>
  <c r="AW199" i="45"/>
  <c r="AV199" i="45"/>
  <c r="AZ198" i="45"/>
  <c r="AY198" i="45"/>
  <c r="AX198" i="45"/>
  <c r="AW198" i="45"/>
  <c r="AV198" i="45"/>
  <c r="AZ197" i="45"/>
  <c r="AY197" i="45"/>
  <c r="AX197" i="45"/>
  <c r="AW197" i="45"/>
  <c r="AV197" i="45"/>
  <c r="AZ196" i="45"/>
  <c r="AY196" i="45"/>
  <c r="AX196" i="45"/>
  <c r="AW196" i="45"/>
  <c r="AV196" i="45"/>
  <c r="AZ195" i="45"/>
  <c r="AY195" i="45"/>
  <c r="AX195" i="45"/>
  <c r="AW195" i="45"/>
  <c r="AV195" i="45"/>
  <c r="AZ194" i="45"/>
  <c r="AY194" i="45"/>
  <c r="AX194" i="45"/>
  <c r="AW194" i="45"/>
  <c r="AV194" i="45"/>
  <c r="AZ193" i="45"/>
  <c r="AY193" i="45"/>
  <c r="AX193" i="45"/>
  <c r="AW193" i="45"/>
  <c r="AV193" i="45"/>
  <c r="AZ192" i="45"/>
  <c r="AY192" i="45"/>
  <c r="AX192" i="45"/>
  <c r="AW192" i="45"/>
  <c r="AV192" i="45"/>
  <c r="AZ191" i="45"/>
  <c r="AY191" i="45"/>
  <c r="AX191" i="45"/>
  <c r="AW191" i="45"/>
  <c r="AV191" i="45"/>
  <c r="AZ190" i="45"/>
  <c r="AY190" i="45"/>
  <c r="AX190" i="45"/>
  <c r="AW190" i="45"/>
  <c r="AV190" i="45"/>
  <c r="AZ189" i="45"/>
  <c r="AY189" i="45"/>
  <c r="AX189" i="45"/>
  <c r="AW189" i="45"/>
  <c r="AV189" i="45"/>
  <c r="AZ188" i="45"/>
  <c r="AY188" i="45"/>
  <c r="AX188" i="45"/>
  <c r="AW188" i="45"/>
  <c r="AV188" i="45"/>
  <c r="AZ187" i="45"/>
  <c r="AY187" i="45"/>
  <c r="AX187" i="45"/>
  <c r="AW187" i="45"/>
  <c r="AV187" i="45"/>
  <c r="AZ186" i="45"/>
  <c r="AY186" i="45"/>
  <c r="AX186" i="45"/>
  <c r="AW186" i="45"/>
  <c r="AV186" i="45"/>
  <c r="AZ185" i="45"/>
  <c r="AY185" i="45"/>
  <c r="AX185" i="45"/>
  <c r="AW185" i="45"/>
  <c r="AV185" i="45"/>
  <c r="AZ184" i="45"/>
  <c r="AY184" i="45"/>
  <c r="AX184" i="45"/>
  <c r="AW184" i="45"/>
  <c r="AV184" i="45"/>
  <c r="AZ183" i="45"/>
  <c r="AY183" i="45"/>
  <c r="AX183" i="45"/>
  <c r="AW183" i="45"/>
  <c r="AV183" i="45"/>
  <c r="AZ182" i="45"/>
  <c r="AY182" i="45"/>
  <c r="AX182" i="45"/>
  <c r="AW182" i="45"/>
  <c r="AV182" i="45"/>
  <c r="AZ181" i="45"/>
  <c r="AY181" i="45"/>
  <c r="AX181" i="45"/>
  <c r="AW181" i="45"/>
  <c r="AV181" i="45"/>
  <c r="AZ180" i="45"/>
  <c r="AY180" i="45"/>
  <c r="AX180" i="45"/>
  <c r="AW180" i="45"/>
  <c r="AV180" i="45"/>
  <c r="AZ179" i="45"/>
  <c r="AY179" i="45"/>
  <c r="AX179" i="45"/>
  <c r="AW179" i="45"/>
  <c r="AV179" i="45"/>
  <c r="AZ178" i="45"/>
  <c r="AY178" i="45"/>
  <c r="AX178" i="45"/>
  <c r="AW178" i="45"/>
  <c r="AV178" i="45"/>
  <c r="AZ177" i="45"/>
  <c r="AY177" i="45"/>
  <c r="AX177" i="45"/>
  <c r="AW177" i="45"/>
  <c r="AV177" i="45"/>
  <c r="AZ176" i="45"/>
  <c r="AY176" i="45"/>
  <c r="AX176" i="45"/>
  <c r="AW176" i="45"/>
  <c r="AV176" i="45"/>
  <c r="AZ175" i="45"/>
  <c r="AY175" i="45"/>
  <c r="AX175" i="45"/>
  <c r="AW175" i="45"/>
  <c r="AV175" i="45"/>
  <c r="AZ174" i="45"/>
  <c r="AY174" i="45"/>
  <c r="AX174" i="45"/>
  <c r="AW174" i="45"/>
  <c r="AV174" i="45"/>
  <c r="AZ173" i="45"/>
  <c r="AY173" i="45"/>
  <c r="AX173" i="45"/>
  <c r="AW173" i="45"/>
  <c r="AV173" i="45"/>
  <c r="AZ172" i="45"/>
  <c r="AY172" i="45"/>
  <c r="AX172" i="45"/>
  <c r="AW172" i="45"/>
  <c r="AV172" i="45"/>
  <c r="AZ171" i="45"/>
  <c r="AY171" i="45"/>
  <c r="AX171" i="45"/>
  <c r="AW171" i="45"/>
  <c r="AV171" i="45"/>
  <c r="AZ170" i="45"/>
  <c r="AY170" i="45"/>
  <c r="AX170" i="45"/>
  <c r="AW170" i="45"/>
  <c r="AV170" i="45"/>
  <c r="AZ169" i="45"/>
  <c r="AY169" i="45"/>
  <c r="AX169" i="45"/>
  <c r="AW169" i="45"/>
  <c r="AV169" i="45"/>
  <c r="AZ168" i="45"/>
  <c r="AY168" i="45"/>
  <c r="AX168" i="45"/>
  <c r="AW168" i="45"/>
  <c r="AV168" i="45"/>
  <c r="AZ167" i="45"/>
  <c r="AY167" i="45"/>
  <c r="AX167" i="45"/>
  <c r="AW167" i="45"/>
  <c r="AV167" i="45"/>
  <c r="AZ166" i="45"/>
  <c r="AY166" i="45"/>
  <c r="AX166" i="45"/>
  <c r="AW166" i="45"/>
  <c r="AV166" i="45"/>
  <c r="AZ165" i="45"/>
  <c r="AY165" i="45"/>
  <c r="AX165" i="45"/>
  <c r="AW165" i="45"/>
  <c r="AV165" i="45"/>
  <c r="AZ164" i="45"/>
  <c r="AY164" i="45"/>
  <c r="AX164" i="45"/>
  <c r="AW164" i="45"/>
  <c r="AV164" i="45"/>
  <c r="AZ163" i="45"/>
  <c r="AY163" i="45"/>
  <c r="AX163" i="45"/>
  <c r="AW163" i="45"/>
  <c r="AV163" i="45"/>
  <c r="AZ162" i="45"/>
  <c r="AY162" i="45"/>
  <c r="AX162" i="45"/>
  <c r="AW162" i="45"/>
  <c r="AV162" i="45"/>
  <c r="AZ161" i="45"/>
  <c r="AY161" i="45"/>
  <c r="AX161" i="45"/>
  <c r="AW161" i="45"/>
  <c r="AV161" i="45"/>
  <c r="AZ160" i="45"/>
  <c r="AY160" i="45"/>
  <c r="AX160" i="45"/>
  <c r="AW160" i="45"/>
  <c r="AV160" i="45"/>
  <c r="AZ159" i="45"/>
  <c r="AY159" i="45"/>
  <c r="AX159" i="45"/>
  <c r="AW159" i="45"/>
  <c r="AV159" i="45"/>
  <c r="AZ158" i="45"/>
  <c r="AY158" i="45"/>
  <c r="AX158" i="45"/>
  <c r="AW158" i="45"/>
  <c r="AV158" i="45"/>
  <c r="AZ157" i="45"/>
  <c r="AY157" i="45"/>
  <c r="AX157" i="45"/>
  <c r="AW157" i="45"/>
  <c r="AV157" i="45"/>
  <c r="AZ156" i="45"/>
  <c r="AY156" i="45"/>
  <c r="AX156" i="45"/>
  <c r="AW156" i="45"/>
  <c r="AV156" i="45"/>
  <c r="AZ155" i="45"/>
  <c r="AY155" i="45"/>
  <c r="AX155" i="45"/>
  <c r="AW155" i="45"/>
  <c r="AV155" i="45"/>
  <c r="AZ154" i="45"/>
  <c r="AY154" i="45"/>
  <c r="AX154" i="45"/>
  <c r="AW154" i="45"/>
  <c r="AV154" i="45"/>
  <c r="AZ153" i="45"/>
  <c r="AY153" i="45"/>
  <c r="AX153" i="45"/>
  <c r="AW153" i="45"/>
  <c r="AV153" i="45"/>
  <c r="AZ152" i="45"/>
  <c r="AY152" i="45"/>
  <c r="AX152" i="45"/>
  <c r="AW152" i="45"/>
  <c r="AV152" i="45"/>
  <c r="AZ151" i="45"/>
  <c r="AY151" i="45"/>
  <c r="AX151" i="45"/>
  <c r="AW151" i="45"/>
  <c r="AV151" i="45"/>
  <c r="AZ150" i="45"/>
  <c r="AY150" i="45"/>
  <c r="AX150" i="45"/>
  <c r="AW150" i="45"/>
  <c r="AV150" i="45"/>
  <c r="AZ149" i="45"/>
  <c r="AY149" i="45"/>
  <c r="AX149" i="45"/>
  <c r="AW149" i="45"/>
  <c r="AV149" i="45"/>
  <c r="AZ148" i="45"/>
  <c r="AY148" i="45"/>
  <c r="AX148" i="45"/>
  <c r="AW148" i="45"/>
  <c r="AV148" i="45"/>
  <c r="AZ147" i="45"/>
  <c r="AY147" i="45"/>
  <c r="AX147" i="45"/>
  <c r="AW147" i="45"/>
  <c r="AV147" i="45"/>
  <c r="AZ146" i="45"/>
  <c r="AY146" i="45"/>
  <c r="AX146" i="45"/>
  <c r="AW146" i="45"/>
  <c r="AV146" i="45"/>
  <c r="AZ145" i="45"/>
  <c r="AY145" i="45"/>
  <c r="AX145" i="45"/>
  <c r="AW145" i="45"/>
  <c r="AV145" i="45"/>
  <c r="AZ144" i="45"/>
  <c r="AY144" i="45"/>
  <c r="AX144" i="45"/>
  <c r="AW144" i="45"/>
  <c r="AV144" i="45"/>
  <c r="AZ143" i="45"/>
  <c r="AY143" i="45"/>
  <c r="AX143" i="45"/>
  <c r="AW143" i="45"/>
  <c r="AV143" i="45"/>
  <c r="AZ142" i="45"/>
  <c r="AY142" i="45"/>
  <c r="AX142" i="45"/>
  <c r="AW142" i="45"/>
  <c r="AV142" i="45"/>
  <c r="AZ141" i="45"/>
  <c r="AY141" i="45"/>
  <c r="AX141" i="45"/>
  <c r="AW141" i="45"/>
  <c r="AV141" i="45"/>
  <c r="AZ140" i="45"/>
  <c r="AY140" i="45"/>
  <c r="AX140" i="45"/>
  <c r="AW140" i="45"/>
  <c r="AV140" i="45"/>
  <c r="AZ139" i="45"/>
  <c r="AY139" i="45"/>
  <c r="AX139" i="45"/>
  <c r="AW139" i="45"/>
  <c r="AV139" i="45"/>
  <c r="AZ138" i="45"/>
  <c r="AY138" i="45"/>
  <c r="AX138" i="45"/>
  <c r="AW138" i="45"/>
  <c r="AV138" i="45"/>
  <c r="AZ137" i="45"/>
  <c r="AY137" i="45"/>
  <c r="AX137" i="45"/>
  <c r="AW137" i="45"/>
  <c r="AV137" i="45"/>
  <c r="AZ136" i="45"/>
  <c r="AY136" i="45"/>
  <c r="AX136" i="45"/>
  <c r="AW136" i="45"/>
  <c r="AV136" i="45"/>
  <c r="AZ135" i="45"/>
  <c r="AY135" i="45"/>
  <c r="AX135" i="45"/>
  <c r="AW135" i="45"/>
  <c r="AV135" i="45"/>
  <c r="AZ134" i="45"/>
  <c r="AY134" i="45"/>
  <c r="AX134" i="45"/>
  <c r="AW134" i="45"/>
  <c r="AV134" i="45"/>
  <c r="AZ133" i="45"/>
  <c r="AY133" i="45"/>
  <c r="AX133" i="45"/>
  <c r="AW133" i="45"/>
  <c r="AV133" i="45"/>
  <c r="AZ132" i="45"/>
  <c r="AY132" i="45"/>
  <c r="AX132" i="45"/>
  <c r="AW132" i="45"/>
  <c r="AV132" i="45"/>
  <c r="AZ131" i="45"/>
  <c r="AY131" i="45"/>
  <c r="AX131" i="45"/>
  <c r="AW131" i="45"/>
  <c r="AV131" i="45"/>
  <c r="AZ130" i="45"/>
  <c r="AY130" i="45"/>
  <c r="AX130" i="45"/>
  <c r="AW130" i="45"/>
  <c r="AV130" i="45"/>
  <c r="AZ129" i="45"/>
  <c r="AY129" i="45"/>
  <c r="AX129" i="45"/>
  <c r="AW129" i="45"/>
  <c r="AV129" i="45"/>
  <c r="AZ128" i="45"/>
  <c r="AY128" i="45"/>
  <c r="AX128" i="45"/>
  <c r="AW128" i="45"/>
  <c r="AV128" i="45"/>
  <c r="AZ127" i="45"/>
  <c r="AY127" i="45"/>
  <c r="AX127" i="45"/>
  <c r="AW127" i="45"/>
  <c r="AV127" i="45"/>
  <c r="AZ126" i="45"/>
  <c r="AY126" i="45"/>
  <c r="AX126" i="45"/>
  <c r="AW126" i="45"/>
  <c r="AV126" i="45"/>
  <c r="AZ125" i="45"/>
  <c r="AY125" i="45"/>
  <c r="AX125" i="45"/>
  <c r="AW125" i="45"/>
  <c r="AV125" i="45"/>
  <c r="AZ124" i="45"/>
  <c r="AY124" i="45"/>
  <c r="AX124" i="45"/>
  <c r="AW124" i="45"/>
  <c r="AV124" i="45"/>
  <c r="AZ123" i="45"/>
  <c r="AY123" i="45"/>
  <c r="AX123" i="45"/>
  <c r="AW123" i="45"/>
  <c r="AV123" i="45"/>
  <c r="AZ122" i="45"/>
  <c r="AY122" i="45"/>
  <c r="AX122" i="45"/>
  <c r="AW122" i="45"/>
  <c r="AV122" i="45"/>
  <c r="AZ121" i="45"/>
  <c r="AY121" i="45"/>
  <c r="AX121" i="45"/>
  <c r="AW121" i="45"/>
  <c r="AV121" i="45"/>
  <c r="AZ120" i="45"/>
  <c r="AY120" i="45"/>
  <c r="AX120" i="45"/>
  <c r="AW120" i="45"/>
  <c r="AV120" i="45"/>
  <c r="AZ119" i="45"/>
  <c r="AY119" i="45"/>
  <c r="AX119" i="45"/>
  <c r="AW119" i="45"/>
  <c r="AV119" i="45"/>
  <c r="AZ118" i="45"/>
  <c r="AY118" i="45"/>
  <c r="AX118" i="45"/>
  <c r="AW118" i="45"/>
  <c r="AV118" i="45"/>
  <c r="AZ117" i="45"/>
  <c r="AY117" i="45"/>
  <c r="AX117" i="45"/>
  <c r="AW117" i="45"/>
  <c r="AV117" i="45"/>
  <c r="AZ116" i="45"/>
  <c r="AY116" i="45"/>
  <c r="AX116" i="45"/>
  <c r="AW116" i="45"/>
  <c r="AV116" i="45"/>
  <c r="AZ115" i="45"/>
  <c r="AY115" i="45"/>
  <c r="AX115" i="45"/>
  <c r="AW115" i="45"/>
  <c r="AV115" i="45"/>
  <c r="AZ114" i="45"/>
  <c r="AY114" i="45"/>
  <c r="AX114" i="45"/>
  <c r="AW114" i="45"/>
  <c r="AV114" i="45"/>
  <c r="AZ113" i="45"/>
  <c r="AY113" i="45"/>
  <c r="AX113" i="45"/>
  <c r="AW113" i="45"/>
  <c r="AV113" i="45"/>
  <c r="AZ112" i="45"/>
  <c r="AY112" i="45"/>
  <c r="AX112" i="45"/>
  <c r="AW112" i="45"/>
  <c r="AV112" i="45"/>
  <c r="AZ111" i="45"/>
  <c r="AY111" i="45"/>
  <c r="AX111" i="45"/>
  <c r="AW111" i="45"/>
  <c r="AV111" i="45"/>
  <c r="AZ110" i="45"/>
  <c r="AY110" i="45"/>
  <c r="AX110" i="45"/>
  <c r="AW110" i="45"/>
  <c r="AV110" i="45"/>
  <c r="AZ109" i="45"/>
  <c r="AY109" i="45"/>
  <c r="AX109" i="45"/>
  <c r="AW109" i="45"/>
  <c r="AV109" i="45"/>
  <c r="AZ108" i="45"/>
  <c r="AY108" i="45"/>
  <c r="AX108" i="45"/>
  <c r="AW108" i="45"/>
  <c r="AV108" i="45"/>
  <c r="AZ107" i="45"/>
  <c r="AY107" i="45"/>
  <c r="AX107" i="45"/>
  <c r="AW107" i="45"/>
  <c r="AV107" i="45"/>
  <c r="AZ106" i="45"/>
  <c r="AY106" i="45"/>
  <c r="AX106" i="45"/>
  <c r="AW106" i="45"/>
  <c r="AV106" i="45"/>
  <c r="AZ105" i="45"/>
  <c r="AY105" i="45"/>
  <c r="AX105" i="45"/>
  <c r="AW105" i="45"/>
  <c r="AV105" i="45"/>
  <c r="AZ104" i="45"/>
  <c r="AY104" i="45"/>
  <c r="AX104" i="45"/>
  <c r="AW104" i="45"/>
  <c r="AV104" i="45"/>
  <c r="AZ103" i="45"/>
  <c r="AY103" i="45"/>
  <c r="AX103" i="45"/>
  <c r="AW103" i="45"/>
  <c r="AV103" i="45"/>
  <c r="AZ102" i="45"/>
  <c r="AY102" i="45"/>
  <c r="AX102" i="45"/>
  <c r="AW102" i="45"/>
  <c r="AV102" i="45"/>
  <c r="AZ101" i="45"/>
  <c r="AY101" i="45"/>
  <c r="AX101" i="45"/>
  <c r="AW101" i="45"/>
  <c r="AV101" i="45"/>
  <c r="AZ100" i="45"/>
  <c r="AY100" i="45"/>
  <c r="AX100" i="45"/>
  <c r="AW100" i="45"/>
  <c r="AV100" i="45"/>
  <c r="AZ99" i="45"/>
  <c r="AY99" i="45"/>
  <c r="AX99" i="45"/>
  <c r="AW99" i="45"/>
  <c r="AV99" i="45"/>
  <c r="AZ98" i="45"/>
  <c r="AY98" i="45"/>
  <c r="AX98" i="45"/>
  <c r="AW98" i="45"/>
  <c r="AV98" i="45"/>
  <c r="AZ97" i="45"/>
  <c r="AY97" i="45"/>
  <c r="AX97" i="45"/>
  <c r="AW97" i="45"/>
  <c r="AV97" i="45"/>
  <c r="AZ96" i="45"/>
  <c r="AY96" i="45"/>
  <c r="AX96" i="45"/>
  <c r="AW96" i="45"/>
  <c r="AV96" i="45"/>
  <c r="AZ95" i="45"/>
  <c r="AY95" i="45"/>
  <c r="AX95" i="45"/>
  <c r="AW95" i="45"/>
  <c r="AV95" i="45"/>
  <c r="AZ94" i="45"/>
  <c r="AY94" i="45"/>
  <c r="AX94" i="45"/>
  <c r="AW94" i="45"/>
  <c r="AV94" i="45"/>
  <c r="AZ93" i="45"/>
  <c r="AY93" i="45"/>
  <c r="AX93" i="45"/>
  <c r="AW93" i="45"/>
  <c r="AV93" i="45"/>
  <c r="AZ92" i="45"/>
  <c r="AY92" i="45"/>
  <c r="AX92" i="45"/>
  <c r="AW92" i="45"/>
  <c r="AV92" i="45"/>
  <c r="AZ91" i="45"/>
  <c r="AY91" i="45"/>
  <c r="AX91" i="45"/>
  <c r="AW91" i="45"/>
  <c r="AV91" i="45"/>
  <c r="AZ90" i="45"/>
  <c r="AY90" i="45"/>
  <c r="AX90" i="45"/>
  <c r="AW90" i="45"/>
  <c r="AV90" i="45"/>
  <c r="AZ89" i="45"/>
  <c r="AY89" i="45"/>
  <c r="AX89" i="45"/>
  <c r="AW89" i="45"/>
  <c r="AV89" i="45"/>
  <c r="AZ88" i="45"/>
  <c r="AY88" i="45"/>
  <c r="AX88" i="45"/>
  <c r="AW88" i="45"/>
  <c r="AV88" i="45"/>
  <c r="AZ87" i="45"/>
  <c r="AY87" i="45"/>
  <c r="AX87" i="45"/>
  <c r="AW87" i="45"/>
  <c r="AV87" i="45"/>
  <c r="AZ86" i="45"/>
  <c r="AY86" i="45"/>
  <c r="AX86" i="45"/>
  <c r="AW86" i="45"/>
  <c r="AV86" i="45"/>
  <c r="AZ85" i="45"/>
  <c r="AY85" i="45"/>
  <c r="AX85" i="45"/>
  <c r="AW85" i="45"/>
  <c r="AV85" i="45"/>
  <c r="AZ84" i="45"/>
  <c r="AY84" i="45"/>
  <c r="AX84" i="45"/>
  <c r="AW84" i="45"/>
  <c r="AV84" i="45"/>
  <c r="AZ83" i="45"/>
  <c r="AY83" i="45"/>
  <c r="AX83" i="45"/>
  <c r="AW83" i="45"/>
  <c r="AV83" i="45"/>
  <c r="AZ82" i="45"/>
  <c r="AY82" i="45"/>
  <c r="AX82" i="45"/>
  <c r="AW82" i="45"/>
  <c r="AV82" i="45"/>
  <c r="AZ81" i="45"/>
  <c r="AY81" i="45"/>
  <c r="AX81" i="45"/>
  <c r="AW81" i="45"/>
  <c r="AV81" i="45"/>
  <c r="AZ80" i="45"/>
  <c r="AY80" i="45"/>
  <c r="AX80" i="45"/>
  <c r="AW80" i="45"/>
  <c r="AV80" i="45"/>
  <c r="AZ79" i="45"/>
  <c r="AY79" i="45"/>
  <c r="AX79" i="45"/>
  <c r="AW79" i="45"/>
  <c r="AV79" i="45"/>
  <c r="AZ78" i="45"/>
  <c r="AY78" i="45"/>
  <c r="AX78" i="45"/>
  <c r="AW78" i="45"/>
  <c r="AV78" i="45"/>
  <c r="AZ77" i="45"/>
  <c r="AY77" i="45"/>
  <c r="AX77" i="45"/>
  <c r="AW77" i="45"/>
  <c r="AV77" i="45"/>
  <c r="AZ76" i="45"/>
  <c r="AY76" i="45"/>
  <c r="AX76" i="45"/>
  <c r="AW76" i="45"/>
  <c r="AV76" i="45"/>
  <c r="AZ75" i="45"/>
  <c r="AY75" i="45"/>
  <c r="AX75" i="45"/>
  <c r="AW75" i="45"/>
  <c r="AV75" i="45"/>
  <c r="AZ74" i="45"/>
  <c r="AY74" i="45"/>
  <c r="AX74" i="45"/>
  <c r="AW74" i="45"/>
  <c r="AV74" i="45"/>
  <c r="AZ73" i="45"/>
  <c r="AY73" i="45"/>
  <c r="AX73" i="45"/>
  <c r="AW73" i="45"/>
  <c r="AV73" i="45"/>
  <c r="AZ72" i="45"/>
  <c r="AY72" i="45"/>
  <c r="AX72" i="45"/>
  <c r="AW72" i="45"/>
  <c r="AV72" i="45"/>
  <c r="AZ71" i="45"/>
  <c r="AY71" i="45"/>
  <c r="AX71" i="45"/>
  <c r="AW71" i="45"/>
  <c r="AV71" i="45"/>
  <c r="AZ70" i="45"/>
  <c r="AY70" i="45"/>
  <c r="AX70" i="45"/>
  <c r="AW70" i="45"/>
  <c r="AV70" i="45"/>
  <c r="AZ69" i="45"/>
  <c r="AY69" i="45"/>
  <c r="AX69" i="45"/>
  <c r="AW69" i="45"/>
  <c r="AV69" i="45"/>
  <c r="AZ68" i="45"/>
  <c r="AY68" i="45"/>
  <c r="AX68" i="45"/>
  <c r="AW68" i="45"/>
  <c r="AV68" i="45"/>
  <c r="AZ67" i="45"/>
  <c r="AY67" i="45"/>
  <c r="AX67" i="45"/>
  <c r="AW67" i="45"/>
  <c r="AV67" i="45"/>
  <c r="AZ66" i="45"/>
  <c r="AY66" i="45"/>
  <c r="AX66" i="45"/>
  <c r="AW66" i="45"/>
  <c r="AV66" i="45"/>
  <c r="AZ65" i="45"/>
  <c r="AY65" i="45"/>
  <c r="AX65" i="45"/>
  <c r="AW65" i="45"/>
  <c r="AV65" i="45"/>
  <c r="AZ64" i="45"/>
  <c r="AY64" i="45"/>
  <c r="AX64" i="45"/>
  <c r="AW64" i="45"/>
  <c r="AV64" i="45"/>
  <c r="AZ63" i="45"/>
  <c r="AY63" i="45"/>
  <c r="AX63" i="45"/>
  <c r="AW63" i="45"/>
  <c r="AV63" i="45"/>
  <c r="AZ62" i="45"/>
  <c r="AY62" i="45"/>
  <c r="AX62" i="45"/>
  <c r="AW62" i="45"/>
  <c r="AV62" i="45"/>
  <c r="AZ61" i="45"/>
  <c r="AY61" i="45"/>
  <c r="AX61" i="45"/>
  <c r="AW61" i="45"/>
  <c r="AV61" i="45"/>
  <c r="AZ60" i="45"/>
  <c r="AY60" i="45"/>
  <c r="AX60" i="45"/>
  <c r="AW60" i="45"/>
  <c r="AV60" i="45"/>
  <c r="AZ59" i="45"/>
  <c r="AY59" i="45"/>
  <c r="AX59" i="45"/>
  <c r="AW59" i="45"/>
  <c r="AV59" i="45"/>
  <c r="AZ58" i="45"/>
  <c r="AY58" i="45"/>
  <c r="AX58" i="45"/>
  <c r="AW58" i="45"/>
  <c r="AV58" i="45"/>
  <c r="AZ57" i="45"/>
  <c r="AY57" i="45"/>
  <c r="AX57" i="45"/>
  <c r="AW57" i="45"/>
  <c r="AV57" i="45"/>
  <c r="AZ56" i="45"/>
  <c r="AY56" i="45"/>
  <c r="AX56" i="45"/>
  <c r="AW56" i="45"/>
  <c r="AV56" i="45"/>
  <c r="AZ55" i="45"/>
  <c r="AY55" i="45"/>
  <c r="AX55" i="45"/>
  <c r="AW55" i="45"/>
  <c r="AV55" i="45"/>
  <c r="AZ54" i="45"/>
  <c r="AY54" i="45"/>
  <c r="AX54" i="45"/>
  <c r="AW54" i="45"/>
  <c r="AV54" i="45"/>
  <c r="AZ53" i="45"/>
  <c r="AY53" i="45"/>
  <c r="AX53" i="45"/>
  <c r="AW53" i="45"/>
  <c r="AV53" i="45"/>
  <c r="AZ50" i="45"/>
  <c r="AY50" i="45"/>
  <c r="AX50" i="45"/>
  <c r="AW50" i="45"/>
  <c r="AV50" i="45"/>
  <c r="AZ49" i="45"/>
  <c r="AY49" i="45"/>
  <c r="AX49" i="45"/>
  <c r="AW49" i="45"/>
  <c r="AV49" i="45"/>
  <c r="AZ48" i="45"/>
  <c r="AY48" i="45"/>
  <c r="AX48" i="45"/>
  <c r="AW48" i="45"/>
  <c r="AV48" i="45"/>
  <c r="AZ47" i="45"/>
  <c r="AY47" i="45"/>
  <c r="AX47" i="45"/>
  <c r="AW47" i="45"/>
  <c r="AV47" i="45"/>
  <c r="AZ46" i="45"/>
  <c r="AY46" i="45"/>
  <c r="AX46" i="45"/>
  <c r="AW46" i="45"/>
  <c r="AV46" i="45"/>
  <c r="AZ45" i="45"/>
  <c r="AY45" i="45"/>
  <c r="AX45" i="45"/>
  <c r="AW45" i="45"/>
  <c r="AV45" i="45"/>
  <c r="AZ44" i="45"/>
  <c r="AY44" i="45"/>
  <c r="AX44" i="45"/>
  <c r="AW44" i="45"/>
  <c r="AV44" i="45"/>
  <c r="AZ43" i="45"/>
  <c r="AY43" i="45"/>
  <c r="AX43" i="45"/>
  <c r="AW43" i="45"/>
  <c r="AV43" i="45"/>
  <c r="AZ42" i="45"/>
  <c r="AY42" i="45"/>
  <c r="AX42" i="45"/>
  <c r="AW42" i="45"/>
  <c r="AV42" i="45"/>
  <c r="AZ41" i="45"/>
  <c r="AY41" i="45"/>
  <c r="AX41" i="45"/>
  <c r="AW41" i="45"/>
  <c r="AV41" i="45"/>
  <c r="AZ40" i="45"/>
  <c r="AY40" i="45"/>
  <c r="AX40" i="45"/>
  <c r="AW40" i="45"/>
  <c r="AV40" i="45"/>
  <c r="AZ39" i="45"/>
  <c r="AY39" i="45"/>
  <c r="AX39" i="45"/>
  <c r="AW39" i="45"/>
  <c r="AV39" i="45"/>
  <c r="AZ38" i="45"/>
  <c r="AY38" i="45"/>
  <c r="AX38" i="45"/>
  <c r="AW38" i="45"/>
  <c r="AV38" i="45"/>
  <c r="AZ37" i="45"/>
  <c r="AY37" i="45"/>
  <c r="AX37" i="45"/>
  <c r="AW37" i="45"/>
  <c r="AV37" i="45"/>
  <c r="AZ36" i="45"/>
  <c r="AY36" i="45"/>
  <c r="AX36" i="45"/>
  <c r="AW36" i="45"/>
  <c r="AV36" i="45"/>
  <c r="AZ35" i="45"/>
  <c r="AY35" i="45"/>
  <c r="AX35" i="45"/>
  <c r="AW35" i="45"/>
  <c r="AV35" i="45"/>
  <c r="AZ34" i="45"/>
  <c r="AY34" i="45"/>
  <c r="AX34" i="45"/>
  <c r="AW34" i="45"/>
  <c r="AV34" i="45"/>
  <c r="AZ33" i="45"/>
  <c r="AY33" i="45"/>
  <c r="AX33" i="45"/>
  <c r="AW33" i="45"/>
  <c r="AV33" i="45"/>
  <c r="AZ32" i="45"/>
  <c r="AY32" i="45"/>
  <c r="AX32" i="45"/>
  <c r="AW32" i="45"/>
  <c r="AV32" i="45"/>
  <c r="AZ31" i="45"/>
  <c r="AY31" i="45"/>
  <c r="AX31" i="45"/>
  <c r="AW31" i="45"/>
  <c r="AV31" i="45"/>
  <c r="AZ30" i="45"/>
  <c r="AY30" i="45"/>
  <c r="AX30" i="45"/>
  <c r="AW30" i="45"/>
  <c r="AV30" i="45"/>
  <c r="AZ29" i="45"/>
  <c r="AY29" i="45"/>
  <c r="AX29" i="45"/>
  <c r="AW29" i="45"/>
  <c r="AV29" i="45"/>
  <c r="AZ28" i="45"/>
  <c r="AY28" i="45"/>
  <c r="AX28" i="45"/>
  <c r="AW28" i="45"/>
  <c r="AV28" i="45"/>
  <c r="AZ27" i="45"/>
  <c r="AY27" i="45"/>
  <c r="AX27" i="45"/>
  <c r="AW27" i="45"/>
  <c r="AV27" i="45"/>
  <c r="AZ26" i="45"/>
  <c r="AY26" i="45"/>
  <c r="AX26" i="45"/>
  <c r="AW26" i="45"/>
  <c r="AV26" i="45"/>
  <c r="AZ25" i="45"/>
  <c r="AY25" i="45"/>
  <c r="AX25" i="45"/>
  <c r="AW25" i="45"/>
  <c r="AV25" i="45"/>
  <c r="AZ24" i="45"/>
  <c r="AY24" i="45"/>
  <c r="AX24" i="45"/>
  <c r="AW24" i="45"/>
  <c r="AV24" i="45"/>
  <c r="AZ23" i="45"/>
  <c r="AY23" i="45"/>
  <c r="AX23" i="45"/>
  <c r="AW23" i="45"/>
  <c r="AV23" i="45"/>
  <c r="AZ22" i="45"/>
  <c r="AY22" i="45"/>
  <c r="AX22" i="45"/>
  <c r="AW22" i="45"/>
  <c r="AV22" i="45"/>
  <c r="AZ21" i="45"/>
  <c r="AY21" i="45"/>
  <c r="AX21" i="45"/>
  <c r="AW21" i="45"/>
  <c r="AV21" i="45"/>
  <c r="AZ20" i="45"/>
  <c r="AY20" i="45"/>
  <c r="AX20" i="45"/>
  <c r="AW20" i="45"/>
  <c r="AV20" i="45"/>
  <c r="AZ18" i="45"/>
  <c r="AY18" i="45"/>
  <c r="AX18" i="45"/>
  <c r="AW18" i="45"/>
  <c r="AV18" i="45"/>
  <c r="AZ17" i="45"/>
  <c r="AY17" i="45"/>
  <c r="AX17" i="45"/>
  <c r="AW17" i="45"/>
  <c r="AV17" i="45"/>
  <c r="AZ16" i="45"/>
  <c r="AY16" i="45"/>
  <c r="AX16" i="45"/>
  <c r="AW16" i="45"/>
  <c r="AV16" i="45"/>
  <c r="AZ15" i="45"/>
  <c r="AY15" i="45"/>
  <c r="AX15" i="45"/>
  <c r="AW15" i="45"/>
  <c r="AV15" i="45"/>
  <c r="AZ14" i="45"/>
  <c r="AY14" i="45"/>
  <c r="AX14" i="45"/>
  <c r="AW14" i="45"/>
  <c r="AV14" i="45"/>
  <c r="AZ13" i="45"/>
  <c r="AY13" i="45"/>
  <c r="AX13" i="45"/>
  <c r="AW13" i="45"/>
  <c r="AV13" i="45"/>
  <c r="AZ12" i="45"/>
  <c r="AY12" i="45"/>
  <c r="AX12" i="45"/>
  <c r="AW12" i="45"/>
  <c r="AV12" i="45"/>
  <c r="AZ11" i="45"/>
  <c r="AY11" i="45"/>
  <c r="AX11" i="45"/>
  <c r="AW11" i="45"/>
  <c r="AV11" i="45"/>
  <c r="AZ10" i="45"/>
  <c r="AY10" i="45"/>
  <c r="AX10" i="45"/>
  <c r="AW10" i="45"/>
  <c r="AV10" i="45"/>
  <c r="AZ8" i="45"/>
  <c r="AY8" i="45"/>
  <c r="AX8" i="45"/>
  <c r="AW8" i="45"/>
  <c r="AV8" i="45"/>
  <c r="AZ7" i="45"/>
  <c r="AY7" i="45"/>
  <c r="AX7" i="45"/>
  <c r="AW7" i="45"/>
  <c r="AV7" i="45"/>
  <c r="AZ6" i="45"/>
  <c r="AY6" i="45"/>
  <c r="AX6" i="45"/>
  <c r="AW6" i="45"/>
  <c r="AV6" i="45"/>
  <c r="AZ5" i="45"/>
  <c r="AY5" i="45"/>
  <c r="AX5" i="45"/>
  <c r="AW5" i="45"/>
  <c r="AV5" i="45"/>
</calcChain>
</file>

<file path=xl/sharedStrings.xml><?xml version="1.0" encoding="utf-8"?>
<sst xmlns="http://schemas.openxmlformats.org/spreadsheetml/2006/main" count="8392" uniqueCount="958">
  <si>
    <t>E08000036</t>
  </si>
  <si>
    <t>E08000030</t>
  </si>
  <si>
    <t>E09000031</t>
  </si>
  <si>
    <t>E09000032</t>
  </si>
  <si>
    <t>E06000007</t>
  </si>
  <si>
    <t>E07000222</t>
  </si>
  <si>
    <t>E07000103</t>
  </si>
  <si>
    <t>E07000216</t>
  </si>
  <si>
    <t>E07000065</t>
  </si>
  <si>
    <t>E07000156</t>
  </si>
  <si>
    <t>E06000037</t>
  </si>
  <si>
    <t>E07000047</t>
  </si>
  <si>
    <t>S12000039</t>
  </si>
  <si>
    <t>E07000127</t>
  </si>
  <si>
    <t>E07000142</t>
  </si>
  <si>
    <t>S12000040</t>
  </si>
  <si>
    <t>E07000181</t>
  </si>
  <si>
    <t>E09000033</t>
  </si>
  <si>
    <t>E08000010</t>
  </si>
  <si>
    <t>E07000094</t>
  </si>
  <si>
    <t>E06000040</t>
  </si>
  <si>
    <t>E08000015</t>
  </si>
  <si>
    <t>E07000217</t>
  </si>
  <si>
    <t>E06000041</t>
  </si>
  <si>
    <t>E08000031</t>
  </si>
  <si>
    <t>E07000237</t>
  </si>
  <si>
    <t>E07000229</t>
  </si>
  <si>
    <t>W06000006</t>
  </si>
  <si>
    <t>E07000238</t>
  </si>
  <si>
    <t>E07000128</t>
  </si>
  <si>
    <t>E07000239</t>
  </si>
  <si>
    <t>E06000014</t>
  </si>
  <si>
    <t>Migrant NINo Registrations</t>
  </si>
  <si>
    <t>Buckinghamshire</t>
  </si>
  <si>
    <t>Cambridgeshire</t>
  </si>
  <si>
    <t>Cumbria</t>
  </si>
  <si>
    <t>Derbyshire</t>
  </si>
  <si>
    <t>Devon</t>
  </si>
  <si>
    <t>East Sussex</t>
  </si>
  <si>
    <t>Essex</t>
  </si>
  <si>
    <t>Gloucestershire</t>
  </si>
  <si>
    <t>Hampshire</t>
  </si>
  <si>
    <t>Hertfordshire</t>
  </si>
  <si>
    <t>Kent</t>
  </si>
  <si>
    <t>Lancashire</t>
  </si>
  <si>
    <t>Leicestershire</t>
  </si>
  <si>
    <t>Lincolnshire</t>
  </si>
  <si>
    <t>Norfolk</t>
  </si>
  <si>
    <t>North Yorkshire</t>
  </si>
  <si>
    <t>Northamptonshire</t>
  </si>
  <si>
    <t>Nottinghamshire</t>
  </si>
  <si>
    <t>Oxfordshire</t>
  </si>
  <si>
    <t>Somerset</t>
  </si>
  <si>
    <t>Staffordshire</t>
  </si>
  <si>
    <t>Surrey</t>
  </si>
  <si>
    <t>Warwickshire</t>
  </si>
  <si>
    <t>West Sussex</t>
  </si>
  <si>
    <t>Worcestershire</t>
  </si>
  <si>
    <t>CI +/-</t>
  </si>
  <si>
    <t>North East</t>
  </si>
  <si>
    <t>Aberdeen City</t>
  </si>
  <si>
    <t>Aberdeenshire</t>
  </si>
  <si>
    <t>Adur</t>
  </si>
  <si>
    <t>Allerdale</t>
  </si>
  <si>
    <t>Amber Valley</t>
  </si>
  <si>
    <t>Angus</t>
  </si>
  <si>
    <t>Arun</t>
  </si>
  <si>
    <t>Ashfield</t>
  </si>
  <si>
    <t>Ashford</t>
  </si>
  <si>
    <t>Babergh</t>
  </si>
  <si>
    <t>Barking and Dagenham</t>
  </si>
  <si>
    <t>Barnet</t>
  </si>
  <si>
    <t>Barnsley</t>
  </si>
  <si>
    <t>Barrow-in-Furness</t>
  </si>
  <si>
    <t>Basildon</t>
  </si>
  <si>
    <t>Basingstoke and Deane</t>
  </si>
  <si>
    <t>Bassetlaw</t>
  </si>
  <si>
    <t>Bexley</t>
  </si>
  <si>
    <t>Birmingham</t>
  </si>
  <si>
    <t>Blaby</t>
  </si>
  <si>
    <t>Bolsover</t>
  </si>
  <si>
    <t>Bolton</t>
  </si>
  <si>
    <t>Boston</t>
  </si>
  <si>
    <t>Bradford</t>
  </si>
  <si>
    <t>Braintree</t>
  </si>
  <si>
    <t>Breckland</t>
  </si>
  <si>
    <t>Brent</t>
  </si>
  <si>
    <t>Brentwood</t>
  </si>
  <si>
    <t>Broadland</t>
  </si>
  <si>
    <t>Bromley</t>
  </si>
  <si>
    <t>Bromsgrove</t>
  </si>
  <si>
    <t>Broxbourne</t>
  </si>
  <si>
    <t>Broxtowe</t>
  </si>
  <si>
    <t>Burnley</t>
  </si>
  <si>
    <t>Bury</t>
  </si>
  <si>
    <t>Calderdale</t>
  </si>
  <si>
    <t>Cambridge</t>
  </si>
  <si>
    <t>Camden</t>
  </si>
  <si>
    <t>Cannock Chase</t>
  </si>
  <si>
    <t>Canterbury</t>
  </si>
  <si>
    <t>Carlisle</t>
  </si>
  <si>
    <t>Castle Point</t>
  </si>
  <si>
    <t>Charnwood</t>
  </si>
  <si>
    <t>Chelmsford</t>
  </si>
  <si>
    <t>Cheltenham</t>
  </si>
  <si>
    <t>Cherwell</t>
  </si>
  <si>
    <t>Chesterfield</t>
  </si>
  <si>
    <t>Chichester</t>
  </si>
  <si>
    <t>Chorley</t>
  </si>
  <si>
    <t>City of London</t>
  </si>
  <si>
    <t>Clackmannanshire</t>
  </si>
  <si>
    <t>Colchester</t>
  </si>
  <si>
    <t>Copeland</t>
  </si>
  <si>
    <t>Corby</t>
  </si>
  <si>
    <t>Cotswold</t>
  </si>
  <si>
    <t>Coventry</t>
  </si>
  <si>
    <t>Craven</t>
  </si>
  <si>
    <t>Crawley</t>
  </si>
  <si>
    <t>Croydon</t>
  </si>
  <si>
    <t>Dacorum</t>
  </si>
  <si>
    <t>Dartford</t>
  </si>
  <si>
    <t>Daventry</t>
  </si>
  <si>
    <t>Derbyshire Dales</t>
  </si>
  <si>
    <t>Doncaster</t>
  </si>
  <si>
    <t>Dover</t>
  </si>
  <si>
    <t>Dudley</t>
  </si>
  <si>
    <t>Dumfries and Galloway</t>
  </si>
  <si>
    <t>Dundee City</t>
  </si>
  <si>
    <t>Ealing</t>
  </si>
  <si>
    <t>East Ayrshire</t>
  </si>
  <si>
    <t>East Cambridgeshire</t>
  </si>
  <si>
    <t>East Devon</t>
  </si>
  <si>
    <t>East Dunbartonshire</t>
  </si>
  <si>
    <t>East Hampshire</t>
  </si>
  <si>
    <t>East Hertfordshire</t>
  </si>
  <si>
    <t>East Lindsey</t>
  </si>
  <si>
    <t>East Lothian</t>
  </si>
  <si>
    <t>East Northamptonshire</t>
  </si>
  <si>
    <t>East Renfrewshire</t>
  </si>
  <si>
    <t>East Staffordshire</t>
  </si>
  <si>
    <t>Eastbourne</t>
  </si>
  <si>
    <t>Eastleigh</t>
  </si>
  <si>
    <t>Eden</t>
  </si>
  <si>
    <t>Elmbridge</t>
  </si>
  <si>
    <t>Enfield</t>
  </si>
  <si>
    <t>Epping Forest</t>
  </si>
  <si>
    <t>Epsom and Ewell</t>
  </si>
  <si>
    <t>Erewash</t>
  </si>
  <si>
    <t>Exeter</t>
  </si>
  <si>
    <t>Falkirk</t>
  </si>
  <si>
    <t>Fareham</t>
  </si>
  <si>
    <t>Fenland</t>
  </si>
  <si>
    <t>Fife</t>
  </si>
  <si>
    <t>Forest of Dean</t>
  </si>
  <si>
    <t>Fylde</t>
  </si>
  <si>
    <t>Gateshead</t>
  </si>
  <si>
    <t>Gedling</t>
  </si>
  <si>
    <t>Glasgow City</t>
  </si>
  <si>
    <t>Gloucester</t>
  </si>
  <si>
    <t>Gosport</t>
  </si>
  <si>
    <t>Gravesham</t>
  </si>
  <si>
    <t>Great Yarmouth</t>
  </si>
  <si>
    <t>Greenwich</t>
  </si>
  <si>
    <t>Guildford</t>
  </si>
  <si>
    <t>Hackney</t>
  </si>
  <si>
    <t>Hambleton</t>
  </si>
  <si>
    <t>Hammersmith and Fulham</t>
  </si>
  <si>
    <t>Harborough</t>
  </si>
  <si>
    <t>Haringey</t>
  </si>
  <si>
    <t>Harlow</t>
  </si>
  <si>
    <t>Harrogate</t>
  </si>
  <si>
    <t>Harrow</t>
  </si>
  <si>
    <t>Hart</t>
  </si>
  <si>
    <t>Hastings</t>
  </si>
  <si>
    <t>Havant</t>
  </si>
  <si>
    <t>Havering</t>
  </si>
  <si>
    <t>Hertsmere</t>
  </si>
  <si>
    <t>High Peak</t>
  </si>
  <si>
    <t>Highland</t>
  </si>
  <si>
    <t>Hillingdon</t>
  </si>
  <si>
    <t>Hinckley and Bosworth</t>
  </si>
  <si>
    <t>Horsham</t>
  </si>
  <si>
    <t>Hounslow</t>
  </si>
  <si>
    <t>Huntingdonshire</t>
  </si>
  <si>
    <t>Hyndburn</t>
  </si>
  <si>
    <t>Inverclyde</t>
  </si>
  <si>
    <t>Ipswich</t>
  </si>
  <si>
    <t>Islington</t>
  </si>
  <si>
    <t>Kensington and Chelsea</t>
  </si>
  <si>
    <t>Kettering</t>
  </si>
  <si>
    <t>King's Lynn and West Norfolk</t>
  </si>
  <si>
    <t>Kingston upon Thames</t>
  </si>
  <si>
    <t>Kirklees</t>
  </si>
  <si>
    <t>Knowsley</t>
  </si>
  <si>
    <t>Lambeth</t>
  </si>
  <si>
    <t>Lancaster</t>
  </si>
  <si>
    <t>Leeds</t>
  </si>
  <si>
    <t>Lewes</t>
  </si>
  <si>
    <t>Lewisham</t>
  </si>
  <si>
    <t>Lichfield</t>
  </si>
  <si>
    <t>Lincoln</t>
  </si>
  <si>
    <t>Liverpool</t>
  </si>
  <si>
    <t>Maidstone</t>
  </si>
  <si>
    <t>Maldon</t>
  </si>
  <si>
    <t>Malvern Hills</t>
  </si>
  <si>
    <t>Manchester</t>
  </si>
  <si>
    <t>Mansfield</t>
  </si>
  <si>
    <t>Melton</t>
  </si>
  <si>
    <t>Mendip</t>
  </si>
  <si>
    <t>Merton</t>
  </si>
  <si>
    <t>Mid Devon</t>
  </si>
  <si>
    <t>Mid Suffolk</t>
  </si>
  <si>
    <t>Mid Sussex</t>
  </si>
  <si>
    <t>Midlothian</t>
  </si>
  <si>
    <t>Mole Valley</t>
  </si>
  <si>
    <t>Moray</t>
  </si>
  <si>
    <t>New Forest</t>
  </si>
  <si>
    <t>Newark and Sherwood</t>
  </si>
  <si>
    <t>Newcastle upon Tyne</t>
  </si>
  <si>
    <t>Newcastle-under-Lyme</t>
  </si>
  <si>
    <t>Newham</t>
  </si>
  <si>
    <t>North Ayrshire</t>
  </si>
  <si>
    <t>North Devon</t>
  </si>
  <si>
    <t>North East Derbyshire</t>
  </si>
  <si>
    <t>North Hertfordshire</t>
  </si>
  <si>
    <t>North Kesteven</t>
  </si>
  <si>
    <t>North Lanarkshire</t>
  </si>
  <si>
    <t>North Norfolk</t>
  </si>
  <si>
    <t>North Tyneside</t>
  </si>
  <si>
    <t>North Warwickshire</t>
  </si>
  <si>
    <t>North West Leicestershire</t>
  </si>
  <si>
    <t>Northampton</t>
  </si>
  <si>
    <t>Norwich</t>
  </si>
  <si>
    <t>Nuneaton and Bedworth</t>
  </si>
  <si>
    <t>Oadby and Wigston</t>
  </si>
  <si>
    <t>Oldham</t>
  </si>
  <si>
    <t>Orkney Islands</t>
  </si>
  <si>
    <t>Oxford</t>
  </si>
  <si>
    <t>Pendle</t>
  </si>
  <si>
    <t>Perth and Kinross</t>
  </si>
  <si>
    <t>Preston</t>
  </si>
  <si>
    <t>Redbridge</t>
  </si>
  <si>
    <t>Redditch</t>
  </si>
  <si>
    <t>Reigate and Banstead</t>
  </si>
  <si>
    <t>Renfrewshire</t>
  </si>
  <si>
    <t>Ribble Valley</t>
  </si>
  <si>
    <t>Richmond upon Thames</t>
  </si>
  <si>
    <t>Richmondshire</t>
  </si>
  <si>
    <t>Rochdale</t>
  </si>
  <si>
    <t>Rochford</t>
  </si>
  <si>
    <t>Rossendale</t>
  </si>
  <si>
    <t>Rother</t>
  </si>
  <si>
    <t>Rotherham</t>
  </si>
  <si>
    <t>Rugby</t>
  </si>
  <si>
    <t>Runnymede</t>
  </si>
  <si>
    <t>Rushcliffe</t>
  </si>
  <si>
    <t>Rushmoor</t>
  </si>
  <si>
    <t>Ryedale</t>
  </si>
  <si>
    <t>Salford</t>
  </si>
  <si>
    <t>Sandwell</t>
  </si>
  <si>
    <t>Scarborough</t>
  </si>
  <si>
    <t>Sedgemoor</t>
  </si>
  <si>
    <t>Sefton</t>
  </si>
  <si>
    <t>Selby</t>
  </si>
  <si>
    <t>Sevenoaks</t>
  </si>
  <si>
    <t>Sheffield</t>
  </si>
  <si>
    <t>Shetland Islands</t>
  </si>
  <si>
    <t>Solihull</t>
  </si>
  <si>
    <t>South Ayrshire</t>
  </si>
  <si>
    <t>South Cambridgeshire</t>
  </si>
  <si>
    <t>South Derbyshire</t>
  </si>
  <si>
    <t>South Hams</t>
  </si>
  <si>
    <t>South Holland</t>
  </si>
  <si>
    <t>South Kesteven</t>
  </si>
  <si>
    <t>South Lakeland</t>
  </si>
  <si>
    <t>South Lanarkshire</t>
  </si>
  <si>
    <t>South Norfolk</t>
  </si>
  <si>
    <t>South Northamptonshire</t>
  </si>
  <si>
    <t>South Oxfordshire</t>
  </si>
  <si>
    <t>South Ribble</t>
  </si>
  <si>
    <t>South Somerset</t>
  </si>
  <si>
    <t>South Staffordshire</t>
  </si>
  <si>
    <t>South Tyneside</t>
  </si>
  <si>
    <t>Southwark</t>
  </si>
  <si>
    <t>Spelthorne</t>
  </si>
  <si>
    <t>Stafford</t>
  </si>
  <si>
    <t>Staffordshire Moorlands</t>
  </si>
  <si>
    <t>Stevenage</t>
  </si>
  <si>
    <t>Stirling</t>
  </si>
  <si>
    <t>Stockport</t>
  </si>
  <si>
    <t>Stratford-on-Avon</t>
  </si>
  <si>
    <t>Stroud</t>
  </si>
  <si>
    <t>Sunderland</t>
  </si>
  <si>
    <t>Surrey Heath</t>
  </si>
  <si>
    <t>Sutton</t>
  </si>
  <si>
    <t>Swale</t>
  </si>
  <si>
    <t>Tameside</t>
  </si>
  <si>
    <t>Tamworth</t>
  </si>
  <si>
    <t>Tandridge</t>
  </si>
  <si>
    <t>Teignbridge</t>
  </si>
  <si>
    <t>Tendring</t>
  </si>
  <si>
    <t>Test Valley</t>
  </si>
  <si>
    <t>Tewkesbury</t>
  </si>
  <si>
    <t>Thanet</t>
  </si>
  <si>
    <t>Three Rivers</t>
  </si>
  <si>
    <t>Tonbridge and Malling</t>
  </si>
  <si>
    <t>Torridge</t>
  </si>
  <si>
    <t>Tower Hamlets</t>
  </si>
  <si>
    <t>Trafford</t>
  </si>
  <si>
    <t>Tunbridge Wells</t>
  </si>
  <si>
    <t>Uttlesford</t>
  </si>
  <si>
    <t>Vale of White Horse</t>
  </si>
  <si>
    <t>Wakefield</t>
  </si>
  <si>
    <t>Walsall</t>
  </si>
  <si>
    <t>Waltham Forest</t>
  </si>
  <si>
    <t>Wandsworth</t>
  </si>
  <si>
    <t>Warwick</t>
  </si>
  <si>
    <t>Watford</t>
  </si>
  <si>
    <t>Waverley</t>
  </si>
  <si>
    <t>Wealden</t>
  </si>
  <si>
    <t>Wellingborough</t>
  </si>
  <si>
    <t>Welwyn Hatfield</t>
  </si>
  <si>
    <t>West Devon</t>
  </si>
  <si>
    <t>West Dunbartonshire</t>
  </si>
  <si>
    <t>West Lancashire</t>
  </si>
  <si>
    <t>West Lindsey</t>
  </si>
  <si>
    <t>West Lothian</t>
  </si>
  <si>
    <t>West Oxfordshire</t>
  </si>
  <si>
    <t>Westminster</t>
  </si>
  <si>
    <t>Wigan</t>
  </si>
  <si>
    <t>Winchester</t>
  </si>
  <si>
    <t>Wirral</t>
  </si>
  <si>
    <t>Woking</t>
  </si>
  <si>
    <t>Wolverhampton</t>
  </si>
  <si>
    <t>Worcester</t>
  </si>
  <si>
    <t>Worthing</t>
  </si>
  <si>
    <t>Wychavon</t>
  </si>
  <si>
    <t>Wyre</t>
  </si>
  <si>
    <t>Wyre Forest</t>
  </si>
  <si>
    <t>England</t>
  </si>
  <si>
    <t>Wales</t>
  </si>
  <si>
    <t>North West</t>
  </si>
  <si>
    <t>London</t>
  </si>
  <si>
    <t>South East</t>
  </si>
  <si>
    <t>South West</t>
  </si>
  <si>
    <t>Country of Birth</t>
  </si>
  <si>
    <t>Nationality</t>
  </si>
  <si>
    <t>Resident Population</t>
  </si>
  <si>
    <t>Northern Ireland</t>
  </si>
  <si>
    <t>Non-British Estimate</t>
  </si>
  <si>
    <t>E92000001</t>
  </si>
  <si>
    <t>S92000003</t>
  </si>
  <si>
    <t>W92000004</t>
  </si>
  <si>
    <t>N92000002</t>
  </si>
  <si>
    <t>E12000001</t>
  </si>
  <si>
    <t>E12000002</t>
  </si>
  <si>
    <t>E12000003</t>
  </si>
  <si>
    <t>E12000004</t>
  </si>
  <si>
    <t>E12000005</t>
  </si>
  <si>
    <t>E12000006</t>
  </si>
  <si>
    <t>E12000007</t>
  </si>
  <si>
    <t>E12000008</t>
  </si>
  <si>
    <t>E12000009</t>
  </si>
  <si>
    <t>E06000055</t>
  </si>
  <si>
    <t>E10000003</t>
  </si>
  <si>
    <t>E06000056</t>
  </si>
  <si>
    <t>E06000049</t>
  </si>
  <si>
    <t>E06000050</t>
  </si>
  <si>
    <t>E06000052</t>
  </si>
  <si>
    <t>E06000047</t>
  </si>
  <si>
    <t>E10000006</t>
  </si>
  <si>
    <t>E10000007</t>
  </si>
  <si>
    <t>E10000008</t>
  </si>
  <si>
    <t>E10000011</t>
  </si>
  <si>
    <t>E10000012</t>
  </si>
  <si>
    <t>E10000013</t>
  </si>
  <si>
    <t>E11000001</t>
  </si>
  <si>
    <t>E10000014</t>
  </si>
  <si>
    <t>E10000015</t>
  </si>
  <si>
    <t>E10000016</t>
  </si>
  <si>
    <t>E10000017</t>
  </si>
  <si>
    <t>E10000018</t>
  </si>
  <si>
    <t>E10000019</t>
  </si>
  <si>
    <t>E11000002</t>
  </si>
  <si>
    <t>E10000020</t>
  </si>
  <si>
    <t>E10000023</t>
  </si>
  <si>
    <t>E10000021</t>
  </si>
  <si>
    <t>E10000024</t>
  </si>
  <si>
    <t>E10000025</t>
  </si>
  <si>
    <t>E06000051</t>
  </si>
  <si>
    <t>E10000027</t>
  </si>
  <si>
    <t>E11000003</t>
  </si>
  <si>
    <t>E10000028</t>
  </si>
  <si>
    <t>E10000030</t>
  </si>
  <si>
    <t>E10000031</t>
  </si>
  <si>
    <t>E11000005</t>
  </si>
  <si>
    <t>E10000032</t>
  </si>
  <si>
    <t>E11000006</t>
  </si>
  <si>
    <t>E06000054</t>
  </si>
  <si>
    <t>E10000034</t>
  </si>
  <si>
    <t>S12000033</t>
  </si>
  <si>
    <t>S12000034</t>
  </si>
  <si>
    <t>E07000223</t>
  </si>
  <si>
    <t>E07000026</t>
  </si>
  <si>
    <t>E07000032</t>
  </si>
  <si>
    <t>W06000001</t>
  </si>
  <si>
    <t>S12000041</t>
  </si>
  <si>
    <t>S12000035</t>
  </si>
  <si>
    <t>E07000224</t>
  </si>
  <si>
    <t>E07000170</t>
  </si>
  <si>
    <t>E07000105</t>
  </si>
  <si>
    <t>E07000200</t>
  </si>
  <si>
    <t>E09000002</t>
  </si>
  <si>
    <t>E09000003</t>
  </si>
  <si>
    <t>E08000016</t>
  </si>
  <si>
    <t>E07000027</t>
  </si>
  <si>
    <t>E07000066</t>
  </si>
  <si>
    <t>E07000084</t>
  </si>
  <si>
    <t>E07000171</t>
  </si>
  <si>
    <t>E06000022</t>
  </si>
  <si>
    <t>E09000004</t>
  </si>
  <si>
    <t>E08000025</t>
  </si>
  <si>
    <t>E07000129</t>
  </si>
  <si>
    <t>E06000008</t>
  </si>
  <si>
    <t>E06000009</t>
  </si>
  <si>
    <t>W06000019</t>
  </si>
  <si>
    <t>E07000033</t>
  </si>
  <si>
    <t>E08000001</t>
  </si>
  <si>
    <t>E07000136</t>
  </si>
  <si>
    <t>E06000036</t>
  </si>
  <si>
    <t>E08000032</t>
  </si>
  <si>
    <t>E07000067</t>
  </si>
  <si>
    <t>E07000143</t>
  </si>
  <si>
    <t>E09000005</t>
  </si>
  <si>
    <t>E07000068</t>
  </si>
  <si>
    <t>W06000013</t>
  </si>
  <si>
    <t>E06000043</t>
  </si>
  <si>
    <t>E06000023</t>
  </si>
  <si>
    <t>E07000144</t>
  </si>
  <si>
    <t>E09000006</t>
  </si>
  <si>
    <t>E07000234</t>
  </si>
  <si>
    <t>E07000095</t>
  </si>
  <si>
    <t>E07000172</t>
  </si>
  <si>
    <t>E07000117</t>
  </si>
  <si>
    <t>E08000002</t>
  </si>
  <si>
    <t>W06000018</t>
  </si>
  <si>
    <t>E08000033</t>
  </si>
  <si>
    <t>E07000008</t>
  </si>
  <si>
    <t>E09000007</t>
  </si>
  <si>
    <t>E07000192</t>
  </si>
  <si>
    <t>E07000106</t>
  </si>
  <si>
    <t>W06000015</t>
  </si>
  <si>
    <t>E07000028</t>
  </si>
  <si>
    <t>W06000010</t>
  </si>
  <si>
    <t>E07000069</t>
  </si>
  <si>
    <t>W06000008</t>
  </si>
  <si>
    <t>E07000130</t>
  </si>
  <si>
    <t>E07000070</t>
  </si>
  <si>
    <t>E07000078</t>
  </si>
  <si>
    <t>E07000177</t>
  </si>
  <si>
    <t>E07000034</t>
  </si>
  <si>
    <t>E07000225</t>
  </si>
  <si>
    <t>E07000118</t>
  </si>
  <si>
    <t>E09000001</t>
  </si>
  <si>
    <t>S12000005</t>
  </si>
  <si>
    <t>E07000071</t>
  </si>
  <si>
    <t>W06000003</t>
  </si>
  <si>
    <t>E07000029</t>
  </si>
  <si>
    <t>E07000150</t>
  </si>
  <si>
    <t>E07000079</t>
  </si>
  <si>
    <t>E08000026</t>
  </si>
  <si>
    <t>E07000163</t>
  </si>
  <si>
    <t>E07000226</t>
  </si>
  <si>
    <t>E09000008</t>
  </si>
  <si>
    <t>E07000096</t>
  </si>
  <si>
    <t>E06000005</t>
  </si>
  <si>
    <t>E07000107</t>
  </si>
  <si>
    <t>E07000151</t>
  </si>
  <si>
    <t>W06000004</t>
  </si>
  <si>
    <t>E06000015</t>
  </si>
  <si>
    <t>E07000035</t>
  </si>
  <si>
    <t>E08000017</t>
  </si>
  <si>
    <t>E07000108</t>
  </si>
  <si>
    <t>E08000027</t>
  </si>
  <si>
    <t>S12000006</t>
  </si>
  <si>
    <t>S12000042</t>
  </si>
  <si>
    <t>E09000009</t>
  </si>
  <si>
    <t>S12000008</t>
  </si>
  <si>
    <t>E07000009</t>
  </si>
  <si>
    <t>E07000040</t>
  </si>
  <si>
    <t>E07000085</t>
  </si>
  <si>
    <t>E07000137</t>
  </si>
  <si>
    <t>S12000010</t>
  </si>
  <si>
    <t>E07000152</t>
  </si>
  <si>
    <t>S12000011</t>
  </si>
  <si>
    <t>E06000011</t>
  </si>
  <si>
    <t>E07000193</t>
  </si>
  <si>
    <t>E07000061</t>
  </si>
  <si>
    <t>E07000086</t>
  </si>
  <si>
    <t>E07000030</t>
  </si>
  <si>
    <t>S12000036</t>
  </si>
  <si>
    <t>S12000013</t>
  </si>
  <si>
    <t>E07000207</t>
  </si>
  <si>
    <t>E09000010</t>
  </si>
  <si>
    <t>E07000072</t>
  </si>
  <si>
    <t>E07000208</t>
  </si>
  <si>
    <t>E07000036</t>
  </si>
  <si>
    <t>E07000041</t>
  </si>
  <si>
    <t>S12000014</t>
  </si>
  <si>
    <t>E07000087</t>
  </si>
  <si>
    <t>E07000010</t>
  </si>
  <si>
    <t>W06000005</t>
  </si>
  <si>
    <t>E07000080</t>
  </si>
  <si>
    <t>E07000119</t>
  </si>
  <si>
    <t>E07000173</t>
  </si>
  <si>
    <t>E07000081</t>
  </si>
  <si>
    <t>E07000088</t>
  </si>
  <si>
    <t>E07000109</t>
  </si>
  <si>
    <t>E07000145</t>
  </si>
  <si>
    <t>E09000011</t>
  </si>
  <si>
    <t>E07000209</t>
  </si>
  <si>
    <t>W06000002</t>
  </si>
  <si>
    <t>E09000012</t>
  </si>
  <si>
    <t>E06000006</t>
  </si>
  <si>
    <t>E07000164</t>
  </si>
  <si>
    <t>E09000013</t>
  </si>
  <si>
    <t>E07000131</t>
  </si>
  <si>
    <t>E09000014</t>
  </si>
  <si>
    <t>E07000073</t>
  </si>
  <si>
    <t>E07000165</t>
  </si>
  <si>
    <t>E09000015</t>
  </si>
  <si>
    <t>E07000089</t>
  </si>
  <si>
    <t>E06000001</t>
  </si>
  <si>
    <t>E07000062</t>
  </si>
  <si>
    <t>E07000090</t>
  </si>
  <si>
    <t>E09000016</t>
  </si>
  <si>
    <t>E06000019</t>
  </si>
  <si>
    <t>E07000098</t>
  </si>
  <si>
    <t>E07000037</t>
  </si>
  <si>
    <t>S12000017</t>
  </si>
  <si>
    <t>E09000017</t>
  </si>
  <si>
    <t>E07000132</t>
  </si>
  <si>
    <t>E07000227</t>
  </si>
  <si>
    <t>E09000018</t>
  </si>
  <si>
    <t>E07000011</t>
  </si>
  <si>
    <t>E07000120</t>
  </si>
  <si>
    <t>S12000018</t>
  </si>
  <si>
    <t>E07000202</t>
  </si>
  <si>
    <t>E06000053</t>
  </si>
  <si>
    <t>E06000046</t>
  </si>
  <si>
    <t>E09000019</t>
  </si>
  <si>
    <t>E09000020</t>
  </si>
  <si>
    <t>E07000153</t>
  </si>
  <si>
    <t>E07000146</t>
  </si>
  <si>
    <t>E06000010</t>
  </si>
  <si>
    <t>E09000021</t>
  </si>
  <si>
    <t>E08000034</t>
  </si>
  <si>
    <t>E08000011</t>
  </si>
  <si>
    <t>E09000022</t>
  </si>
  <si>
    <t>E07000121</t>
  </si>
  <si>
    <t>E08000035</t>
  </si>
  <si>
    <t>E06000016</t>
  </si>
  <si>
    <t>E07000063</t>
  </si>
  <si>
    <t>E09000023</t>
  </si>
  <si>
    <t>E07000194</t>
  </si>
  <si>
    <t>E07000138</t>
  </si>
  <si>
    <t>E08000012</t>
  </si>
  <si>
    <t>E06000032</t>
  </si>
  <si>
    <t>E07000110</t>
  </si>
  <si>
    <t>E07000074</t>
  </si>
  <si>
    <t>E07000235</t>
  </si>
  <si>
    <t>E08000003</t>
  </si>
  <si>
    <t>E07000174</t>
  </si>
  <si>
    <t>E06000035</t>
  </si>
  <si>
    <t>E07000133</t>
  </si>
  <si>
    <t>E07000187</t>
  </si>
  <si>
    <t>W06000024</t>
  </si>
  <si>
    <t>E09000024</t>
  </si>
  <si>
    <t>E07000042</t>
  </si>
  <si>
    <t>E07000203</t>
  </si>
  <si>
    <t>E07000228</t>
  </si>
  <si>
    <t>E06000002</t>
  </si>
  <si>
    <t>S12000019</t>
  </si>
  <si>
    <t>E06000042</t>
  </si>
  <si>
    <t>E07000210</t>
  </si>
  <si>
    <t>W06000021</t>
  </si>
  <si>
    <t>S12000020</t>
  </si>
  <si>
    <t>W06000012</t>
  </si>
  <si>
    <t>E07000091</t>
  </si>
  <si>
    <t>E07000175</t>
  </si>
  <si>
    <t>E08000021</t>
  </si>
  <si>
    <t>E07000195</t>
  </si>
  <si>
    <t>E09000025</t>
  </si>
  <si>
    <t>W06000022</t>
  </si>
  <si>
    <t>S12000021</t>
  </si>
  <si>
    <t>E07000043</t>
  </si>
  <si>
    <t>E07000038</t>
  </si>
  <si>
    <t>E06000012</t>
  </si>
  <si>
    <t>E07000099</t>
  </si>
  <si>
    <t>E07000139</t>
  </si>
  <si>
    <t>E06000013</t>
  </si>
  <si>
    <t>E07000147</t>
  </si>
  <si>
    <t>E06000024</t>
  </si>
  <si>
    <t>E08000022</t>
  </si>
  <si>
    <t>E07000218</t>
  </si>
  <si>
    <t>E07000134</t>
  </si>
  <si>
    <t>E07000154</t>
  </si>
  <si>
    <t>E07000148</t>
  </si>
  <si>
    <t>E06000018</t>
  </si>
  <si>
    <t>E07000219</t>
  </si>
  <si>
    <t>E07000135</t>
  </si>
  <si>
    <t>E08000004</t>
  </si>
  <si>
    <t>S12000023</t>
  </si>
  <si>
    <t>E07000178</t>
  </si>
  <si>
    <t>W06000009</t>
  </si>
  <si>
    <t>E07000122</t>
  </si>
  <si>
    <t>E06000031</t>
  </si>
  <si>
    <t>E06000026</t>
  </si>
  <si>
    <t>E06000044</t>
  </si>
  <si>
    <t>W06000023</t>
  </si>
  <si>
    <t>E07000123</t>
  </si>
  <si>
    <t>E06000038</t>
  </si>
  <si>
    <t>E09000026</t>
  </si>
  <si>
    <t>E06000003</t>
  </si>
  <si>
    <t>E07000236</t>
  </si>
  <si>
    <t>E07000211</t>
  </si>
  <si>
    <t>S12000038</t>
  </si>
  <si>
    <t>W06000016</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</si>
  <si>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</si>
  <si>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</si>
  <si>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</si>
  <si>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</si>
  <si>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</si>
  <si>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</si>
  <si>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</si>
  <si>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</si>
  <si>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</si>
  <si>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</si>
  <si>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</si>
  <si>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</si>
  <si>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</si>
  <si>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</si>
  <si>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</si>
  <si>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</si>
  <si>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</si>
  <si>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S12000026</t>
  </si>
  <si>
    <t>E07000188</t>
  </si>
  <si>
    <t>E08000014</t>
  </si>
  <si>
    <t>E07000169</t>
  </si>
  <si>
    <t>E07000111</t>
  </si>
  <si>
    <t>E08000019</t>
  </si>
  <si>
    <t>E07000112</t>
  </si>
  <si>
    <t>S12000027</t>
  </si>
  <si>
    <t>E06000039</t>
  </si>
  <si>
    <t>E08000029</t>
  </si>
  <si>
    <t>S12000028</t>
  </si>
  <si>
    <t>E07000012</t>
  </si>
  <si>
    <t>E07000039</t>
  </si>
  <si>
    <t>E06000025</t>
  </si>
  <si>
    <t>E07000044</t>
  </si>
  <si>
    <t>E07000140</t>
  </si>
  <si>
    <t>E07000141</t>
  </si>
  <si>
    <t>E07000031</t>
  </si>
  <si>
    <t>S12000029</t>
  </si>
  <si>
    <t>E07000149</t>
  </si>
  <si>
    <t>E07000155</t>
  </si>
  <si>
    <t>E07000179</t>
  </si>
  <si>
    <t>E07000126</t>
  </si>
  <si>
    <t>E07000189</t>
  </si>
  <si>
    <t>E07000196</t>
  </si>
  <si>
    <t>E08000023</t>
  </si>
  <si>
    <t>E06000045</t>
  </si>
  <si>
    <t>E06000033</t>
  </si>
  <si>
    <t>E09000028</t>
  </si>
  <si>
    <t>E07000213</t>
  </si>
  <si>
    <t>E08000013</t>
  </si>
  <si>
    <t>E07000197</t>
  </si>
  <si>
    <t>E07000198</t>
  </si>
  <si>
    <t>S12000030</t>
  </si>
  <si>
    <t>E08000007</t>
  </si>
  <si>
    <t>E06000004</t>
  </si>
  <si>
    <t>E06000021</t>
  </si>
  <si>
    <t>E07000221</t>
  </si>
  <si>
    <t>E07000082</t>
  </si>
  <si>
    <t>E08000024</t>
  </si>
  <si>
    <t>E07000214</t>
  </si>
  <si>
    <t>E09000029</t>
  </si>
  <si>
    <t>E07000113</t>
  </si>
  <si>
    <t>W06000011</t>
  </si>
  <si>
    <t>E06000030</t>
  </si>
  <si>
    <t>E08000008</t>
  </si>
  <si>
    <t>E07000199</t>
  </si>
  <si>
    <t>E07000215</t>
  </si>
  <si>
    <t>E07000045</t>
  </si>
  <si>
    <t>E06000020</t>
  </si>
  <si>
    <t>E07000076</t>
  </si>
  <si>
    <t>E07000093</t>
  </si>
  <si>
    <t>E07000083</t>
  </si>
  <si>
    <t>E07000114</t>
  </si>
  <si>
    <t>E07000102</t>
  </si>
  <si>
    <t>E06000034</t>
  </si>
  <si>
    <t>E07000115</t>
  </si>
  <si>
    <t>E06000027</t>
  </si>
  <si>
    <t>W06000020</t>
  </si>
  <si>
    <t>E07000046</t>
  </si>
  <si>
    <t>E09000030</t>
  </si>
  <si>
    <t>E08000009</t>
  </si>
  <si>
    <t>E07000116</t>
  </si>
  <si>
    <t>E07000077</t>
  </si>
  <si>
    <t>W06000014</t>
  </si>
  <si>
    <t>E07000180</t>
  </si>
  <si>
    <t>Yorkshire and The Humber</t>
  </si>
  <si>
    <t>East</t>
  </si>
  <si>
    <t>Argyll and Bute</t>
  </si>
  <si>
    <t>Belfast</t>
  </si>
  <si>
    <t>E07000240</t>
  </si>
  <si>
    <t>E07000241</t>
  </si>
  <si>
    <t>Mid-2009 to Mid-2010</t>
  </si>
  <si>
    <t>Mid-2010 to Mid-2011</t>
  </si>
  <si>
    <t>Mid-2011 to Mid-2012</t>
  </si>
  <si>
    <t>Mid-2011 Population Estimate</t>
  </si>
  <si>
    <t>Mid-2012 Population Estimate</t>
  </si>
  <si>
    <t>Mid-2010 Population Estimate</t>
  </si>
  <si>
    <t>Non-UK Born Estimate</t>
  </si>
  <si>
    <t>Area Code</t>
  </si>
  <si>
    <t>Area Name</t>
  </si>
  <si>
    <t>Greater Manchester (Met County)</t>
  </si>
  <si>
    <t>Merseyside (Met County)</t>
  </si>
  <si>
    <t>South Yorkshire (Met County)</t>
  </si>
  <si>
    <t>West Midlands (Met County)</t>
  </si>
  <si>
    <t>West Yorkshire (Met County)</t>
  </si>
  <si>
    <t>Tyne and Wear (Met County)</t>
  </si>
  <si>
    <t>St Albans</t>
  </si>
  <si>
    <t>St Helens</t>
  </si>
  <si>
    <t>New Migrant GP Registrations</t>
  </si>
  <si>
    <t>Mid-2010 Population Estimate
 (16 to 64)</t>
  </si>
  <si>
    <t>Mid-2011 Population Estimate
 (16 to 64)</t>
  </si>
  <si>
    <t>Mid-2012 Population Estimate
 (16 to 64)</t>
  </si>
  <si>
    <t>Long-Term International Migration</t>
  </si>
  <si>
    <t>Jan 2010 to Dec 2010</t>
  </si>
  <si>
    <t>Jan 2011 to Dec 2011</t>
  </si>
  <si>
    <t>Jan 2012 to Dec 2012</t>
  </si>
  <si>
    <t>Internal Migration
 (within UK)</t>
  </si>
  <si>
    <t>Inflow</t>
  </si>
  <si>
    <t>Outflow</t>
  </si>
  <si>
    <t xml:space="preserve"> </t>
  </si>
  <si>
    <t>Mid-2012 to Mid-2013</t>
  </si>
  <si>
    <t>Mid-2013 Population Estimate</t>
  </si>
  <si>
    <t>Jan 2013 to Dec 2013</t>
  </si>
  <si>
    <t>Mid-2013 Population Estimate
 (16 to 64)</t>
  </si>
  <si>
    <t>E07000242</t>
  </si>
  <si>
    <t>E08000037</t>
  </si>
  <si>
    <t>E06000057</t>
  </si>
  <si>
    <t>E07000243</t>
  </si>
  <si>
    <t>E11000007</t>
  </si>
  <si>
    <t>Bath and North East Somerset</t>
  </si>
  <si>
    <t>Bedford</t>
  </si>
  <si>
    <t>Blackburn with Darwen</t>
  </si>
  <si>
    <t>Blackpool</t>
  </si>
  <si>
    <t>Bracknell Forest</t>
  </si>
  <si>
    <t>Brighton and Hove</t>
  </si>
  <si>
    <t>Bristol, City of</t>
  </si>
  <si>
    <t>Central Bedfordshire</t>
  </si>
  <si>
    <t>Cheshire East</t>
  </si>
  <si>
    <t>Cheshire West and Chester</t>
  </si>
  <si>
    <t>Cornwall</t>
  </si>
  <si>
    <t>County Durham</t>
  </si>
  <si>
    <t>Darlington</t>
  </si>
  <si>
    <t>Derby</t>
  </si>
  <si>
    <t>East Riding of Yorkshire</t>
  </si>
  <si>
    <t>Halton</t>
  </si>
  <si>
    <t>Hartlepool</t>
  </si>
  <si>
    <t>Herefordshire, County of</t>
  </si>
  <si>
    <t>Isles of Scilly</t>
  </si>
  <si>
    <t>Isle of Wight</t>
  </si>
  <si>
    <t>Kingston upon Hull, City of</t>
  </si>
  <si>
    <t>Leicester</t>
  </si>
  <si>
    <t>Luton</t>
  </si>
  <si>
    <t>Medway</t>
  </si>
  <si>
    <t>Middlesbrough</t>
  </si>
  <si>
    <t>Milton Keynes</t>
  </si>
  <si>
    <t>North East Lincolnshire</t>
  </si>
  <si>
    <t>North Lincolnshire</t>
  </si>
  <si>
    <t>North Somerset</t>
  </si>
  <si>
    <t>Northumberland</t>
  </si>
  <si>
    <t>Nottingham</t>
  </si>
  <si>
    <t>Peterborough</t>
  </si>
  <si>
    <t>Plymouth</t>
  </si>
  <si>
    <t>Portsmouth</t>
  </si>
  <si>
    <t>Reading</t>
  </si>
  <si>
    <t>Redcar and Cleveland</t>
  </si>
  <si>
    <t>Rutland</t>
  </si>
  <si>
    <t>Shropshire</t>
  </si>
  <si>
    <t>Slough</t>
  </si>
  <si>
    <t>South Gloucestershire</t>
  </si>
  <si>
    <t>Southend-on-Sea</t>
  </si>
  <si>
    <t>Wokingham</t>
  </si>
  <si>
    <t>York</t>
  </si>
  <si>
    <t>Windsor and Maidenhead</t>
  </si>
  <si>
    <t>Wiltshire</t>
  </si>
  <si>
    <t>West Berkshire</t>
  </si>
  <si>
    <t>Warrington</t>
  </si>
  <si>
    <t>Torbay</t>
  </si>
  <si>
    <t>Thurrock</t>
  </si>
  <si>
    <t>Telford and Wrekin</t>
  </si>
  <si>
    <t>Swindon</t>
  </si>
  <si>
    <t>Stoke-on-Trent</t>
  </si>
  <si>
    <t>Stockton-on-Tees</t>
  </si>
  <si>
    <t>Southampton</t>
  </si>
  <si>
    <t>:</t>
  </si>
  <si>
    <t>c</t>
  </si>
  <si>
    <t>.</t>
  </si>
  <si>
    <t>Mid-2013 to Mid-2014</t>
  </si>
  <si>
    <t>Mid-2014 Population Estimate</t>
  </si>
  <si>
    <t>Jan 2014 to Dec 2014</t>
  </si>
  <si>
    <t>Mid-2014 Population Estimate
 (16 to 64)</t>
  </si>
  <si>
    <t>S12000045</t>
  </si>
  <si>
    <t>Live births</t>
  </si>
  <si>
    <t>All live births</t>
  </si>
  <si>
    <t>Live births to mothers born outside of UK</t>
  </si>
  <si>
    <t>Percentage of live births to non-UK born mothers</t>
  </si>
  <si>
    <t>Mid-2015 Population Estimate</t>
  </si>
  <si>
    <t xml:space="preserve">Mid-2009 to Mid-2010 </t>
  </si>
  <si>
    <t>Mid-2014 to Mid-2015</t>
  </si>
  <si>
    <t>Jan 2015 to Dec 2015</t>
  </si>
  <si>
    <t>Mid-2015 Population Estimate
 (16 to 64)</t>
  </si>
  <si>
    <t>N09000001</t>
  </si>
  <si>
    <t>Antrim and Newtownabbey</t>
  </si>
  <si>
    <t>N09000011</t>
  </si>
  <si>
    <t>Ards and North Down</t>
  </si>
  <si>
    <t>N09000002</t>
  </si>
  <si>
    <t>Armagh City, Banbridge and Craigavon</t>
  </si>
  <si>
    <t>N09000003</t>
  </si>
  <si>
    <t>Causeway Coast and Glens</t>
  </si>
  <si>
    <t>N09000004</t>
  </si>
  <si>
    <t>N09000005</t>
  </si>
  <si>
    <t>Derry City and Strabane</t>
  </si>
  <si>
    <t>N09000006</t>
  </si>
  <si>
    <t>Fermanagh and Omagh</t>
  </si>
  <si>
    <t>N09000007</t>
  </si>
  <si>
    <t>Lisburn and Castlereagh</t>
  </si>
  <si>
    <t>N09000008</t>
  </si>
  <si>
    <t>Mid and East Antrim</t>
  </si>
  <si>
    <t>N09000009</t>
  </si>
  <si>
    <t>Mid Ulster</t>
  </si>
  <si>
    <t>Newry, Mourne and Down</t>
  </si>
  <si>
    <t>N09000010</t>
  </si>
  <si>
    <t xml:space="preserve">                  :</t>
  </si>
  <si>
    <t>Mid-2015 to Mid-2016</t>
  </si>
  <si>
    <t>Mid-2016 Population Estimate</t>
  </si>
  <si>
    <t>Jan 2016 to Dec 2016</t>
  </si>
  <si>
    <t>Mid-2016 Population Estimate
 (16 to 64)</t>
  </si>
  <si>
    <t>City of Edinburgh</t>
  </si>
  <si>
    <t>Na h-Eileanan Siar (Western Isles)</t>
  </si>
  <si>
    <t>Scottish Borders</t>
  </si>
  <si>
    <t>Newport / Casnewydd</t>
  </si>
  <si>
    <t>Monmouthshire / Sir Fynwy</t>
  </si>
  <si>
    <t>Torfaen / Tor-faen</t>
  </si>
  <si>
    <t>Blaenau Gwent / Blaenau Gwent</t>
  </si>
  <si>
    <t>Caerphilly / Caerffili</t>
  </si>
  <si>
    <t>Merthyr Tydfil / Merthyr Tudful</t>
  </si>
  <si>
    <t>Rhondda Cynon Taf / Rhondda Cynon Taf</t>
  </si>
  <si>
    <t>Cardiff / Caerdydd</t>
  </si>
  <si>
    <t>Vale of Glamorgan / Bro Morgannwg</t>
  </si>
  <si>
    <t>Bridgend / Pen-y-bont ar Ogwr</t>
  </si>
  <si>
    <t>Neath Port Talbot / Castell-nedd Port Talbot</t>
  </si>
  <si>
    <t>Swansea / Abertawe</t>
  </si>
  <si>
    <t>Carmarthenshire / Sir Gaerfyrddin</t>
  </si>
  <si>
    <t>Pembrokeshire / Sir Benfro</t>
  </si>
  <si>
    <t>Powys / Powys</t>
  </si>
  <si>
    <t>Wrexham / Wrecsam</t>
  </si>
  <si>
    <t>Flintshire / Sir y Fflint</t>
  </si>
  <si>
    <t>Denbighshire / Sir Ddinbych</t>
  </si>
  <si>
    <t>Conwy / Conwy</t>
  </si>
  <si>
    <t>Gwynedd / Gwynedd</t>
  </si>
  <si>
    <t>Isle of Anglesey / Ynys Môn</t>
  </si>
  <si>
    <t>Ceredigion / Ceredigeon</t>
  </si>
  <si>
    <t>Ceredigion / Ceredigion</t>
  </si>
  <si>
    <t>Mid-2016 to Mid-2017</t>
  </si>
  <si>
    <t>Mid-2017 Population Estimate</t>
  </si>
  <si>
    <t>S12000047</t>
  </si>
  <si>
    <t>S12000048</t>
  </si>
  <si>
    <t>Jan 2017 to Dec 2017</t>
  </si>
  <si>
    <t>Mid-2017 Population Estimate
 (16 to 64)</t>
  </si>
  <si>
    <t/>
  </si>
  <si>
    <t>Scotland</t>
  </si>
  <si>
    <t>East Midlands</t>
  </si>
  <si>
    <t>West Midlands</t>
  </si>
  <si>
    <t>Mother's area of usual residence</t>
  </si>
  <si>
    <t>Mid-2018 Population Estimate</t>
  </si>
  <si>
    <t>Mid-2017 to Mid-2018</t>
  </si>
  <si>
    <t>Jan 2018 to Dec 2018</t>
  </si>
  <si>
    <t>Mid-2018 Population Estimate
 (16 to 64)</t>
  </si>
  <si>
    <t>Folkestone and Hythe</t>
  </si>
  <si>
    <t>St. Helens</t>
  </si>
  <si>
    <t>Na h-Eileanan Siar</t>
  </si>
  <si>
    <t xml:space="preserve">Na h-Eileanan Siar </t>
  </si>
  <si>
    <t>Bournemouth, Christchurch and Poole</t>
  </si>
  <si>
    <t>E06000059</t>
  </si>
  <si>
    <t>E07000244</t>
  </si>
  <si>
    <t>East Suffolk</t>
  </si>
  <si>
    <t>West Suffolk</t>
  </si>
  <si>
    <t>E07000245</t>
  </si>
  <si>
    <t>S12000049</t>
  </si>
  <si>
    <t>S12000050</t>
  </si>
  <si>
    <t>Somerset West and Taunton</t>
  </si>
  <si>
    <t>E07000246</t>
  </si>
  <si>
    <t>E06000058</t>
  </si>
  <si>
    <t xml:space="preserve">Devon </t>
  </si>
  <si>
    <t>E10000029</t>
  </si>
  <si>
    <t>Suffolk</t>
  </si>
  <si>
    <t>Dorset</t>
  </si>
  <si>
    <t>Mid-2018 to Mid-2019</t>
  </si>
  <si>
    <t>Mid-2019 Population Estimate</t>
  </si>
  <si>
    <t>Local Area Migration Indicators, UK</t>
  </si>
  <si>
    <t>The Local Area Migration Indicators spreadsheet enables the comparison of data published by the Office for National Statistics (ONS), National Records of Scotland (NRS), Northern Ireland Statistics and Research Agency (NISRA), the Department for Work and Pensions (DWP) and Patient Register Data Services (PRDS) to gain an indication of migration at a local level.</t>
  </si>
  <si>
    <t xml:space="preserve">Please note that the data in this workbook is correct at time of publication. For the most up to date data, please contact suppliers directly. Details can be found in the QMI document: </t>
  </si>
  <si>
    <t>https://www.ons.gov.uk/peoplepopulationandcommunity/populationandmigration/internationalmigration/methodologies/localareamigrationindicatorssuiteqmi</t>
  </si>
  <si>
    <t>Contained in this workbook:</t>
  </si>
  <si>
    <t>Migration Flows</t>
  </si>
  <si>
    <t>Long-Term International and Internal migration 'component of population change' data.  Rates can be calculated using population estimates data.</t>
  </si>
  <si>
    <t>Available for all UK countries at Country, Region, County, Unitary Authority and Local Authority level.</t>
  </si>
  <si>
    <t>Non-UK Born Population</t>
  </si>
  <si>
    <t xml:space="preserve">Estimates of the Non-UK Born resident population (derived from the Annual Population Survey (APS)). Rates can be calculated using the estimated resident population from the APS. </t>
  </si>
  <si>
    <t>Available for England, Wales and Scotland at Country, Region, County, Unitary Authority and Local Authority level, Northern Ireland at National level.</t>
  </si>
  <si>
    <t>Non-British Population</t>
  </si>
  <si>
    <t>Estimates of the Non-British resident population (derived from the APS). Rates can be calculated using the estimated resident population from the APS.</t>
  </si>
  <si>
    <t>NINo Registrations</t>
  </si>
  <si>
    <t>Migrant National Insurance number (NINo) registrations. Rates can be calculated using population estimates data for those aged 16 to 64.</t>
  </si>
  <si>
    <t>GP Registrations</t>
  </si>
  <si>
    <t>New migrant GP registrations. Rates can be calculated using population estimates data.</t>
  </si>
  <si>
    <t>Available for England and Wales and Northern Ireland at Country, Region, County, Unitary Authority and Local Authority Level.</t>
  </si>
  <si>
    <t>Births to Non-UK Born Mothers</t>
  </si>
  <si>
    <t>Birth statistics for England, Wales and Scotland are based on the details collected when births are registered. By law, births should be registered within 42 days.</t>
  </si>
  <si>
    <t xml:space="preserve">The country of birth of mothers for children born has been recorded at birth registration since April 1969. </t>
  </si>
  <si>
    <t>Available for England, Wales, Scotland and Northern Ireland at Country, Region, County, Unitary Authority and Local Authority level.</t>
  </si>
  <si>
    <t>Copyright and Reproduction:</t>
  </si>
  <si>
    <t>© Crown copyright. You may re-use this information (not including logos) free of charge in any format or medium, under the terms of the Open Government Licence.</t>
  </si>
  <si>
    <t>To view this licence, go to: http://www.nationalarchives.gov.uk/doc/open-government-licence/</t>
  </si>
  <si>
    <t>or write to the Information Policy Team, The National Archives, Kew, London TW9 4DU.  Email: psi@nationalarchives.gsi.gov.uk</t>
  </si>
  <si>
    <t>Jan 2019 to Dec 2019</t>
  </si>
  <si>
    <t>Mid-2019 Population Estimate
 (16 to 64)</t>
  </si>
  <si>
    <r>
      <t xml:space="preserve">Latest Year Available: </t>
    </r>
    <r>
      <rPr>
        <b/>
        <sz val="10"/>
        <rFont val="Arial"/>
        <family val="2"/>
      </rPr>
      <t>2019</t>
    </r>
  </si>
  <si>
    <t>Latest data available: Mid-2018 to Mid-2019.</t>
  </si>
  <si>
    <t>Latest data available: January 2019 to December 2019.</t>
  </si>
  <si>
    <t xml:space="preserve">Mid-2008 to Mid-2009 </t>
  </si>
  <si>
    <t>Mid-2009 Population Estimate</t>
  </si>
  <si>
    <t>Short-Term International Migration Inflow Estimates</t>
  </si>
  <si>
    <r>
      <t>Short-Term International Migration Inflow Estimates</t>
    </r>
    <r>
      <rPr>
        <b/>
        <vertAlign val="superscript"/>
        <sz val="10"/>
        <rFont val="Arial"/>
        <family val="2"/>
      </rPr>
      <t>p</t>
    </r>
  </si>
  <si>
    <t>Short-Term Migration Inflows</t>
  </si>
  <si>
    <t>Short-Term Migration Inflow estimates. Rates can be calculated using population estimates data.</t>
  </si>
  <si>
    <t>Available for England and Wales at Country, Region, County, Unitary Authority and Local Authority level.</t>
  </si>
  <si>
    <t>Latest data available: Mid-2016 to Mid-2017 (provisional).</t>
  </si>
  <si>
    <t>E06000060</t>
  </si>
  <si>
    <t>https://www.ons.gov.uk/peoplepopulationandcommunity/populationandmigration/internationalmigration/bulletins/shortterminternationalmigrationannualreport/yearendingjune2018</t>
  </si>
  <si>
    <t>Figures are shown for the 4 countries of the UK, 9 English Regions, 31 English Counties (not including Inner and Outer London) and 379 Unitary Authorities (UAs) and Local Authorities (LAs) within the UK (336 English and Welsh Local Authorities and Unitary Authorities, 32 Scottish Council Areas and 11 Northern Irish Local Government Districts).</t>
  </si>
  <si>
    <t>This workbook contains information for indicators for the years 2009 to 2019 except for short-term migration inflows which are only available from mid-2008 to mid-2017. Short Term International Migration statistics have not been updated since the 2019 release of the Local Area Migration Indicators (so data from mid-2016 to mid-2017 remains provisional), further information can be found in the statistical bulletin:</t>
  </si>
  <si>
    <t>Published on 27 August 2020 by the Office for National Statistics.  Email: pop.info@ons.gov.uk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</si>
</sst>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_-* #,##0_-;\-* #,##0_-;_-* &quot;-&quot;??_-;_-@_-"/>
    <numFmt numFmtId="166" formatCode="#,##0.0"/>
    <numFmt numFmtId="167" formatCode="#,##0,000;;0\~"/>
    <numFmt numFmtId="168" formatCode="0;\-0;0\~"/>
  </numFmts>
  <fonts count="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b/>
      <sz val="8"/>
      <name val="Arial"/>
      <family val="2"/>
    </font>
    <font>
      <sz val="8"/>
      <name val="Arial"/>
      <family val="2"/>
    </font>
    <font>
      <sz val="10"/>
      <name val="Arial"/>
      <family val="2"/>
    </font>
    <font>
      <i/>
      <sz val="10"/>
      <name val="Arial"/>
      <family val="2"/>
    </font>
    <font>
      <b/>
      <i/>
      <sz val="10"/>
      <name val="Arial"/>
      <family val="2"/>
    </font>
    <font>
      <sz val="10"/>
      <color indexed="8"/>
      <name val="Arial"/>
      <family val="2"/>
    </font>
    <font>
      <sz val="7"/>
      <name val="Arial"/>
      <family val="2"/>
    </font>
    <font>
      <b/>
      <i/>
      <sz val="8"/>
      <name val="Arial"/>
      <family val="2"/>
    </font>
    <font>
      <i/>
      <sz val="10"/>
      <name val="Arial"/>
      <family val="2"/>
    </font>
    <font>
      <sz val="10"/>
      <name val="Arial"/>
      <family val="2"/>
    </font>
    <font>
      <b/>
      <sz val="10"/>
      <name val="Arial"/>
      <family val="2"/>
    </font>
    <font>
      <b/>
      <sz val="14"/>
      <name val="Arial"/>
      <family val="2"/>
    </font>
    <font>
      <sz val="11"/>
      <name val="Calibri"/>
      <family val="2"/>
    </font>
    <font>
      <sz val="10"/>
      <name val="Arial"/>
      <family val="2"/>
    </font>
    <font>
      <sz val="10"/>
      <name val="Arial"/>
      <family val="2"/>
    </font>
    <font>
      <sz val="10"/>
      <name val="Arial"/>
      <family val="2"/>
    </font>
    <font>
      <sz val="11"/>
      <color theme="1"/>
      <name val="Calibri"/>
      <family val="2"/>
      <scheme val="minor"/>
    </font>
    <font>
      <sz val="10"/>
      <color theme="1"/>
      <name val="Arial"/>
      <family val="2"/>
    </font>
    <font>
      <sz val="10"/>
      <color rgb="FFFF0000"/>
      <name val="Arial"/>
      <family val="2"/>
    </font>
    <font>
      <b/>
      <sz val="12"/>
      <color rgb="FF0A0101"/>
      <name val="Arial"/>
      <family val="2"/>
    </font>
    <font>
      <b/>
      <sz val="10"/>
      <color rgb="FF000000"/>
      <name val="Arial"/>
      <family val="2"/>
    </font>
    <font>
      <sz val="10"/>
      <color rgb="FF000000"/>
      <name val="Arial"/>
      <family val="2"/>
    </font>
    <font>
      <b/>
      <sz val="10"/>
      <color rgb="FFFF0000"/>
      <name val="Arial"/>
      <family val="2"/>
    </font>
    <font>
      <sz val="11"/>
      <name val="Arial"/>
      <family val="2"/>
    </font>
    <font>
      <sz val="10"/>
      <name val="Arial"/>
      <family val="2"/>
    </font>
    <font>
      <b/>
      <sz val="12"/>
      <color indexed="21"/>
      <name val="Arial"/>
      <family val="2"/>
    </font>
    <font>
      <b/>
      <sz val="12"/>
      <name val="Arial"/>
      <family val="2"/>
    </font>
    <font>
      <sz val="10"/>
      <color indexed="21"/>
      <name val="Arial"/>
      <family val="2"/>
    </font>
    <font>
      <u/>
      <sz val="10"/>
      <color indexed="12"/>
      <name val="Arial"/>
      <family val="2"/>
    </font>
    <font>
      <b/>
      <vertAlign val="superscript"/>
      <sz val="10"/>
      <name val="Arial"/>
      <family val="2"/>
    </font>
    <font>
      <sz val="10"/>
      <name val="Arial"/>
    </font>
    <font>
      <u/>
      <sz val="10"/>
      <name val="Arial"/>
      <family val="2"/>
    </font>
    <font>
      <u/>
      <sz val="10"/>
      <color theme="10"/>
      <name val="Arial"/>
    </font>
  </fonts>
  <fills count="6">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rgb="FFFFFF00"/>
        <bgColor indexed="64"/>
      </patternFill>
    </fill>
  </fills>
  <borders count="22">
    <border>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medium">
        <color indexed="64"/>
      </top>
      <bottom/>
      <diagonal/>
    </border>
    <border>
      <left style="thin">
        <color indexed="64"/>
      </left>
      <right style="thin">
        <color indexed="64"/>
      </right>
      <top/>
      <bottom style="thin">
        <color indexed="64"/>
      </bottom>
      <diagonal/>
    </border>
    <border>
      <left/>
      <right/>
      <top style="thin">
        <color indexed="64"/>
      </top>
      <bottom/>
      <diagonal/>
    </border>
    <border>
      <left/>
      <right/>
      <top style="thin">
        <color indexed="64"/>
      </top>
      <bottom style="medium">
        <color indexed="64"/>
      </bottom>
      <diagonal/>
    </border>
    <border>
      <left style="thin">
        <color indexed="64"/>
      </left>
      <right/>
      <top style="thin">
        <color indexed="64"/>
      </top>
      <bottom/>
      <diagonal/>
    </border>
  </borders>
  <cellStyleXfs count="41">
    <xf numFmtId="0" fontId="0" fillId="0" borderId="0"/>
    <xf numFmtId="0" fontId="4" fillId="0" borderId="0"/>
    <xf numFmtId="0" fontId="16" fillId="2" borderId="0">
      <protection locked="0"/>
    </xf>
    <xf numFmtId="0" fontId="4" fillId="2" borderId="0">
      <protection locked="0"/>
    </xf>
    <xf numFmtId="0" fontId="16" fillId="3" borderId="1">
      <alignment horizontal="center" vertical="center"/>
      <protection locked="0"/>
    </xf>
    <xf numFmtId="0" fontId="4" fillId="3" borderId="1">
      <alignment horizontal="center" vertical="center"/>
      <protection locked="0"/>
    </xf>
    <xf numFmtId="43" fontId="16" fillId="0" borderId="0" applyFont="0" applyFill="0" applyBorder="0" applyAlignment="0" applyProtection="0"/>
    <xf numFmtId="43" fontId="4" fillId="0" borderId="0" applyFont="0" applyFill="0" applyBorder="0" applyAlignment="0" applyProtection="0"/>
    <xf numFmtId="0" fontId="17" fillId="3" borderId="0">
      <alignment vertical="center"/>
      <protection locked="0"/>
    </xf>
    <xf numFmtId="0" fontId="5" fillId="3" borderId="0">
      <alignment vertical="center"/>
      <protection locked="0"/>
    </xf>
    <xf numFmtId="0" fontId="5" fillId="0" borderId="0">
      <protection locked="0"/>
    </xf>
    <xf numFmtId="0" fontId="18" fillId="0" borderId="0">
      <protection locked="0"/>
    </xf>
    <xf numFmtId="0" fontId="4" fillId="0" borderId="0"/>
    <xf numFmtId="0" fontId="20" fillId="0" borderId="0"/>
    <xf numFmtId="0" fontId="4" fillId="0" borderId="0"/>
    <xf numFmtId="0" fontId="23" fillId="0" borderId="0"/>
    <xf numFmtId="0" fontId="21" fillId="0" borderId="0"/>
    <xf numFmtId="0" fontId="22" fillId="0" borderId="0"/>
    <xf numFmtId="0" fontId="16" fillId="3" borderId="2">
      <alignment vertical="center"/>
      <protection locked="0"/>
    </xf>
    <xf numFmtId="0" fontId="4" fillId="3" borderId="2">
      <alignment vertical="center"/>
      <protection locked="0"/>
    </xf>
    <xf numFmtId="0" fontId="3" fillId="0" borderId="0"/>
    <xf numFmtId="43" fontId="4" fillId="0" borderId="0" applyFont="0" applyFill="0" applyBorder="0" applyAlignment="0" applyProtection="0"/>
    <xf numFmtId="43" fontId="4" fillId="0" borderId="0" applyFont="0" applyFill="0" applyBorder="0" applyAlignment="0" applyProtection="0"/>
    <xf numFmtId="0" fontId="2" fillId="0" borderId="0"/>
    <xf numFmtId="0" fontId="4" fillId="0" borderId="0"/>
    <xf numFmtId="0" fontId="4" fillId="0" borderId="0"/>
    <xf numFmtId="0" fontId="2" fillId="0" borderId="0"/>
    <xf numFmtId="0" fontId="1" fillId="0" borderId="0"/>
    <xf numFmtId="0" fontId="31" fillId="0" borderId="0"/>
    <xf numFmtId="43" fontId="4"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35" fillId="0" borderId="0" applyNumberFormat="0" applyFill="0" applyBorder="0" applyAlignment="0" applyProtection="0">
      <alignment vertical="top"/>
      <protection locked="0"/>
    </xf>
    <xf numFmtId="0" fontId="37" fillId="0" borderId="0"/>
    <xf numFmtId="0" fontId="4" fillId="0" borderId="0"/>
    <xf numFmtId="0" fontId="39" fillId="0" borderId="0" applyNumberFormat="0" applyFill="0" applyBorder="0" applyAlignment="0" applyProtection="0"/>
  </cellStyleXfs>
  <cellXfs count="406">
    <xf numFmtId="0" fontId="0" fillId="0" borderId="0" xfId="0"/>
    <xf numFmtId="0" fontId="0" fillId="0" borderId="0" xfId="0" applyFill="1"/>
    <xf numFmtId="0" fontId="0" fillId="0" borderId="0" xfId="0" applyFill="1" applyBorder="1"/>
    <xf numFmtId="0" fontId="0" fillId="0" borderId="3" xfId="0" applyFill="1" applyBorder="1"/>
    <xf numFmtId="0" fontId="5" fillId="0" borderId="0" xfId="0" applyFont="1" applyFill="1" applyBorder="1"/>
    <xf numFmtId="3" fontId="0" fillId="0" borderId="0" xfId="0" applyNumberFormat="1" applyFill="1" applyBorder="1" applyAlignment="1">
      <alignment horizontal="right"/>
    </xf>
    <xf numFmtId="3" fontId="0" fillId="0" borderId="0" xfId="0" applyNumberFormat="1" applyFill="1" applyBorder="1"/>
    <xf numFmtId="0" fontId="9" fillId="0" borderId="0" xfId="0" applyFont="1" applyFill="1"/>
    <xf numFmtId="3" fontId="9" fillId="0" borderId="0" xfId="0" applyNumberFormat="1" applyFont="1" applyFill="1" applyBorder="1" applyAlignment="1">
      <alignment horizontal="right"/>
    </xf>
    <xf numFmtId="0" fontId="0" fillId="0" borderId="4" xfId="0" applyFill="1" applyBorder="1" applyAlignment="1"/>
    <xf numFmtId="0" fontId="0" fillId="0" borderId="5" xfId="0" applyFill="1" applyBorder="1"/>
    <xf numFmtId="0" fontId="5" fillId="0" borderId="0" xfId="0" applyFont="1" applyFill="1" applyBorder="1" applyAlignment="1"/>
    <xf numFmtId="164" fontId="9" fillId="0" borderId="0" xfId="0" applyNumberFormat="1" applyFont="1" applyFill="1"/>
    <xf numFmtId="0" fontId="9" fillId="0" borderId="0" xfId="0" applyFont="1" applyFill="1" applyBorder="1" applyAlignment="1">
      <alignment horizontal="right"/>
    </xf>
    <xf numFmtId="3" fontId="0" fillId="0" borderId="0" xfId="0" applyNumberFormat="1" applyBorder="1" applyAlignment="1">
      <alignment horizontal="right"/>
    </xf>
    <xf numFmtId="0" fontId="0" fillId="0" borderId="0" xfId="0" applyFill="1" applyBorder="1" applyAlignment="1"/>
    <xf numFmtId="0" fontId="0" fillId="0" borderId="6" xfId="0" applyFill="1" applyBorder="1" applyAlignment="1"/>
    <xf numFmtId="0" fontId="0" fillId="0" borderId="7" xfId="0" applyFill="1" applyBorder="1" applyAlignment="1"/>
    <xf numFmtId="0" fontId="9" fillId="0" borderId="8" xfId="0" applyFont="1" applyFill="1" applyBorder="1"/>
    <xf numFmtId="0" fontId="9" fillId="0" borderId="8" xfId="0" applyFont="1" applyFill="1" applyBorder="1" applyAlignment="1"/>
    <xf numFmtId="0" fontId="4" fillId="0" borderId="0" xfId="0" applyFont="1" applyFill="1"/>
    <xf numFmtId="0" fontId="9" fillId="0" borderId="0" xfId="0" applyFont="1" applyFill="1" applyBorder="1"/>
    <xf numFmtId="0" fontId="0" fillId="0" borderId="5" xfId="0" applyFill="1" applyBorder="1" applyAlignment="1"/>
    <xf numFmtId="0" fontId="5" fillId="0" borderId="11" xfId="0" applyFont="1" applyFill="1" applyBorder="1" applyAlignment="1">
      <alignment horizontal="center" wrapText="1"/>
    </xf>
    <xf numFmtId="0" fontId="6" fillId="0" borderId="12" xfId="0" applyFont="1" applyFill="1" applyBorder="1" applyAlignment="1">
      <alignment horizontal="center" wrapText="1"/>
    </xf>
    <xf numFmtId="0" fontId="6" fillId="0" borderId="13" xfId="0" applyFont="1" applyFill="1" applyBorder="1" applyAlignment="1">
      <alignment horizontal="center" wrapText="1"/>
    </xf>
    <xf numFmtId="0" fontId="6" fillId="0" borderId="11" xfId="0" applyFont="1" applyFill="1" applyBorder="1" applyAlignment="1">
      <alignment horizontal="center" wrapText="1"/>
    </xf>
    <xf numFmtId="0" fontId="5" fillId="0" borderId="13" xfId="0" applyFont="1" applyFill="1" applyBorder="1" applyAlignment="1">
      <alignment horizontal="center" wrapText="1"/>
    </xf>
    <xf numFmtId="0" fontId="24" fillId="0" borderId="0" xfId="0" applyFont="1" applyBorder="1"/>
    <xf numFmtId="0" fontId="24" fillId="0" borderId="0" xfId="0" applyFont="1" applyFill="1" applyBorder="1"/>
    <xf numFmtId="3" fontId="12" fillId="0" borderId="0" xfId="0" applyNumberFormat="1" applyFont="1" applyFill="1" applyBorder="1" applyAlignment="1">
      <alignment horizontal="right"/>
    </xf>
    <xf numFmtId="0" fontId="5" fillId="0" borderId="12" xfId="0" applyFont="1" applyFill="1" applyBorder="1" applyAlignment="1">
      <alignment horizontal="center" wrapText="1"/>
    </xf>
    <xf numFmtId="3" fontId="0" fillId="0" borderId="0" xfId="0" applyNumberFormat="1" applyFill="1" applyBorder="1" applyAlignment="1"/>
    <xf numFmtId="0" fontId="4" fillId="0" borderId="0" xfId="0" applyFont="1"/>
    <xf numFmtId="0" fontId="0" fillId="0" borderId="0" xfId="0" applyFill="1" applyAlignment="1"/>
    <xf numFmtId="3" fontId="0" fillId="0" borderId="0" xfId="0" applyNumberFormat="1" applyFill="1" applyAlignment="1"/>
    <xf numFmtId="3" fontId="4" fillId="0" borderId="0" xfId="0" applyNumberFormat="1" applyFont="1" applyFill="1" applyBorder="1" applyAlignment="1">
      <alignment horizontal="right"/>
    </xf>
    <xf numFmtId="0" fontId="4" fillId="0" borderId="0" xfId="2" applyNumberFormat="1" applyFont="1" applyFill="1" applyBorder="1">
      <protection locked="0"/>
    </xf>
    <xf numFmtId="0" fontId="4" fillId="0" borderId="0" xfId="0" applyFont="1" applyFill="1" applyBorder="1"/>
    <xf numFmtId="0" fontId="25" fillId="0" borderId="0" xfId="0" applyFont="1" applyFill="1" applyBorder="1"/>
    <xf numFmtId="3" fontId="4" fillId="0" borderId="4" xfId="0" applyNumberFormat="1" applyFont="1" applyFill="1" applyBorder="1" applyAlignment="1">
      <alignment horizontal="right"/>
    </xf>
    <xf numFmtId="3" fontId="4" fillId="0" borderId="5" xfId="0" applyNumberFormat="1" applyFont="1" applyFill="1" applyBorder="1" applyAlignment="1">
      <alignment horizontal="right"/>
    </xf>
    <xf numFmtId="3" fontId="4" fillId="0" borderId="15" xfId="0" applyNumberFormat="1" applyFont="1" applyFill="1" applyBorder="1" applyAlignment="1">
      <alignment horizontal="right"/>
    </xf>
    <xf numFmtId="3" fontId="4" fillId="0" borderId="0" xfId="0" applyNumberFormat="1" applyFont="1" applyFill="1"/>
    <xf numFmtId="0" fontId="19" fillId="0" borderId="0" xfId="0" applyFont="1"/>
    <xf numFmtId="0" fontId="0" fillId="0" borderId="16" xfId="0" applyFill="1" applyBorder="1"/>
    <xf numFmtId="0" fontId="0" fillId="0" borderId="3" xfId="0" applyFont="1" applyFill="1" applyBorder="1"/>
    <xf numFmtId="0" fontId="0" fillId="0" borderId="0" xfId="0" applyFont="1" applyFill="1" applyBorder="1"/>
    <xf numFmtId="3" fontId="12" fillId="0" borderId="3" xfId="0" applyNumberFormat="1" applyFont="1" applyFill="1" applyBorder="1" applyAlignment="1">
      <alignment horizontal="right"/>
    </xf>
    <xf numFmtId="3" fontId="4" fillId="0" borderId="0" xfId="0" applyNumberFormat="1" applyFont="1" applyFill="1" applyBorder="1"/>
    <xf numFmtId="0" fontId="0" fillId="0" borderId="8" xfId="0" applyFill="1" applyBorder="1" applyAlignment="1"/>
    <xf numFmtId="0" fontId="9" fillId="0" borderId="0" xfId="0" applyFont="1" applyFill="1" applyAlignment="1">
      <alignment horizontal="right"/>
    </xf>
    <xf numFmtId="0" fontId="0" fillId="0" borderId="7" xfId="0" applyFill="1" applyBorder="1" applyAlignment="1">
      <alignment horizontal="right"/>
    </xf>
    <xf numFmtId="0" fontId="0" fillId="0" borderId="17" xfId="0" applyFill="1" applyBorder="1" applyAlignment="1">
      <alignment horizontal="right"/>
    </xf>
    <xf numFmtId="0" fontId="0" fillId="0" borderId="8" xfId="0" applyFill="1" applyBorder="1" applyAlignment="1">
      <alignment horizontal="right"/>
    </xf>
    <xf numFmtId="0" fontId="4" fillId="0" borderId="5" xfId="0" applyFont="1" applyFill="1" applyBorder="1"/>
    <xf numFmtId="0" fontId="5" fillId="0" borderId="7" xfId="0" applyFont="1" applyFill="1" applyBorder="1" applyAlignment="1"/>
    <xf numFmtId="3" fontId="0" fillId="0" borderId="7" xfId="0" applyNumberFormat="1" applyFill="1" applyBorder="1"/>
    <xf numFmtId="3" fontId="0" fillId="0" borderId="17" xfId="0" applyNumberFormat="1" applyFill="1" applyBorder="1"/>
    <xf numFmtId="3" fontId="0" fillId="0" borderId="8" xfId="0" applyNumberFormat="1" applyFill="1" applyBorder="1"/>
    <xf numFmtId="0" fontId="4" fillId="0" borderId="0" xfId="0" applyFont="1" applyFill="1" applyAlignment="1">
      <alignment horizontal="right"/>
    </xf>
    <xf numFmtId="0" fontId="0" fillId="0" borderId="8" xfId="0" applyFill="1" applyBorder="1"/>
    <xf numFmtId="3" fontId="0" fillId="0" borderId="4" xfId="0" applyNumberFormat="1" applyFill="1" applyBorder="1" applyAlignment="1">
      <alignment horizontal="right"/>
    </xf>
    <xf numFmtId="3" fontId="0" fillId="0" borderId="15" xfId="0" applyNumberFormat="1" applyFill="1" applyBorder="1" applyAlignment="1">
      <alignment horizontal="right"/>
    </xf>
    <xf numFmtId="0" fontId="0" fillId="0" borderId="7" xfId="0" applyFill="1" applyBorder="1"/>
    <xf numFmtId="3" fontId="4" fillId="0" borderId="15" xfId="0" applyNumberFormat="1" applyFont="1" applyFill="1" applyBorder="1"/>
    <xf numFmtId="3" fontId="4" fillId="0" borderId="1" xfId="0" applyNumberFormat="1" applyFont="1" applyFill="1" applyBorder="1" applyAlignment="1">
      <alignment horizontal="right"/>
    </xf>
    <xf numFmtId="3" fontId="4" fillId="0" borderId="3" xfId="0" applyNumberFormat="1" applyFont="1" applyFill="1" applyBorder="1" applyAlignment="1">
      <alignment horizontal="right"/>
    </xf>
    <xf numFmtId="3" fontId="4" fillId="0" borderId="16" xfId="0" applyNumberFormat="1" applyFont="1" applyFill="1" applyBorder="1" applyAlignment="1">
      <alignment horizontal="right"/>
    </xf>
    <xf numFmtId="3" fontId="24" fillId="0" borderId="0" xfId="0" applyNumberFormat="1" applyFont="1" applyFill="1" applyBorder="1"/>
    <xf numFmtId="3" fontId="4" fillId="0" borderId="18" xfId="0" applyNumberFormat="1" applyFont="1" applyFill="1" applyBorder="1" applyAlignment="1">
      <alignment horizontal="right"/>
    </xf>
    <xf numFmtId="3" fontId="12" fillId="0" borderId="1" xfId="0" applyNumberFormat="1" applyFont="1" applyFill="1" applyBorder="1" applyAlignment="1">
      <alignment horizontal="right"/>
    </xf>
    <xf numFmtId="3" fontId="4" fillId="0" borderId="1" xfId="2" applyNumberFormat="1" applyFont="1" applyFill="1" applyBorder="1" applyAlignment="1">
      <alignment horizontal="right"/>
      <protection locked="0"/>
    </xf>
    <xf numFmtId="3" fontId="4" fillId="0" borderId="0" xfId="0" applyNumberFormat="1" applyFont="1" applyFill="1" applyAlignment="1"/>
    <xf numFmtId="3" fontId="0" fillId="0" borderId="1" xfId="0" applyNumberFormat="1" applyFill="1" applyBorder="1" applyAlignment="1">
      <alignment horizontal="right"/>
    </xf>
    <xf numFmtId="164" fontId="0" fillId="0" borderId="18" xfId="0" applyNumberFormat="1" applyFill="1" applyBorder="1" applyAlignment="1">
      <alignment horizontal="right"/>
    </xf>
    <xf numFmtId="166" fontId="4" fillId="0" borderId="1" xfId="0" applyNumberFormat="1" applyFont="1" applyFill="1" applyBorder="1" applyAlignment="1">
      <alignment horizontal="right"/>
    </xf>
    <xf numFmtId="166" fontId="4" fillId="0" borderId="18" xfId="0" applyNumberFormat="1" applyFont="1" applyFill="1" applyBorder="1" applyAlignment="1">
      <alignment horizontal="right"/>
    </xf>
    <xf numFmtId="3" fontId="0" fillId="0" borderId="18" xfId="0" applyNumberFormat="1" applyFill="1" applyBorder="1" applyAlignment="1">
      <alignment horizontal="right"/>
    </xf>
    <xf numFmtId="164" fontId="0" fillId="0" borderId="1" xfId="0" applyNumberFormat="1" applyFill="1" applyBorder="1" applyAlignment="1">
      <alignment horizontal="right"/>
    </xf>
    <xf numFmtId="0" fontId="9" fillId="0" borderId="3" xfId="0" applyFont="1" applyFill="1" applyBorder="1"/>
    <xf numFmtId="0" fontId="4" fillId="0" borderId="0" xfId="0" applyFont="1" applyFill="1" applyBorder="1" applyAlignment="1">
      <alignment horizontal="right"/>
    </xf>
    <xf numFmtId="166" fontId="0" fillId="0" borderId="1" xfId="0" applyNumberFormat="1" applyFill="1" applyBorder="1" applyAlignment="1">
      <alignment horizontal="right"/>
    </xf>
    <xf numFmtId="166" fontId="0" fillId="0" borderId="18" xfId="0" applyNumberFormat="1" applyFill="1" applyBorder="1" applyAlignment="1">
      <alignment horizontal="right"/>
    </xf>
    <xf numFmtId="167" fontId="4" fillId="0" borderId="16" xfId="0" applyNumberFormat="1" applyFont="1" applyFill="1" applyBorder="1" applyAlignment="1">
      <alignment horizontal="right"/>
    </xf>
    <xf numFmtId="167" fontId="4" fillId="0" borderId="18" xfId="0" applyNumberFormat="1" applyFont="1" applyFill="1" applyBorder="1" applyAlignment="1">
      <alignment horizontal="right"/>
    </xf>
    <xf numFmtId="167" fontId="4" fillId="0" borderId="15" xfId="0" applyNumberFormat="1" applyFont="1" applyFill="1" applyBorder="1" applyAlignment="1">
      <alignment horizontal="right"/>
    </xf>
    <xf numFmtId="167" fontId="0" fillId="0" borderId="16" xfId="0" applyNumberFormat="1" applyFill="1" applyBorder="1" applyAlignment="1">
      <alignment horizontal="right"/>
    </xf>
    <xf numFmtId="167" fontId="0" fillId="0" borderId="18" xfId="0" applyNumberFormat="1" applyFill="1" applyBorder="1" applyAlignment="1">
      <alignment horizontal="right"/>
    </xf>
    <xf numFmtId="167" fontId="0" fillId="0" borderId="15" xfId="0" applyNumberFormat="1" applyFill="1" applyBorder="1" applyAlignment="1">
      <alignment horizontal="right"/>
    </xf>
    <xf numFmtId="3" fontId="4" fillId="0" borderId="1" xfId="17" applyNumberFormat="1" applyFont="1" applyFill="1" applyBorder="1" applyAlignment="1">
      <alignment horizontal="right"/>
    </xf>
    <xf numFmtId="166" fontId="4" fillId="0" borderId="1" xfId="17" applyNumberFormat="1" applyFont="1" applyFill="1" applyBorder="1" applyAlignment="1">
      <alignment horizontal="right"/>
    </xf>
    <xf numFmtId="3" fontId="22" fillId="0" borderId="1" xfId="17" applyNumberFormat="1" applyFill="1" applyBorder="1" applyAlignment="1">
      <alignment horizontal="right"/>
    </xf>
    <xf numFmtId="164" fontId="9" fillId="0" borderId="0" xfId="0" applyNumberFormat="1" applyFont="1" applyFill="1" applyBorder="1"/>
    <xf numFmtId="0" fontId="4" fillId="0" borderId="1" xfId="0" applyFont="1" applyFill="1" applyBorder="1" applyAlignment="1">
      <alignment horizontal="right"/>
    </xf>
    <xf numFmtId="0" fontId="0" fillId="0" borderId="1" xfId="0" applyFill="1" applyBorder="1" applyAlignment="1">
      <alignment horizontal="right"/>
    </xf>
    <xf numFmtId="3" fontId="0" fillId="0" borderId="1" xfId="0" applyNumberFormat="1" applyBorder="1" applyAlignment="1">
      <alignment horizontal="right"/>
    </xf>
    <xf numFmtId="0" fontId="4" fillId="0" borderId="3" xfId="0" applyFont="1" applyFill="1" applyBorder="1"/>
    <xf numFmtId="164" fontId="4" fillId="0" borderId="1" xfId="0" applyNumberFormat="1" applyFont="1" applyFill="1" applyBorder="1" applyAlignment="1">
      <alignment horizontal="right"/>
    </xf>
    <xf numFmtId="0" fontId="4" fillId="0" borderId="0" xfId="0" applyFont="1" applyFill="1" applyBorder="1" applyAlignment="1"/>
    <xf numFmtId="0" fontId="4" fillId="0" borderId="0" xfId="0" applyFont="1" applyFill="1" applyBorder="1" applyAlignment="1">
      <alignment horizontal="left"/>
    </xf>
    <xf numFmtId="3" fontId="0" fillId="0" borderId="1" xfId="0" applyNumberFormat="1" applyFont="1" applyFill="1" applyBorder="1" applyAlignment="1">
      <alignment horizontal="right"/>
    </xf>
    <xf numFmtId="0" fontId="9" fillId="0" borderId="4" xfId="0" applyFont="1" applyFill="1" applyBorder="1"/>
    <xf numFmtId="0" fontId="9" fillId="0" borderId="4" xfId="0" applyFont="1" applyFill="1" applyBorder="1" applyAlignment="1">
      <alignment horizontal="right"/>
    </xf>
    <xf numFmtId="0" fontId="5" fillId="0" borderId="16" xfId="0" applyFont="1" applyFill="1" applyBorder="1" applyAlignment="1">
      <alignment horizontal="center" wrapText="1"/>
    </xf>
    <xf numFmtId="0" fontId="5" fillId="0" borderId="15" xfId="0" applyFont="1" applyFill="1" applyBorder="1" applyAlignment="1">
      <alignment horizontal="center" wrapText="1"/>
    </xf>
    <xf numFmtId="0" fontId="5" fillId="0" borderId="5" xfId="0" applyFont="1" applyFill="1" applyBorder="1" applyAlignment="1">
      <alignment horizontal="center" wrapText="1"/>
    </xf>
    <xf numFmtId="0" fontId="24" fillId="0" borderId="3" xfId="0" applyFont="1" applyFill="1" applyBorder="1"/>
    <xf numFmtId="3" fontId="4" fillId="0" borderId="18" xfId="2" applyNumberFormat="1" applyFont="1" applyFill="1" applyBorder="1">
      <protection locked="0"/>
    </xf>
    <xf numFmtId="3" fontId="22" fillId="0" borderId="0" xfId="17" applyNumberFormat="1" applyFill="1" applyBorder="1" applyAlignment="1">
      <alignment horizontal="right"/>
    </xf>
    <xf numFmtId="0" fontId="5" fillId="0" borderId="11" xfId="12" applyFont="1" applyFill="1" applyBorder="1" applyAlignment="1">
      <alignment horizontal="center" wrapText="1"/>
    </xf>
    <xf numFmtId="0" fontId="5" fillId="0" borderId="13" xfId="12" applyFont="1" applyFill="1" applyBorder="1" applyAlignment="1">
      <alignment horizontal="center" wrapText="1"/>
    </xf>
    <xf numFmtId="0" fontId="5" fillId="0" borderId="5" xfId="12" applyFont="1" applyFill="1" applyBorder="1" applyAlignment="1">
      <alignment horizontal="center" wrapText="1"/>
    </xf>
    <xf numFmtId="0" fontId="5" fillId="0" borderId="15" xfId="12" applyFont="1" applyFill="1" applyBorder="1" applyAlignment="1">
      <alignment horizontal="center" wrapText="1"/>
    </xf>
    <xf numFmtId="164" fontId="4" fillId="0" borderId="1" xfId="12" applyNumberFormat="1" applyFill="1" applyBorder="1" applyAlignment="1">
      <alignment horizontal="right"/>
    </xf>
    <xf numFmtId="3" fontId="4" fillId="0" borderId="1" xfId="12" applyNumberFormat="1" applyFill="1" applyBorder="1" applyAlignment="1">
      <alignment horizontal="right"/>
    </xf>
    <xf numFmtId="0" fontId="5" fillId="0" borderId="12" xfId="16" applyFont="1" applyFill="1" applyBorder="1" applyAlignment="1">
      <alignment horizontal="center" wrapText="1"/>
    </xf>
    <xf numFmtId="0" fontId="5" fillId="0" borderId="11" xfId="16" applyFont="1" applyFill="1" applyBorder="1" applyAlignment="1">
      <alignment horizontal="center" wrapText="1"/>
    </xf>
    <xf numFmtId="0" fontId="5" fillId="0" borderId="13" xfId="16" applyFont="1" applyFill="1" applyBorder="1" applyAlignment="1">
      <alignment horizontal="center" wrapText="1"/>
    </xf>
    <xf numFmtId="0" fontId="21" fillId="0" borderId="0" xfId="16" applyFill="1"/>
    <xf numFmtId="0" fontId="21" fillId="0" borderId="0" xfId="16" applyFill="1" applyBorder="1"/>
    <xf numFmtId="3" fontId="21" fillId="0" borderId="0" xfId="16" applyNumberFormat="1" applyFill="1" applyBorder="1" applyAlignment="1">
      <alignment horizontal="right"/>
    </xf>
    <xf numFmtId="0" fontId="26" fillId="0" borderId="0" xfId="0" quotePrefix="1" applyFont="1" applyAlignment="1">
      <alignment wrapText="1"/>
    </xf>
    <xf numFmtId="3" fontId="4" fillId="0" borderId="18" xfId="12" applyNumberFormat="1" applyFont="1" applyFill="1" applyBorder="1" applyAlignment="1">
      <alignment horizontal="right"/>
    </xf>
    <xf numFmtId="0" fontId="21" fillId="0" borderId="17" xfId="16" applyFill="1" applyBorder="1" applyAlignment="1">
      <alignment horizontal="right"/>
    </xf>
    <xf numFmtId="0" fontId="21" fillId="0" borderId="8" xfId="16" applyFill="1" applyBorder="1" applyAlignment="1">
      <alignment horizontal="right"/>
    </xf>
    <xf numFmtId="0" fontId="21" fillId="0" borderId="7" xfId="16" applyFill="1" applyBorder="1" applyAlignment="1">
      <alignment horizontal="right"/>
    </xf>
    <xf numFmtId="167" fontId="4" fillId="0" borderId="16" xfId="16" applyNumberFormat="1" applyFont="1" applyFill="1" applyBorder="1" applyAlignment="1">
      <alignment horizontal="right"/>
    </xf>
    <xf numFmtId="167" fontId="4" fillId="0" borderId="18" xfId="16" applyNumberFormat="1" applyFont="1" applyFill="1" applyBorder="1" applyAlignment="1">
      <alignment horizontal="right"/>
    </xf>
    <xf numFmtId="3" fontId="4" fillId="0" borderId="4" xfId="12" applyNumberFormat="1" applyFill="1" applyBorder="1" applyAlignment="1">
      <alignment horizontal="right"/>
    </xf>
    <xf numFmtId="0" fontId="9" fillId="0" borderId="14" xfId="0" applyFont="1" applyFill="1" applyBorder="1"/>
    <xf numFmtId="0" fontId="5" fillId="0" borderId="12" xfId="14" applyFont="1" applyFill="1" applyBorder="1" applyAlignment="1">
      <alignment horizontal="center" wrapText="1"/>
    </xf>
    <xf numFmtId="0" fontId="5" fillId="0" borderId="11" xfId="14" applyFont="1" applyFill="1" applyBorder="1" applyAlignment="1">
      <alignment horizontal="center" wrapText="1"/>
    </xf>
    <xf numFmtId="0" fontId="5" fillId="0" borderId="13" xfId="14" applyFont="1" applyFill="1" applyBorder="1" applyAlignment="1">
      <alignment horizontal="center" wrapText="1"/>
    </xf>
    <xf numFmtId="0" fontId="4" fillId="0" borderId="8" xfId="14" applyFill="1" applyBorder="1"/>
    <xf numFmtId="0" fontId="4" fillId="0" borderId="7" xfId="14" applyFill="1" applyBorder="1"/>
    <xf numFmtId="3" fontId="4" fillId="0" borderId="1" xfId="14" applyNumberFormat="1" applyFill="1" applyBorder="1" applyAlignment="1">
      <alignment horizontal="right"/>
    </xf>
    <xf numFmtId="164" fontId="4" fillId="0" borderId="1" xfId="14" applyNumberFormat="1" applyFill="1" applyBorder="1" applyAlignment="1">
      <alignment horizontal="right"/>
    </xf>
    <xf numFmtId="164" fontId="4" fillId="0" borderId="1" xfId="14" applyNumberFormat="1" applyFont="1" applyFill="1" applyBorder="1" applyAlignment="1">
      <alignment horizontal="right"/>
    </xf>
    <xf numFmtId="3" fontId="4" fillId="0" borderId="18" xfId="14" applyNumberFormat="1" applyFill="1" applyBorder="1" applyAlignment="1">
      <alignment horizontal="right"/>
    </xf>
    <xf numFmtId="164" fontId="4" fillId="0" borderId="18" xfId="14" applyNumberFormat="1" applyFill="1" applyBorder="1" applyAlignment="1">
      <alignment horizontal="right"/>
    </xf>
    <xf numFmtId="3" fontId="12" fillId="0" borderId="4" xfId="0" applyNumberFormat="1" applyFont="1" applyFill="1" applyBorder="1" applyAlignment="1">
      <alignment horizontal="right"/>
    </xf>
    <xf numFmtId="0" fontId="5" fillId="0" borderId="4" xfId="0" applyFont="1" applyFill="1" applyBorder="1" applyAlignment="1">
      <alignment wrapText="1"/>
    </xf>
    <xf numFmtId="0" fontId="5" fillId="0" borderId="20" xfId="0" applyFont="1" applyFill="1" applyBorder="1" applyAlignment="1"/>
    <xf numFmtId="3" fontId="4" fillId="0" borderId="1" xfId="14" applyNumberFormat="1" applyFont="1" applyFill="1" applyBorder="1" applyAlignment="1">
      <alignment horizontal="right"/>
    </xf>
    <xf numFmtId="3" fontId="4" fillId="0" borderId="3" xfId="12" applyNumberFormat="1" applyFont="1" applyFill="1" applyBorder="1" applyAlignment="1">
      <alignment horizontal="right"/>
    </xf>
    <xf numFmtId="3" fontId="4" fillId="0" borderId="4" xfId="12" applyNumberFormat="1" applyFont="1" applyFill="1" applyBorder="1" applyAlignment="1">
      <alignment horizontal="right"/>
    </xf>
    <xf numFmtId="3" fontId="4" fillId="0" borderId="1" xfId="12" applyNumberFormat="1" applyFont="1" applyFill="1" applyBorder="1" applyAlignment="1">
      <alignment horizontal="right"/>
    </xf>
    <xf numFmtId="0" fontId="0" fillId="0" borderId="0" xfId="0"/>
    <xf numFmtId="0" fontId="30" fillId="0" borderId="0" xfId="0" applyFont="1"/>
    <xf numFmtId="0" fontId="0" fillId="0" borderId="15" xfId="0" applyFill="1" applyBorder="1"/>
    <xf numFmtId="3" fontId="4" fillId="0" borderId="0" xfId="12" applyNumberFormat="1" applyFont="1" applyFill="1" applyBorder="1" applyAlignment="1">
      <alignment horizontal="right"/>
    </xf>
    <xf numFmtId="3" fontId="12" fillId="0" borderId="18" xfId="0" applyNumberFormat="1" applyFont="1" applyFill="1" applyBorder="1" applyAlignment="1">
      <alignment horizontal="right"/>
    </xf>
    <xf numFmtId="3" fontId="12" fillId="0" borderId="15" xfId="0" applyNumberFormat="1" applyFont="1" applyFill="1" applyBorder="1" applyAlignment="1">
      <alignment horizontal="right"/>
    </xf>
    <xf numFmtId="0" fontId="0" fillId="0" borderId="15" xfId="0" applyFill="1" applyBorder="1" applyAlignment="1"/>
    <xf numFmtId="0" fontId="4" fillId="0" borderId="18" xfId="2" applyNumberFormat="1" applyFont="1" applyFill="1" applyBorder="1">
      <protection locked="0"/>
    </xf>
    <xf numFmtId="0" fontId="0" fillId="0" borderId="15" xfId="0" applyFont="1" applyFill="1" applyBorder="1"/>
    <xf numFmtId="3" fontId="0" fillId="0" borderId="3" xfId="0" applyNumberFormat="1" applyFill="1" applyBorder="1"/>
    <xf numFmtId="0" fontId="0" fillId="5" borderId="0" xfId="0" applyFill="1"/>
    <xf numFmtId="0" fontId="0" fillId="0" borderId="0" xfId="0" applyFill="1"/>
    <xf numFmtId="0" fontId="0" fillId="0" borderId="0" xfId="0"/>
    <xf numFmtId="0" fontId="0" fillId="0" borderId="4" xfId="0" applyFill="1" applyBorder="1"/>
    <xf numFmtId="0" fontId="0" fillId="0" borderId="0" xfId="0" applyFill="1"/>
    <xf numFmtId="0" fontId="0" fillId="0" borderId="0" xfId="0"/>
    <xf numFmtId="0" fontId="0" fillId="0" borderId="0" xfId="0" applyFill="1"/>
    <xf numFmtId="0" fontId="0" fillId="0" borderId="0" xfId="0" applyFill="1"/>
    <xf numFmtId="165" fontId="0" fillId="0" borderId="15" xfId="6" applyNumberFormat="1" applyFont="1" applyFill="1" applyBorder="1"/>
    <xf numFmtId="0" fontId="0" fillId="0" borderId="0" xfId="0" applyFill="1"/>
    <xf numFmtId="0" fontId="0" fillId="0" borderId="0" xfId="0" applyFill="1"/>
    <xf numFmtId="0" fontId="0" fillId="0" borderId="0" xfId="0" applyFill="1"/>
    <xf numFmtId="3" fontId="0" fillId="0" borderId="4" xfId="6" applyNumberFormat="1" applyFont="1" applyFill="1" applyBorder="1" applyAlignment="1">
      <alignment horizontal="right"/>
    </xf>
    <xf numFmtId="3" fontId="0" fillId="0" borderId="4" xfId="6" applyNumberFormat="1" applyFont="1" applyBorder="1" applyAlignment="1">
      <alignment horizontal="right"/>
    </xf>
    <xf numFmtId="3" fontId="0" fillId="0" borderId="1" xfId="6" applyNumberFormat="1" applyFont="1" applyFill="1" applyBorder="1" applyAlignment="1">
      <alignment horizontal="right"/>
    </xf>
    <xf numFmtId="0" fontId="0" fillId="0" borderId="15" xfId="0" applyBorder="1"/>
    <xf numFmtId="0" fontId="0" fillId="0" borderId="18" xfId="0" applyBorder="1"/>
    <xf numFmtId="0" fontId="0" fillId="0" borderId="7" xfId="0" applyBorder="1"/>
    <xf numFmtId="3" fontId="0" fillId="0" borderId="4" xfId="0" applyNumberFormat="1" applyBorder="1" applyAlignment="1">
      <alignment horizontal="right"/>
    </xf>
    <xf numFmtId="0" fontId="9" fillId="0" borderId="15" xfId="0" applyFont="1" applyFill="1" applyBorder="1"/>
    <xf numFmtId="3" fontId="0" fillId="0" borderId="15" xfId="0" applyNumberFormat="1" applyFont="1" applyFill="1" applyBorder="1"/>
    <xf numFmtId="3" fontId="9" fillId="0" borderId="4" xfId="6" applyNumberFormat="1" applyFont="1" applyFill="1" applyBorder="1" applyAlignment="1">
      <alignment horizontal="right"/>
    </xf>
    <xf numFmtId="3" fontId="4" fillId="0" borderId="4" xfId="6" applyNumberFormat="1" applyFont="1" applyFill="1" applyBorder="1" applyAlignment="1">
      <alignment horizontal="right"/>
    </xf>
    <xf numFmtId="3" fontId="0" fillId="0" borderId="0" xfId="6" applyNumberFormat="1" applyFont="1" applyFill="1" applyBorder="1" applyAlignment="1">
      <alignment horizontal="right"/>
    </xf>
    <xf numFmtId="3" fontId="0" fillId="0" borderId="3" xfId="6" applyNumberFormat="1" applyFont="1" applyFill="1" applyBorder="1" applyAlignment="1">
      <alignment horizontal="right"/>
    </xf>
    <xf numFmtId="3" fontId="0" fillId="0" borderId="4" xfId="0" applyNumberFormat="1" applyFont="1" applyFill="1" applyBorder="1" applyAlignment="1">
      <alignment horizontal="right"/>
    </xf>
    <xf numFmtId="3" fontId="24" fillId="0" borderId="1" xfId="27" applyNumberFormat="1" applyFont="1" applyBorder="1" applyAlignment="1">
      <alignment horizontal="right"/>
    </xf>
    <xf numFmtId="3" fontId="4" fillId="0" borderId="1" xfId="1" applyNumberFormat="1" applyFont="1" applyFill="1" applyBorder="1" applyAlignment="1">
      <alignment horizontal="right"/>
    </xf>
    <xf numFmtId="3" fontId="24" fillId="0" borderId="1" xfId="27" applyNumberFormat="1" applyFont="1" applyFill="1" applyBorder="1" applyAlignment="1">
      <alignment horizontal="right"/>
    </xf>
    <xf numFmtId="164" fontId="0" fillId="0" borderId="0" xfId="0" applyNumberFormat="1" applyAlignment="1">
      <alignment horizontal="right"/>
    </xf>
    <xf numFmtId="166" fontId="24" fillId="0" borderId="4" xfId="27" applyNumberFormat="1" applyFont="1" applyBorder="1" applyAlignment="1">
      <alignment horizontal="right"/>
    </xf>
    <xf numFmtId="165" fontId="24" fillId="0" borderId="1" xfId="6" applyNumberFormat="1" applyFont="1" applyBorder="1" applyAlignment="1">
      <alignment horizontal="right"/>
    </xf>
    <xf numFmtId="0" fontId="24" fillId="0" borderId="1" xfId="27" applyFont="1" applyBorder="1" applyAlignment="1">
      <alignment horizontal="right"/>
    </xf>
    <xf numFmtId="0" fontId="4" fillId="0" borderId="1" xfId="12" applyFill="1" applyBorder="1" applyAlignment="1">
      <alignment horizontal="right"/>
    </xf>
    <xf numFmtId="0" fontId="0" fillId="0" borderId="0" xfId="0" applyFill="1"/>
    <xf numFmtId="0" fontId="0" fillId="0" borderId="0" xfId="0"/>
    <xf numFmtId="0" fontId="32" fillId="0" borderId="0" xfId="0" applyFont="1"/>
    <xf numFmtId="0" fontId="33" fillId="0" borderId="0" xfId="0" applyFont="1"/>
    <xf numFmtId="0" fontId="34" fillId="0" borderId="0" xfId="0" applyFont="1"/>
    <xf numFmtId="0" fontId="25" fillId="0" borderId="0" xfId="0" applyFont="1"/>
    <xf numFmtId="0" fontId="25" fillId="0" borderId="0" xfId="0" applyFont="1" applyAlignment="1">
      <alignment wrapText="1"/>
    </xf>
    <xf numFmtId="0" fontId="5" fillId="0" borderId="0" xfId="0" applyFont="1"/>
    <xf numFmtId="0" fontId="0" fillId="0" borderId="0" xfId="0" applyAlignment="1">
      <alignment horizontal="right"/>
    </xf>
    <xf numFmtId="0" fontId="4" fillId="0" borderId="0" xfId="0" applyFont="1" applyAlignment="1">
      <alignment vertical="top"/>
    </xf>
    <xf numFmtId="0" fontId="4" fillId="0" borderId="0" xfId="0" applyFont="1" applyAlignment="1">
      <alignment horizontal="right"/>
    </xf>
    <xf numFmtId="0" fontId="4" fillId="0" borderId="0" xfId="0" applyFont="1" applyAlignment="1">
      <alignment horizontal="left" readingOrder="1"/>
    </xf>
    <xf numFmtId="0" fontId="5" fillId="0" borderId="0" xfId="0" applyFont="1" applyAlignment="1">
      <alignment horizontal="left" vertical="top"/>
    </xf>
    <xf numFmtId="0" fontId="4" fillId="0" borderId="0" xfId="0" applyFont="1" applyAlignment="1">
      <alignment vertical="top" wrapText="1"/>
    </xf>
    <xf numFmtId="0" fontId="35" fillId="0" borderId="0" xfId="37" applyAlignment="1" applyProtection="1"/>
    <xf numFmtId="0" fontId="35" fillId="0" borderId="0" xfId="37" applyAlignment="1" applyProtection="1">
      <alignment horizontal="left"/>
    </xf>
    <xf numFmtId="0" fontId="0" fillId="0" borderId="0" xfId="0"/>
    <xf numFmtId="0" fontId="0" fillId="0" borderId="0" xfId="0" applyFill="1"/>
    <xf numFmtId="0" fontId="0" fillId="0" borderId="0" xfId="0"/>
    <xf numFmtId="0" fontId="5" fillId="0" borderId="11" xfId="0" applyFont="1" applyBorder="1" applyAlignment="1">
      <alignment horizontal="center" wrapText="1"/>
    </xf>
    <xf numFmtId="0" fontId="5" fillId="0" borderId="13" xfId="0" applyFont="1" applyBorder="1" applyAlignment="1">
      <alignment horizontal="center" wrapText="1"/>
    </xf>
    <xf numFmtId="0" fontId="5" fillId="0" borderId="12" xfId="0" applyFont="1" applyBorder="1" applyAlignment="1">
      <alignment horizontal="center" wrapText="1"/>
    </xf>
    <xf numFmtId="3" fontId="5" fillId="0" borderId="12" xfId="0" applyNumberFormat="1" applyFont="1" applyBorder="1" applyAlignment="1">
      <alignment horizontal="center" wrapText="1"/>
    </xf>
    <xf numFmtId="0" fontId="0" fillId="0" borderId="5" xfId="0" applyBorder="1"/>
    <xf numFmtId="0" fontId="5" fillId="0" borderId="0" xfId="0" applyFont="1" applyAlignment="1">
      <alignment vertical="center"/>
    </xf>
    <xf numFmtId="0" fontId="5" fillId="0" borderId="8" xfId="0" applyFont="1" applyBorder="1" applyAlignment="1">
      <alignment vertical="center"/>
    </xf>
    <xf numFmtId="0" fontId="5" fillId="0" borderId="17" xfId="0" applyFont="1" applyBorder="1" applyAlignment="1">
      <alignment horizontal="center" vertical="center" wrapText="1"/>
    </xf>
    <xf numFmtId="0" fontId="5" fillId="0" borderId="0" xfId="0" applyFont="1" applyAlignment="1">
      <alignment horizontal="right" vertical="center" wrapText="1"/>
    </xf>
    <xf numFmtId="0" fontId="5" fillId="0" borderId="0" xfId="0" applyFont="1" applyAlignment="1">
      <alignment horizontal="center" vertical="center" wrapText="1"/>
    </xf>
    <xf numFmtId="3" fontId="5" fillId="0" borderId="17" xfId="0" applyNumberFormat="1" applyFont="1" applyBorder="1" applyAlignment="1">
      <alignment horizontal="center" vertical="center" wrapText="1"/>
    </xf>
    <xf numFmtId="3" fontId="5" fillId="0" borderId="0" xfId="0" applyNumberFormat="1" applyFont="1" applyAlignment="1">
      <alignment horizontal="center" vertical="center" wrapText="1"/>
    </xf>
    <xf numFmtId="3" fontId="5" fillId="0" borderId="8" xfId="0" applyNumberFormat="1" applyFont="1" applyBorder="1" applyAlignment="1">
      <alignment horizontal="center" vertical="center" wrapText="1"/>
    </xf>
    <xf numFmtId="3" fontId="0" fillId="0" borderId="17" xfId="0" applyNumberFormat="1" applyBorder="1" applyAlignment="1">
      <alignment wrapText="1"/>
    </xf>
    <xf numFmtId="3" fontId="0" fillId="0" borderId="7" xfId="0" applyNumberFormat="1" applyBorder="1" applyAlignment="1">
      <alignment vertical="center"/>
    </xf>
    <xf numFmtId="0" fontId="0" fillId="0" borderId="0" xfId="0" applyAlignment="1">
      <alignment vertical="center"/>
    </xf>
    <xf numFmtId="0" fontId="0" fillId="0" borderId="7" xfId="0" applyBorder="1" applyAlignment="1">
      <alignment vertical="center"/>
    </xf>
    <xf numFmtId="3" fontId="4" fillId="0" borderId="3" xfId="0" applyNumberFormat="1" applyFont="1" applyBorder="1" applyAlignment="1">
      <alignment horizontal="right"/>
    </xf>
    <xf numFmtId="3" fontId="0" fillId="0" borderId="0" xfId="0" applyNumberFormat="1" applyAlignment="1">
      <alignment horizontal="right"/>
    </xf>
    <xf numFmtId="3" fontId="4" fillId="0" borderId="0" xfId="0" applyNumberFormat="1" applyFont="1" applyAlignment="1">
      <alignment horizontal="right"/>
    </xf>
    <xf numFmtId="3" fontId="4" fillId="0" borderId="4" xfId="24" applyNumberFormat="1" applyBorder="1" applyAlignment="1">
      <alignment horizontal="right"/>
    </xf>
    <xf numFmtId="3" fontId="4" fillId="0" borderId="4" xfId="0" applyNumberFormat="1" applyFont="1" applyBorder="1" applyAlignment="1">
      <alignment horizontal="right"/>
    </xf>
    <xf numFmtId="3" fontId="0" fillId="0" borderId="4" xfId="7" applyNumberFormat="1" applyFont="1" applyBorder="1" applyAlignment="1">
      <alignment horizontal="right"/>
    </xf>
    <xf numFmtId="0" fontId="0" fillId="0" borderId="4" xfId="0" applyBorder="1" applyAlignment="1">
      <alignment horizontal="right"/>
    </xf>
    <xf numFmtId="165" fontId="0" fillId="0" borderId="4" xfId="7" applyNumberFormat="1" applyFont="1" applyBorder="1" applyAlignment="1">
      <alignment horizontal="right"/>
    </xf>
    <xf numFmtId="165" fontId="4" fillId="0" borderId="4" xfId="7" applyNumberFormat="1" applyBorder="1" applyAlignment="1">
      <alignment horizontal="right"/>
    </xf>
    <xf numFmtId="3" fontId="12" fillId="0" borderId="4" xfId="24" applyNumberFormat="1" applyFont="1" applyBorder="1" applyAlignment="1">
      <alignment horizontal="right"/>
    </xf>
    <xf numFmtId="0" fontId="4" fillId="0" borderId="0" xfId="0" applyFont="1" applyAlignment="1">
      <alignment horizontal="left"/>
    </xf>
    <xf numFmtId="3" fontId="4" fillId="0" borderId="16" xfId="0" applyNumberFormat="1" applyFont="1" applyBorder="1" applyAlignment="1">
      <alignment horizontal="right"/>
    </xf>
    <xf numFmtId="3" fontId="0" fillId="0" borderId="15" xfId="0" applyNumberFormat="1" applyBorder="1" applyAlignment="1">
      <alignment horizontal="right"/>
    </xf>
    <xf numFmtId="3" fontId="4" fillId="0" borderId="15" xfId="24" applyNumberFormat="1" applyBorder="1" applyAlignment="1">
      <alignment horizontal="right"/>
    </xf>
    <xf numFmtId="3" fontId="4" fillId="0" borderId="5" xfId="0" applyNumberFormat="1" applyFont="1" applyBorder="1" applyAlignment="1">
      <alignment horizontal="right"/>
    </xf>
    <xf numFmtId="3" fontId="4" fillId="0" borderId="15" xfId="0" applyNumberFormat="1" applyFont="1" applyBorder="1" applyAlignment="1">
      <alignment horizontal="right"/>
    </xf>
    <xf numFmtId="0" fontId="24" fillId="0" borderId="0" xfId="0" applyFont="1"/>
    <xf numFmtId="3" fontId="12" fillId="0" borderId="0" xfId="0" applyNumberFormat="1" applyFont="1" applyAlignment="1">
      <alignment horizontal="right"/>
    </xf>
    <xf numFmtId="0" fontId="0" fillId="0" borderId="0" xfId="0" applyFill="1"/>
    <xf numFmtId="3" fontId="4" fillId="0" borderId="1" xfId="0" applyNumberFormat="1" applyFont="1" applyBorder="1" applyAlignment="1">
      <alignment horizontal="right"/>
    </xf>
    <xf numFmtId="0" fontId="37" fillId="0" borderId="0" xfId="38"/>
    <xf numFmtId="0" fontId="5" fillId="0" borderId="11" xfId="38" applyFont="1" applyBorder="1" applyAlignment="1">
      <alignment horizontal="center" wrapText="1"/>
    </xf>
    <xf numFmtId="0" fontId="5" fillId="0" borderId="13" xfId="38" applyFont="1" applyBorder="1" applyAlignment="1">
      <alignment horizontal="center" wrapText="1"/>
    </xf>
    <xf numFmtId="0" fontId="5" fillId="0" borderId="11" xfId="39" applyFont="1" applyBorder="1" applyAlignment="1">
      <alignment horizontal="center" wrapText="1"/>
    </xf>
    <xf numFmtId="0" fontId="5" fillId="0" borderId="13" xfId="39" applyFont="1" applyBorder="1" applyAlignment="1">
      <alignment horizontal="center" wrapText="1"/>
    </xf>
    <xf numFmtId="0" fontId="37" fillId="0" borderId="0" xfId="38" applyAlignment="1">
      <alignment horizontal="center"/>
    </xf>
    <xf numFmtId="0" fontId="37" fillId="0" borderId="4" xfId="38" applyBorder="1"/>
    <xf numFmtId="0" fontId="37" fillId="0" borderId="0" xfId="38" applyAlignment="1">
      <alignment horizontal="right" wrapText="1"/>
    </xf>
    <xf numFmtId="0" fontId="5" fillId="0" borderId="0" xfId="38" applyFont="1" applyAlignment="1">
      <alignment horizontal="right" wrapText="1"/>
    </xf>
    <xf numFmtId="0" fontId="5" fillId="0" borderId="7" xfId="38" applyFont="1" applyBorder="1" applyAlignment="1">
      <alignment horizontal="right" wrapText="1"/>
    </xf>
    <xf numFmtId="0" fontId="37" fillId="0" borderId="8" xfId="38" applyBorder="1" applyAlignment="1">
      <alignment horizontal="right" wrapText="1"/>
    </xf>
    <xf numFmtId="0" fontId="5" fillId="0" borderId="8" xfId="38" applyFont="1" applyBorder="1" applyAlignment="1">
      <alignment horizontal="right" wrapText="1"/>
    </xf>
    <xf numFmtId="0" fontId="37" fillId="0" borderId="7" xfId="38" applyBorder="1"/>
    <xf numFmtId="0" fontId="37" fillId="0" borderId="3" xfId="38" applyBorder="1"/>
    <xf numFmtId="3" fontId="4" fillId="0" borderId="1" xfId="38" applyNumberFormat="1" applyFont="1" applyBorder="1" applyAlignment="1">
      <alignment horizontal="right"/>
    </xf>
    <xf numFmtId="3" fontId="4" fillId="0" borderId="4" xfId="38" applyNumberFormat="1" applyFont="1" applyBorder="1" applyAlignment="1">
      <alignment horizontal="right"/>
    </xf>
    <xf numFmtId="3" fontId="4" fillId="0" borderId="1" xfId="39" applyNumberFormat="1" applyBorder="1" applyAlignment="1">
      <alignment horizontal="right"/>
    </xf>
    <xf numFmtId="3" fontId="0" fillId="0" borderId="1" xfId="7" applyNumberFormat="1" applyFont="1" applyBorder="1" applyAlignment="1">
      <alignment horizontal="right"/>
    </xf>
    <xf numFmtId="3" fontId="4" fillId="0" borderId="1" xfId="14" applyNumberFormat="1" applyBorder="1" applyAlignment="1">
      <alignment horizontal="right"/>
    </xf>
    <xf numFmtId="3" fontId="4" fillId="0" borderId="1" xfId="7" applyNumberFormat="1" applyBorder="1" applyAlignment="1">
      <alignment horizontal="right"/>
    </xf>
    <xf numFmtId="3" fontId="4" fillId="0" borderId="4" xfId="7" applyNumberFormat="1" applyBorder="1" applyAlignment="1">
      <alignment horizontal="right"/>
    </xf>
    <xf numFmtId="0" fontId="4" fillId="0" borderId="0" xfId="38" applyFont="1"/>
    <xf numFmtId="0" fontId="4" fillId="0" borderId="3" xfId="38" applyFont="1" applyBorder="1"/>
    <xf numFmtId="3" fontId="4" fillId="0" borderId="4" xfId="14" applyNumberFormat="1" applyBorder="1" applyAlignment="1">
      <alignment horizontal="right"/>
    </xf>
    <xf numFmtId="3" fontId="4" fillId="0" borderId="4" xfId="39" applyNumberFormat="1" applyBorder="1" applyAlignment="1">
      <alignment horizontal="right"/>
    </xf>
    <xf numFmtId="0" fontId="30" fillId="0" borderId="0" xfId="38" applyFont="1"/>
    <xf numFmtId="3" fontId="4" fillId="0" borderId="3" xfId="39" applyNumberFormat="1" applyBorder="1" applyAlignment="1">
      <alignment horizontal="right"/>
    </xf>
    <xf numFmtId="3" fontId="4" fillId="0" borderId="0" xfId="39" applyNumberFormat="1" applyAlignment="1">
      <alignment horizontal="right"/>
    </xf>
    <xf numFmtId="0" fontId="4" fillId="0" borderId="0" xfId="38" applyFont="1" applyAlignment="1">
      <alignment horizontal="left"/>
    </xf>
    <xf numFmtId="0" fontId="4" fillId="0" borderId="16" xfId="38" applyFont="1" applyBorder="1"/>
    <xf numFmtId="0" fontId="37" fillId="0" borderId="5" xfId="38" applyBorder="1"/>
    <xf numFmtId="3" fontId="4" fillId="0" borderId="15" xfId="38" applyNumberFormat="1" applyFont="1" applyBorder="1" applyAlignment="1">
      <alignment horizontal="right"/>
    </xf>
    <xf numFmtId="3" fontId="4" fillId="0" borderId="18" xfId="39" applyNumberFormat="1" applyBorder="1" applyAlignment="1">
      <alignment horizontal="right"/>
    </xf>
    <xf numFmtId="0" fontId="37" fillId="0" borderId="18" xfId="38" applyBorder="1"/>
    <xf numFmtId="0" fontId="37" fillId="0" borderId="15" xfId="38" applyBorder="1"/>
    <xf numFmtId="3" fontId="37" fillId="0" borderId="0" xfId="38" applyNumberFormat="1"/>
    <xf numFmtId="0" fontId="8" fillId="0" borderId="0" xfId="38" applyFont="1"/>
    <xf numFmtId="0" fontId="8" fillId="0" borderId="0" xfId="38" applyFont="1" applyAlignment="1">
      <alignment vertical="center"/>
    </xf>
    <xf numFmtId="0" fontId="14" fillId="0" borderId="0" xfId="38" applyFont="1"/>
    <xf numFmtId="0" fontId="7" fillId="0" borderId="0" xfId="38" applyFont="1"/>
    <xf numFmtId="3" fontId="8" fillId="0" borderId="0" xfId="38" applyNumberFormat="1" applyFont="1"/>
    <xf numFmtId="0" fontId="11" fillId="0" borderId="0" xfId="38" applyFont="1" applyAlignment="1">
      <alignment horizontal="right"/>
    </xf>
    <xf numFmtId="0" fontId="13" fillId="0" borderId="0" xfId="38" applyFont="1" applyAlignment="1">
      <alignment vertical="top"/>
    </xf>
    <xf numFmtId="0" fontId="8" fillId="0" borderId="0" xfId="38" applyFont="1" applyAlignment="1">
      <alignment horizontal="left" vertical="top"/>
    </xf>
    <xf numFmtId="0" fontId="27" fillId="0" borderId="0" xfId="38" applyFont="1" applyAlignment="1">
      <alignment horizontal="left" readingOrder="1"/>
    </xf>
    <xf numFmtId="0" fontId="28" fillId="0" borderId="0" xfId="38" applyFont="1" applyAlignment="1">
      <alignment horizontal="left" readingOrder="1"/>
    </xf>
    <xf numFmtId="0" fontId="29" fillId="0" borderId="0" xfId="38" applyFont="1" applyAlignment="1">
      <alignment horizontal="left" vertical="top" readingOrder="1"/>
    </xf>
    <xf numFmtId="0" fontId="37" fillId="0" borderId="0" xfId="38" applyAlignment="1">
      <alignment vertical="top"/>
    </xf>
    <xf numFmtId="0" fontId="29" fillId="0" borderId="0" xfId="38" applyFont="1" applyAlignment="1">
      <alignment horizontal="left" readingOrder="1"/>
    </xf>
    <xf numFmtId="0" fontId="4" fillId="0" borderId="0" xfId="38" applyFont="1" applyAlignment="1">
      <alignment horizontal="left" readingOrder="1"/>
    </xf>
    <xf numFmtId="0" fontId="0" fillId="0" borderId="0" xfId="0"/>
    <xf numFmtId="3" fontId="24" fillId="0" borderId="18" xfId="27" applyNumberFormat="1" applyFont="1" applyBorder="1" applyAlignment="1">
      <alignment horizontal="right"/>
    </xf>
    <xf numFmtId="166" fontId="24" fillId="0" borderId="15" xfId="27" applyNumberFormat="1" applyFont="1" applyBorder="1" applyAlignment="1">
      <alignment horizontal="right"/>
    </xf>
    <xf numFmtId="0" fontId="0" fillId="0" borderId="3" xfId="0" applyBorder="1"/>
    <xf numFmtId="0" fontId="4" fillId="0" borderId="3" xfId="0" applyFont="1" applyBorder="1"/>
    <xf numFmtId="168" fontId="0" fillId="0" borderId="1" xfId="0" applyNumberFormat="1" applyFill="1" applyBorder="1" applyAlignment="1">
      <alignment horizontal="right"/>
    </xf>
    <xf numFmtId="168" fontId="0" fillId="0" borderId="4" xfId="0" applyNumberFormat="1" applyFill="1" applyBorder="1" applyAlignment="1">
      <alignment horizontal="right"/>
    </xf>
    <xf numFmtId="3" fontId="0" fillId="0" borderId="4" xfId="7" applyNumberFormat="1" applyFont="1" applyFill="1" applyBorder="1" applyAlignment="1">
      <alignment horizontal="right"/>
    </xf>
    <xf numFmtId="3" fontId="0" fillId="0" borderId="1" xfId="7" applyNumberFormat="1" applyFont="1" applyFill="1" applyBorder="1" applyAlignment="1">
      <alignment horizontal="right"/>
    </xf>
    <xf numFmtId="3" fontId="4" fillId="0" borderId="4" xfId="7" applyNumberFormat="1" applyFill="1" applyBorder="1" applyAlignment="1">
      <alignment horizontal="right"/>
    </xf>
    <xf numFmtId="168" fontId="0" fillId="0" borderId="1" xfId="7" applyNumberFormat="1" applyFont="1" applyFill="1" applyBorder="1" applyAlignment="1">
      <alignment horizontal="right"/>
    </xf>
    <xf numFmtId="168" fontId="0" fillId="0" borderId="4" xfId="7" applyNumberFormat="1" applyFont="1" applyFill="1" applyBorder="1" applyAlignment="1">
      <alignment horizontal="right"/>
    </xf>
    <xf numFmtId="0" fontId="0" fillId="0" borderId="0" xfId="0"/>
    <xf numFmtId="0" fontId="0" fillId="0" borderId="0" xfId="0"/>
    <xf numFmtId="0" fontId="0" fillId="0" borderId="0" xfId="0" applyFill="1"/>
    <xf numFmtId="0" fontId="4" fillId="0" borderId="0" xfId="37" applyFont="1" applyAlignment="1" applyProtection="1"/>
    <xf numFmtId="0" fontId="38" fillId="0" borderId="0" xfId="37" applyFont="1" applyAlignment="1" applyProtection="1"/>
    <xf numFmtId="0" fontId="0" fillId="0" borderId="0" xfId="0"/>
    <xf numFmtId="3" fontId="0" fillId="0" borderId="0" xfId="0" applyNumberFormat="1" applyFill="1" applyAlignment="1">
      <alignment horizontal="right"/>
    </xf>
    <xf numFmtId="3" fontId="4" fillId="0" borderId="3" xfId="24" applyNumberFormat="1" applyFill="1" applyBorder="1" applyAlignment="1">
      <alignment horizontal="right"/>
    </xf>
    <xf numFmtId="3" fontId="4" fillId="0" borderId="1" xfId="24" applyNumberFormat="1" applyFill="1" applyBorder="1" applyAlignment="1">
      <alignment horizontal="right"/>
    </xf>
    <xf numFmtId="3" fontId="0" fillId="0" borderId="3" xfId="0" applyNumberFormat="1" applyFill="1" applyBorder="1" applyAlignment="1">
      <alignment horizontal="right"/>
    </xf>
    <xf numFmtId="168" fontId="4" fillId="0" borderId="1" xfId="0" applyNumberFormat="1" applyFont="1" applyFill="1" applyBorder="1" applyAlignment="1">
      <alignment horizontal="right"/>
    </xf>
    <xf numFmtId="168" fontId="4" fillId="0" borderId="4" xfId="0" applyNumberFormat="1" applyFont="1" applyFill="1" applyBorder="1" applyAlignment="1">
      <alignment horizontal="right"/>
    </xf>
    <xf numFmtId="168" fontId="4" fillId="0" borderId="1" xfId="24" applyNumberFormat="1" applyFill="1" applyBorder="1" applyAlignment="1">
      <alignment horizontal="right"/>
    </xf>
    <xf numFmtId="168" fontId="4" fillId="0" borderId="3" xfId="0" applyNumberFormat="1" applyFont="1" applyFill="1" applyBorder="1" applyAlignment="1">
      <alignment horizontal="right"/>
    </xf>
    <xf numFmtId="0" fontId="4" fillId="0" borderId="0" xfId="24" applyFill="1"/>
    <xf numFmtId="168" fontId="4" fillId="0" borderId="3" xfId="24" applyNumberFormat="1" applyFill="1" applyBorder="1" applyAlignment="1">
      <alignment horizontal="right"/>
    </xf>
    <xf numFmtId="0" fontId="39" fillId="0" borderId="0" xfId="40"/>
    <xf numFmtId="0" fontId="37" fillId="0" borderId="0" xfId="38"/>
    <xf numFmtId="0" fontId="35" fillId="0" borderId="0" xfId="37" applyAlignment="1" applyProtection="1">
      <alignment horizontal="left"/>
    </xf>
    <xf numFmtId="0" fontId="35" fillId="0" borderId="0" xfId="37" applyAlignment="1" applyProtection="1"/>
    <xf numFmtId="0" fontId="4" fillId="0" borderId="0" xfId="0" applyFont="1" applyAlignment="1">
      <alignment wrapText="1"/>
    </xf>
    <xf numFmtId="0" fontId="4" fillId="0" borderId="0" xfId="0" applyFont="1" applyAlignment="1">
      <alignment horizontal="left" wrapText="1"/>
    </xf>
    <xf numFmtId="0" fontId="5" fillId="4" borderId="16" xfId="38" applyFont="1" applyFill="1" applyBorder="1" applyAlignment="1">
      <alignment horizontal="center"/>
    </xf>
    <xf numFmtId="0" fontId="5" fillId="4" borderId="5" xfId="38" applyFont="1" applyFill="1" applyBorder="1" applyAlignment="1">
      <alignment horizontal="center"/>
    </xf>
    <xf numFmtId="0" fontId="5" fillId="4" borderId="15" xfId="38" applyFont="1" applyFill="1" applyBorder="1" applyAlignment="1">
      <alignment horizontal="center"/>
    </xf>
    <xf numFmtId="0" fontId="5" fillId="0" borderId="0" xfId="38" applyFont="1" applyAlignment="1">
      <alignment horizontal="left"/>
    </xf>
    <xf numFmtId="0" fontId="37" fillId="0" borderId="0" xfId="38"/>
    <xf numFmtId="0" fontId="37" fillId="0" borderId="11" xfId="38" applyBorder="1"/>
    <xf numFmtId="0" fontId="5" fillId="0" borderId="7" xfId="38" applyFont="1" applyBorder="1" applyAlignment="1">
      <alignment horizontal="left" wrapText="1"/>
    </xf>
    <xf numFmtId="0" fontId="37" fillId="0" borderId="4" xfId="38" applyBorder="1" applyAlignment="1">
      <alignment wrapText="1"/>
    </xf>
    <xf numFmtId="0" fontId="37" fillId="0" borderId="13" xfId="38" applyBorder="1" applyAlignment="1">
      <alignment wrapText="1"/>
    </xf>
    <xf numFmtId="0" fontId="5" fillId="0" borderId="21" xfId="38" applyFont="1" applyBorder="1" applyAlignment="1">
      <alignment horizontal="center" wrapText="1"/>
    </xf>
    <xf numFmtId="0" fontId="5" fillId="0" borderId="12" xfId="38" applyFont="1" applyBorder="1" applyAlignment="1">
      <alignment horizontal="center" wrapText="1"/>
    </xf>
    <xf numFmtId="0" fontId="10" fillId="0" borderId="19" xfId="38" applyFont="1" applyBorder="1" applyAlignment="1">
      <alignment horizontal="center" wrapText="1"/>
    </xf>
    <xf numFmtId="0" fontId="10" fillId="0" borderId="14" xfId="38" applyFont="1" applyBorder="1" applyAlignment="1">
      <alignment horizontal="center" wrapText="1"/>
    </xf>
    <xf numFmtId="0" fontId="5" fillId="0" borderId="3" xfId="38" applyFont="1" applyBorder="1" applyAlignment="1">
      <alignment horizontal="center" wrapText="1"/>
    </xf>
    <xf numFmtId="0" fontId="37" fillId="0" borderId="12" xfId="38" applyBorder="1" applyAlignment="1">
      <alignment horizontal="center"/>
    </xf>
    <xf numFmtId="0" fontId="10" fillId="0" borderId="0" xfId="38" applyFont="1" applyAlignment="1">
      <alignment horizontal="center" wrapText="1"/>
    </xf>
    <xf numFmtId="0" fontId="37" fillId="0" borderId="4" xfId="38" applyBorder="1" applyAlignment="1">
      <alignment horizontal="center" wrapText="1"/>
    </xf>
    <xf numFmtId="0" fontId="37" fillId="0" borderId="14" xfId="38" applyBorder="1" applyAlignment="1">
      <alignment horizontal="center" wrapText="1"/>
    </xf>
    <xf numFmtId="0" fontId="5" fillId="0" borderId="3" xfId="39" applyFont="1" applyBorder="1" applyAlignment="1">
      <alignment horizontal="center" wrapText="1"/>
    </xf>
    <xf numFmtId="0" fontId="4" fillId="0" borderId="12" xfId="39" applyBorder="1" applyAlignment="1">
      <alignment horizontal="center"/>
    </xf>
    <xf numFmtId="0" fontId="10" fillId="0" borderId="0" xfId="39" applyFont="1" applyAlignment="1">
      <alignment horizontal="center" wrapText="1"/>
    </xf>
    <xf numFmtId="0" fontId="4" fillId="0" borderId="4" xfId="39" applyBorder="1" applyAlignment="1">
      <alignment horizontal="center" wrapText="1"/>
    </xf>
    <xf numFmtId="0" fontId="5" fillId="4" borderId="16" xfId="0" applyFont="1" applyFill="1" applyBorder="1" applyAlignment="1">
      <alignment horizontal="center"/>
    </xf>
    <xf numFmtId="0" fontId="0" fillId="0" borderId="5" xfId="0" applyBorder="1" applyAlignment="1">
      <alignment horizontal="center"/>
    </xf>
    <xf numFmtId="0" fontId="0" fillId="0" borderId="15" xfId="0" applyBorder="1" applyAlignment="1">
      <alignment horizontal="center"/>
    </xf>
    <xf numFmtId="0" fontId="5" fillId="0" borderId="0" xfId="0" applyFont="1" applyAlignment="1">
      <alignment horizontal="left"/>
    </xf>
    <xf numFmtId="0" fontId="5" fillId="0" borderId="11" xfId="0" applyFont="1" applyBorder="1" applyAlignment="1">
      <alignment horizontal="left"/>
    </xf>
    <xf numFmtId="0" fontId="5" fillId="0" borderId="4" xfId="0" applyFont="1" applyBorder="1" applyAlignment="1">
      <alignment horizontal="left" wrapText="1"/>
    </xf>
    <xf numFmtId="0" fontId="0" fillId="0" borderId="13" xfId="0" applyBorder="1" applyAlignment="1">
      <alignment wrapText="1"/>
    </xf>
    <xf numFmtId="0" fontId="5" fillId="0" borderId="0" xfId="0" applyFont="1" applyFill="1" applyBorder="1" applyAlignment="1">
      <alignment horizontal="left"/>
    </xf>
    <xf numFmtId="0" fontId="0" fillId="0" borderId="0" xfId="0" applyFill="1"/>
    <xf numFmtId="0" fontId="0" fillId="0" borderId="11" xfId="0" applyFill="1" applyBorder="1"/>
    <xf numFmtId="0" fontId="5" fillId="0" borderId="7" xfId="0" applyFont="1" applyFill="1" applyBorder="1" applyAlignment="1">
      <alignment horizontal="left" wrapText="1"/>
    </xf>
    <xf numFmtId="0" fontId="0" fillId="0" borderId="4" xfId="0" applyFill="1" applyBorder="1" applyAlignment="1">
      <alignment wrapText="1"/>
    </xf>
    <xf numFmtId="0" fontId="0" fillId="0" borderId="13" xfId="0" applyFill="1" applyBorder="1" applyAlignment="1">
      <alignment wrapText="1"/>
    </xf>
    <xf numFmtId="0" fontId="10" fillId="0" borderId="21" xfId="0" applyFont="1" applyFill="1" applyBorder="1" applyAlignment="1">
      <alignment horizontal="center" vertical="center"/>
    </xf>
    <xf numFmtId="0" fontId="0" fillId="0" borderId="19" xfId="0" applyFill="1" applyBorder="1" applyAlignment="1"/>
    <xf numFmtId="0" fontId="0" fillId="0" borderId="14" xfId="0" applyFill="1" applyBorder="1" applyAlignment="1"/>
    <xf numFmtId="0" fontId="10" fillId="0" borderId="21" xfId="16" applyFont="1" applyFill="1" applyBorder="1" applyAlignment="1">
      <alignment horizontal="center" vertical="center"/>
    </xf>
    <xf numFmtId="0" fontId="21" fillId="0" borderId="19" xfId="16" applyFill="1" applyBorder="1" applyAlignment="1"/>
    <xf numFmtId="0" fontId="21" fillId="0" borderId="14" xfId="16" applyFill="1" applyBorder="1" applyAlignment="1"/>
    <xf numFmtId="0" fontId="5" fillId="4" borderId="16" xfId="16" applyFont="1" applyFill="1" applyBorder="1" applyAlignment="1">
      <alignment horizontal="center"/>
    </xf>
    <xf numFmtId="0" fontId="21" fillId="0" borderId="5" xfId="16" applyBorder="1" applyAlignment="1">
      <alignment horizontal="center"/>
    </xf>
    <xf numFmtId="0" fontId="21" fillId="0" borderId="15" xfId="16" applyBorder="1" applyAlignment="1">
      <alignment horizontal="center"/>
    </xf>
    <xf numFmtId="0" fontId="21" fillId="0" borderId="19" xfId="16" applyBorder="1" applyAlignment="1"/>
    <xf numFmtId="0" fontId="21" fillId="0" borderId="14" xfId="16" applyBorder="1" applyAlignment="1"/>
    <xf numFmtId="0" fontId="15" fillId="0" borderId="21" xfId="0" applyFont="1" applyFill="1" applyBorder="1" applyAlignment="1">
      <alignment horizontal="center" vertical="center"/>
    </xf>
    <xf numFmtId="0" fontId="0" fillId="0" borderId="19" xfId="0" applyBorder="1" applyAlignment="1"/>
    <xf numFmtId="0" fontId="0" fillId="0" borderId="14" xfId="0" applyBorder="1" applyAlignment="1"/>
    <xf numFmtId="0" fontId="0" fillId="0" borderId="0" xfId="0"/>
    <xf numFmtId="0" fontId="0" fillId="0" borderId="11" xfId="0" applyBorder="1"/>
    <xf numFmtId="0" fontId="0" fillId="0" borderId="4" xfId="0" applyBorder="1" applyAlignment="1">
      <alignment wrapText="1"/>
    </xf>
    <xf numFmtId="0" fontId="5" fillId="4" borderId="9" xfId="12" applyFont="1" applyFill="1" applyBorder="1" applyAlignment="1">
      <alignment horizontal="center"/>
    </xf>
    <xf numFmtId="0" fontId="5" fillId="4" borderId="10" xfId="12" applyFont="1" applyFill="1" applyBorder="1" applyAlignment="1">
      <alignment horizontal="center"/>
    </xf>
    <xf numFmtId="0" fontId="5" fillId="4" borderId="2" xfId="0" applyFont="1" applyFill="1" applyBorder="1" applyAlignment="1">
      <alignment horizontal="center"/>
    </xf>
    <xf numFmtId="0" fontId="5" fillId="4" borderId="10" xfId="0" applyFont="1" applyFill="1" applyBorder="1" applyAlignment="1">
      <alignment horizontal="center"/>
    </xf>
    <xf numFmtId="0" fontId="5" fillId="4" borderId="9" xfId="0" applyFont="1" applyFill="1" applyBorder="1" applyAlignment="1">
      <alignment horizontal="center"/>
    </xf>
    <xf numFmtId="0" fontId="0" fillId="0" borderId="10" xfId="0" applyBorder="1" applyAlignment="1">
      <alignment horizontal="center"/>
    </xf>
    <xf numFmtId="0" fontId="5" fillId="4" borderId="16" xfId="12" applyFont="1" applyFill="1" applyBorder="1" applyAlignment="1">
      <alignment horizontal="center"/>
    </xf>
    <xf numFmtId="0" fontId="5" fillId="4" borderId="15" xfId="12" applyFont="1" applyFill="1" applyBorder="1" applyAlignment="1">
      <alignment horizontal="center"/>
    </xf>
    <xf numFmtId="0" fontId="5" fillId="4" borderId="15" xfId="0" applyFont="1" applyFill="1" applyBorder="1" applyAlignment="1">
      <alignment horizontal="center"/>
    </xf>
    <xf numFmtId="0" fontId="5" fillId="4" borderId="5" xfId="0" applyFont="1" applyFill="1" applyBorder="1" applyAlignment="1">
      <alignment horizontal="center"/>
    </xf>
    <xf numFmtId="0" fontId="10" fillId="0" borderId="19" xfId="0" applyFont="1" applyFill="1" applyBorder="1" applyAlignment="1">
      <alignment horizontal="center" vertical="center"/>
    </xf>
    <xf numFmtId="0" fontId="10" fillId="0" borderId="14" xfId="0" applyFont="1" applyFill="1" applyBorder="1" applyAlignment="1">
      <alignment horizontal="center" vertical="center"/>
    </xf>
    <xf numFmtId="0" fontId="5" fillId="4" borderId="16" xfId="14" applyFont="1" applyFill="1" applyBorder="1" applyAlignment="1">
      <alignment horizontal="center"/>
    </xf>
    <xf numFmtId="0" fontId="5" fillId="4" borderId="5" xfId="14" applyFont="1" applyFill="1" applyBorder="1" applyAlignment="1">
      <alignment horizontal="center"/>
    </xf>
    <xf numFmtId="0" fontId="5" fillId="4" borderId="15" xfId="14" applyFont="1" applyFill="1" applyBorder="1" applyAlignment="1">
      <alignment horizontal="center"/>
    </xf>
    <xf numFmtId="0" fontId="10" fillId="0" borderId="21" xfId="14" applyFont="1" applyFill="1" applyBorder="1" applyAlignment="1">
      <alignment horizontal="center" vertical="center"/>
    </xf>
    <xf numFmtId="0" fontId="10" fillId="0" borderId="19" xfId="14" applyFont="1" applyFill="1" applyBorder="1" applyAlignment="1">
      <alignment horizontal="center" vertical="center"/>
    </xf>
    <xf numFmtId="0" fontId="10" fillId="0" borderId="14" xfId="14" applyFont="1" applyFill="1" applyBorder="1" applyAlignment="1">
      <alignment horizontal="center" vertical="center"/>
    </xf>
    <xf numFmtId="0" fontId="5" fillId="0" borderId="0" xfId="0" applyFont="1" applyFill="1" applyBorder="1" applyAlignment="1">
      <alignment horizontal="center"/>
    </xf>
    <xf numFmtId="0" fontId="5" fillId="0" borderId="4" xfId="0" applyFont="1" applyFill="1" applyBorder="1" applyAlignment="1">
      <alignment horizontal="center"/>
    </xf>
    <xf numFmtId="0" fontId="5" fillId="0" borderId="5" xfId="0" applyFont="1" applyFill="1" applyBorder="1" applyAlignment="1">
      <alignment horizontal="center"/>
    </xf>
    <xf numFmtId="0" fontId="5" fillId="0" borderId="15" xfId="0" applyFont="1" applyFill="1" applyBorder="1" applyAlignment="1">
      <alignment horizontal="center"/>
    </xf>
  </cellXfs>
  <cellStyles count="41">
    <cellStyle name="%" xfId="1" xr:uid="{00000000-0005-0000-0000-000000000000}"/>
    <cellStyle name="cells" xfId="2" xr:uid="{00000000-0005-0000-0000-000001000000}"/>
    <cellStyle name="cells 2" xfId="3" xr:uid="{00000000-0005-0000-0000-000002000000}"/>
    <cellStyle name="column field" xfId="4" xr:uid="{00000000-0005-0000-0000-000003000000}"/>
    <cellStyle name="column field 2" xfId="5" xr:uid="{00000000-0005-0000-0000-000004000000}"/>
    <cellStyle name="Comma" xfId="6" builtinId="3"/>
    <cellStyle name="Comma 2" xfId="7" xr:uid="{00000000-0005-0000-0000-000006000000}"/>
    <cellStyle name="Comma 2 2" xfId="22" xr:uid="{00000000-0005-0000-0000-000006000000}"/>
    <cellStyle name="Comma 2 2 2" xfId="34" xr:uid="{677CE7A9-4DAB-458F-AFD9-CC152375EB4E}"/>
    <cellStyle name="Comma 2 3" xfId="30" xr:uid="{465F373F-3D4A-4B4F-98D3-D6683C8FFE5F}"/>
    <cellStyle name="Comma 3" xfId="21" xr:uid="{00000000-0005-0000-0000-000044000000}"/>
    <cellStyle name="Comma 3 2" xfId="33" xr:uid="{5FF636C8-D92B-440C-98E8-ECFB3019D56B}"/>
    <cellStyle name="Comma 4" xfId="29" xr:uid="{9339ED15-B5A5-49ED-9658-327ECAD47295}"/>
    <cellStyle name="field names" xfId="8" xr:uid="{00000000-0005-0000-0000-000007000000}"/>
    <cellStyle name="field names 2" xfId="9" xr:uid="{00000000-0005-0000-0000-000008000000}"/>
    <cellStyle name="footer" xfId="10" xr:uid="{00000000-0005-0000-0000-000009000000}"/>
    <cellStyle name="heading" xfId="11" xr:uid="{00000000-0005-0000-0000-00000A000000}"/>
    <cellStyle name="Hyperlink" xfId="40" builtinId="8"/>
    <cellStyle name="Hyperlink 2" xfId="37" xr:uid="{7017EDFE-5275-4F5D-BC5D-D7EF1AC985CF}"/>
    <cellStyle name="Normal" xfId="0" builtinId="0"/>
    <cellStyle name="Normal 2" xfId="12" xr:uid="{00000000-0005-0000-0000-00000D000000}"/>
    <cellStyle name="Normal 2 2" xfId="38" xr:uid="{F31BA3E8-2165-4832-80C8-F681EF7DD282}"/>
    <cellStyle name="Normal 2 2 2" xfId="39" xr:uid="{A7283E48-87C3-45EC-8A62-152BD0EB8443}"/>
    <cellStyle name="Normal 3" xfId="13" xr:uid="{00000000-0005-0000-0000-00000E000000}"/>
    <cellStyle name="Normal 3 2" xfId="14" xr:uid="{00000000-0005-0000-0000-00000F000000}"/>
    <cellStyle name="Normal 4" xfId="15" xr:uid="{00000000-0005-0000-0000-000010000000}"/>
    <cellStyle name="Normal 4 2" xfId="23" xr:uid="{00000000-0005-0000-0000-000010000000}"/>
    <cellStyle name="Normal 4 2 2" xfId="35" xr:uid="{4BFC8C54-1CFD-484F-9DC7-4F878F38C085}"/>
    <cellStyle name="Normal 4 3" xfId="31" xr:uid="{21DCE899-F1AB-4E6E-9844-295467633CE9}"/>
    <cellStyle name="Normal 5" xfId="16" xr:uid="{00000000-0005-0000-0000-000011000000}"/>
    <cellStyle name="Normal 5 2" xfId="24" xr:uid="{00000000-0005-0000-0000-000011000000}"/>
    <cellStyle name="Normal 6" xfId="17" xr:uid="{00000000-0005-0000-0000-000012000000}"/>
    <cellStyle name="Normal 6 2" xfId="25" xr:uid="{00000000-0005-0000-0000-000012000000}"/>
    <cellStyle name="Normal 7" xfId="20" xr:uid="{00000000-0005-0000-0000-000043000000}"/>
    <cellStyle name="Normal 7 2" xfId="26" xr:uid="{00000000-0005-0000-0000-000043000000}"/>
    <cellStyle name="Normal 7 2 2" xfId="36" xr:uid="{EA2A6D9F-10CD-4733-ADB9-6DD4E01ED333}"/>
    <cellStyle name="Normal 7 3" xfId="32" xr:uid="{7ECCEDEC-688E-408B-A543-2204D301C4C0}"/>
    <cellStyle name="Normal 8" xfId="28" xr:uid="{3C42BD40-6796-422D-BD53-98E9540997A1}"/>
    <cellStyle name="Normal 9" xfId="27" xr:uid="{A2CEAD0C-5EC2-4670-957E-11ADA978164D}"/>
    <cellStyle name="rowfield" xfId="18" xr:uid="{00000000-0005-0000-0000-000013000000}"/>
    <cellStyle name="rowfield 2" xfId="19" xr:uid="{00000000-0005-0000-0000-000014000000}"/>
  </cellStyles>
  <dxfs count="3">
    <dxf>
      <fill>
        <patternFill>
          <bgColor rgb="FF00B050"/>
        </patternFill>
      </fill>
    </dxf>
    <dxf>
      <fill>
        <patternFill>
          <bgColor rgb="FFFF0000"/>
        </patternFill>
      </fill>
    </dxf>
    <dxf>
      <fill>
        <patternFill>
          <bgColor rgb="FFFFC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19"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108856</xdr:colOff>
      <xdr:row>487</xdr:row>
      <xdr:rowOff>93892</xdr:rowOff>
    </xdr:from>
    <xdr:to>
      <xdr:col>6</xdr:col>
      <xdr:colOff>404131</xdr:colOff>
      <xdr:row>518</xdr:row>
      <xdr:rowOff>144238</xdr:rowOff>
    </xdr:to>
    <xdr:pic>
      <xdr:nvPicPr>
        <xdr:cNvPr id="2" name="Picture 3" descr="Northern Ireland.png">
          <a:extLst>
            <a:ext uri="{FF2B5EF4-FFF2-40B4-BE49-F238E27FC236}">
              <a16:creationId xmlns:a16="http://schemas.microsoft.com/office/drawing/2014/main" id="{3C1CF35A-3B29-4B37-95CC-3C30C8DF07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56" y="90562342"/>
          <a:ext cx="7181850" cy="5070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108855</xdr:colOff>
      <xdr:row>432</xdr:row>
      <xdr:rowOff>160262</xdr:rowOff>
    </xdr:from>
    <xdr:to>
      <xdr:col>6</xdr:col>
      <xdr:colOff>761999</xdr:colOff>
      <xdr:row>458</xdr:row>
      <xdr:rowOff>152401</xdr:rowOff>
    </xdr:to>
    <xdr:sp macro="" textlink="">
      <xdr:nvSpPr>
        <xdr:cNvPr id="3" name="Text Box 2">
          <a:extLst>
            <a:ext uri="{FF2B5EF4-FFF2-40B4-BE49-F238E27FC236}">
              <a16:creationId xmlns:a16="http://schemas.microsoft.com/office/drawing/2014/main" id="{0E529DE7-E32B-4BDA-A138-F248C0911005}"/>
            </a:ext>
          </a:extLst>
        </xdr:cNvPr>
        <xdr:cNvSpPr txBox="1">
          <a:spLocks noChangeArrowheads="1"/>
        </xdr:cNvSpPr>
      </xdr:nvSpPr>
      <xdr:spPr bwMode="auto">
        <a:xfrm>
          <a:off x="108855" y="82532462"/>
          <a:ext cx="7539719" cy="4497464"/>
        </a:xfrm>
        <a:prstGeom prst="rect">
          <a:avLst/>
        </a:prstGeom>
        <a:solidFill>
          <a:srgbClr val="C0C0C0"/>
        </a:solidFill>
        <a:ln w="9525">
          <a:solidFill>
            <a:srgbClr val="000000"/>
          </a:solidFill>
          <a:miter lim="800000"/>
          <a:headEnd/>
          <a:tailEnd/>
        </a:ln>
      </xdr:spPr>
      <xdr:txBody>
        <a:bodyPr vertOverflow="clip" wrap="square" lIns="91440" tIns="45720" rIns="91440" bIns="45720" anchor="t" upright="1"/>
        <a:lstStyle/>
        <a:p>
          <a:r>
            <a:rPr lang="en-GB" sz="1000" b="1">
              <a:effectLst/>
              <a:latin typeface="Arial" panose="020B0604020202020204" pitchFamily="34" charset="0"/>
              <a:ea typeface="+mn-ea"/>
              <a:cs typeface="Arial" panose="020B0604020202020204" pitchFamily="34" charset="0"/>
            </a:rPr>
            <a:t>S</a:t>
          </a:r>
          <a:r>
            <a:rPr lang="en-GB" sz="1000" b="1" i="0" baseline="0">
              <a:effectLst/>
              <a:latin typeface="Arial" panose="020B0604020202020204" pitchFamily="34" charset="0"/>
              <a:ea typeface="+mn-ea"/>
              <a:cs typeface="Arial" panose="020B0604020202020204" pitchFamily="34" charset="0"/>
            </a:rPr>
            <a:t>ource:</a:t>
          </a:r>
          <a:r>
            <a:rPr lang="en-GB" sz="1000" b="0" i="0" baseline="0">
              <a:effectLst/>
              <a:latin typeface="Arial" panose="020B0604020202020204" pitchFamily="34" charset="0"/>
              <a:ea typeface="+mn-ea"/>
              <a:cs typeface="Arial" panose="020B0604020202020204" pitchFamily="34" charset="0"/>
            </a:rPr>
            <a:t> ONS, NRS, NISRA</a:t>
          </a:r>
        </a:p>
        <a:p>
          <a:pPr marL="0" marR="0" lvl="0" indent="0" defTabSz="914400" rtl="0" eaLnBrk="1" fontAlgn="auto" latinLnBrk="0" hangingPunct="1">
            <a:lnSpc>
              <a:spcPct val="100000"/>
            </a:lnSpc>
            <a:spcBef>
              <a:spcPts val="0"/>
            </a:spcBef>
            <a:spcAft>
              <a:spcPts val="0"/>
            </a:spcAft>
            <a:buClrTx/>
            <a:buSzTx/>
            <a:buFontTx/>
            <a:buNone/>
            <a:tabLst/>
            <a:defRPr/>
          </a:pPr>
          <a:r>
            <a:rPr lang="en-GB" sz="1000" b="0" i="0" baseline="0">
              <a:effectLst/>
              <a:latin typeface="Arial" panose="020B0604020202020204" pitchFamily="34" charset="0"/>
              <a:ea typeface="+mn-ea"/>
              <a:cs typeface="Arial" panose="020B0604020202020204" pitchFamily="34" charset="0"/>
            </a:rPr>
            <a:t>":" = not available</a:t>
          </a:r>
          <a:endParaRPr lang="en-GB" sz="1000">
            <a:effectLst/>
            <a:latin typeface="Arial" panose="020B0604020202020204" pitchFamily="34" charset="0"/>
            <a:cs typeface="Arial" panose="020B0604020202020204" pitchFamily="34" charset="0"/>
          </a:endParaRPr>
        </a:p>
        <a:p>
          <a:pPr rtl="0"/>
          <a:r>
            <a:rPr lang="en-GB" sz="1000" b="1" i="0" baseline="0">
              <a:effectLst/>
              <a:latin typeface="Arial" panose="020B0604020202020204" pitchFamily="34" charset="0"/>
              <a:ea typeface="+mn-ea"/>
              <a:cs typeface="Arial" panose="020B0604020202020204" pitchFamily="34" charset="0"/>
            </a:rPr>
            <a:t>Notes: </a:t>
          </a:r>
          <a:endParaRPr lang="en-GB" sz="1000">
            <a:effectLst/>
            <a:latin typeface="Arial" panose="020B0604020202020204" pitchFamily="34" charset="0"/>
            <a:cs typeface="Arial" panose="020B0604020202020204" pitchFamily="34" charset="0"/>
          </a:endParaRPr>
        </a:p>
        <a:p>
          <a:pPr rtl="0" eaLnBrk="1" fontAlgn="auto" latinLnBrk="0" hangingPunct="1"/>
          <a:r>
            <a:rPr lang="en-GB" sz="1000" b="0" i="0">
              <a:effectLst/>
              <a:latin typeface="Arial" panose="020B0604020202020204" pitchFamily="34" charset="0"/>
              <a:ea typeface="+mn-ea"/>
              <a:cs typeface="Arial" panose="020B0604020202020204" pitchFamily="34" charset="0"/>
            </a:rPr>
            <a:t>England and Wales:</a:t>
          </a:r>
          <a:endParaRPr lang="en-GB" sz="1000">
            <a:effectLst/>
            <a:latin typeface="Arial" panose="020B0604020202020204" pitchFamily="34" charset="0"/>
            <a:cs typeface="Arial" panose="020B0604020202020204" pitchFamily="34" charset="0"/>
          </a:endParaRPr>
        </a:p>
        <a:p>
          <a:pPr rtl="0"/>
          <a:r>
            <a:rPr lang="en-GB" sz="1000" b="0" i="0" baseline="0">
              <a:effectLst/>
              <a:latin typeface="Arial" panose="020B0604020202020204" pitchFamily="34" charset="0"/>
              <a:ea typeface="+mn-ea"/>
              <a:cs typeface="Arial" panose="020B0604020202020204" pitchFamily="34" charset="0"/>
            </a:rPr>
            <a:t>1. International migration figures are taken from the components of change used in the mid-year population estimates and will differ from the official estimates of long-term international migration (LTIM) - see table MYE3 here:</a:t>
          </a:r>
          <a:endParaRPr lang="en-GB" sz="1000">
            <a:effectLst/>
            <a:latin typeface="Arial" panose="020B0604020202020204" pitchFamily="34" charset="0"/>
            <a:cs typeface="Arial" panose="020B0604020202020204" pitchFamily="34" charset="0"/>
          </a:endParaRPr>
        </a:p>
        <a:p>
          <a:pPr rtl="0"/>
          <a:r>
            <a:rPr lang="en-GB" sz="1000" b="0" i="0" baseline="0">
              <a:effectLst/>
              <a:latin typeface="Arial" panose="020B0604020202020204" pitchFamily="34" charset="0"/>
              <a:ea typeface="+mn-ea"/>
              <a:cs typeface="Arial" panose="020B0604020202020204" pitchFamily="34" charset="0"/>
            </a:rPr>
            <a:t>https://www.ons.gov.uk/peoplepopulationandcommunity/populationandmigration/populationestimates/datasets/populationestimatesforukenglandandwalesscotlandandnorthernireland</a:t>
          </a:r>
          <a:endParaRPr lang="en-GB" sz="1000">
            <a:effectLst/>
            <a:latin typeface="Arial" panose="020B0604020202020204" pitchFamily="34" charset="0"/>
            <a:cs typeface="Arial" panose="020B0604020202020204" pitchFamily="34" charset="0"/>
          </a:endParaRPr>
        </a:p>
        <a:p>
          <a:pPr rtl="0"/>
          <a:r>
            <a:rPr lang="en-GB" sz="1000" b="0" i="0">
              <a:effectLst/>
              <a:latin typeface="Arial" panose="020B0604020202020204" pitchFamily="34" charset="0"/>
              <a:ea typeface="+mn-ea"/>
              <a:cs typeface="Arial" panose="020B0604020202020204" pitchFamily="34" charset="0"/>
            </a:rPr>
            <a:t>2. The internal migration figures are derived from those used in ONS's annual mid-year population estimates. For the years until "mid-2011 to mid-2012" (inclusive) these may differ slightly from those in ONS's internal migration estimates publications; this is due to the rounding and constraining process needed to create the mid-year estimates.</a:t>
          </a:r>
          <a:r>
            <a:rPr lang="en-GB" sz="1000" b="0" i="0" baseline="0">
              <a:effectLst/>
              <a:latin typeface="Arial" panose="020B0604020202020204" pitchFamily="34" charset="0"/>
              <a:ea typeface="+mn-ea"/>
              <a:cs typeface="Arial" panose="020B0604020202020204" pitchFamily="34" charset="0"/>
            </a:rPr>
            <a:t> </a:t>
          </a:r>
        </a:p>
        <a:p>
          <a:pPr rtl="0"/>
          <a:r>
            <a:rPr lang="en-GB" sz="1000" b="0" i="0" baseline="0">
              <a:effectLst/>
              <a:latin typeface="Arial" panose="020B0604020202020204" pitchFamily="34" charset="0"/>
              <a:ea typeface="+mn-ea"/>
              <a:cs typeface="Arial" panose="020B0604020202020204" pitchFamily="34" charset="0"/>
            </a:rPr>
            <a:t>3. The Isles of Scilly were recoded on 1 April 2009.  They are separately administered by an Isles of Scilly council and do not form part of Cornwall but, for the purposes of the presentation of statistical data, they may be combined with Cornwall.</a:t>
          </a:r>
          <a:endParaRPr lang="en-GB" sz="1000">
            <a:effectLst/>
            <a:latin typeface="Arial" panose="020B0604020202020204" pitchFamily="34" charset="0"/>
            <a:cs typeface="Arial" panose="020B0604020202020204" pitchFamily="34" charset="0"/>
          </a:endParaRPr>
        </a:p>
        <a:p>
          <a:r>
            <a:rPr lang="en-GB" sz="1000" b="0" i="0" baseline="0">
              <a:effectLst/>
              <a:latin typeface="Arial" panose="020B0604020202020204" pitchFamily="34" charset="0"/>
              <a:ea typeface="+mn-ea"/>
              <a:cs typeface="Arial" panose="020B0604020202020204" pitchFamily="34" charset="0"/>
            </a:rPr>
            <a:t>4. </a:t>
          </a:r>
          <a:r>
            <a:rPr lang="en-GB" sz="1000">
              <a:effectLst/>
              <a:latin typeface="Arial" panose="020B0604020202020204" pitchFamily="34" charset="0"/>
              <a:ea typeface="+mn-ea"/>
              <a:cs typeface="Arial" panose="020B0604020202020204" pitchFamily="34" charset="0"/>
            </a:rPr>
            <a:t>Internal migration figures for English regions, Mid-2011 to Mid-2012 </a:t>
          </a:r>
          <a:endParaRPr lang="en-GB" sz="1000">
            <a:effectLst/>
            <a:latin typeface="Arial" panose="020B0604020202020204" pitchFamily="34" charset="0"/>
            <a:cs typeface="Arial" panose="020B0604020202020204" pitchFamily="34" charset="0"/>
          </a:endParaRPr>
        </a:p>
        <a:p>
          <a:r>
            <a:rPr lang="en-GB" sz="1000">
              <a:effectLst/>
              <a:latin typeface="Arial" panose="020B0604020202020204" pitchFamily="34" charset="0"/>
              <a:ea typeface="+mn-ea"/>
              <a:cs typeface="Arial" panose="020B0604020202020204" pitchFamily="34" charset="0"/>
            </a:rPr>
            <a:t>County-level internal migration estimates are not available for mid-2011 to mid-2012 owing to a methodology change; a further change made figures available from mid-2013.</a:t>
          </a:r>
        </a:p>
        <a:p>
          <a:r>
            <a:rPr lang="en-GB" sz="1000">
              <a:effectLst/>
              <a:latin typeface="Arial" panose="020B0604020202020204" pitchFamily="34" charset="0"/>
              <a:ea typeface="+mn-ea"/>
              <a:cs typeface="Arial" panose="020B0604020202020204" pitchFamily="34" charset="0"/>
            </a:rPr>
            <a:t>5.</a:t>
          </a:r>
          <a:r>
            <a:rPr lang="en-GB" sz="1000" baseline="0">
              <a:effectLst/>
              <a:latin typeface="Arial" panose="020B0604020202020204" pitchFamily="34" charset="0"/>
              <a:ea typeface="+mn-ea"/>
              <a:cs typeface="Arial" panose="020B0604020202020204" pitchFamily="34" charset="0"/>
            </a:rPr>
            <a:t> District changes, which came into effect from April 2019 and April 2020, are outlined below. As a result of these changes, data collected prior to April 2020 have been aggregated. These are outlined below.</a:t>
          </a:r>
        </a:p>
        <a:p>
          <a:endParaRPr lang="en-GB" sz="1000" baseline="0">
            <a:effectLst/>
            <a:latin typeface="Arial" panose="020B0604020202020204" pitchFamily="34" charset="0"/>
            <a:ea typeface="+mn-ea"/>
            <a:cs typeface="Arial" panose="020B0604020202020204" pitchFamily="34" charset="0"/>
          </a:endParaRPr>
        </a:p>
        <a:p>
          <a:pPr rtl="0"/>
          <a:r>
            <a:rPr lang="en-GB" sz="1000" b="0" i="0" baseline="0">
              <a:effectLst/>
              <a:latin typeface="Arial" panose="020B0604020202020204" pitchFamily="34" charset="0"/>
              <a:ea typeface="+mn-ea"/>
              <a:cs typeface="Arial" panose="020B0604020202020204" pitchFamily="34" charset="0"/>
            </a:rPr>
            <a:t>Scotland:</a:t>
          </a:r>
          <a:endParaRPr lang="en-GB" sz="1000">
            <a:effectLst/>
            <a:latin typeface="Arial" panose="020B0604020202020204" pitchFamily="34" charset="0"/>
            <a:cs typeface="Arial" panose="020B0604020202020204" pitchFamily="34" charset="0"/>
          </a:endParaRPr>
        </a:p>
        <a:p>
          <a:pPr rtl="0" fontAlgn="base"/>
          <a:r>
            <a:rPr lang="en-GB" sz="1000" b="0" i="0">
              <a:effectLst/>
              <a:latin typeface="Arial" panose="020B0604020202020204" pitchFamily="34" charset="0"/>
              <a:ea typeface="+mn-ea"/>
              <a:cs typeface="Arial" panose="020B0604020202020204" pitchFamily="34" charset="0"/>
            </a:rPr>
            <a:t>1. Internal migration differs from that reported by NRS as NRS report only flows between council areas within Scotland under this heading. Figures presented here include moves between areas in both Scotland and other parts of the UK.</a:t>
          </a:r>
          <a:r>
            <a:rPr lang="en-GB" sz="1000">
              <a:effectLst/>
              <a:latin typeface="Arial" panose="020B0604020202020204" pitchFamily="34" charset="0"/>
              <a:ea typeface="+mn-ea"/>
              <a:cs typeface="Arial" panose="020B0604020202020204" pitchFamily="34" charset="0"/>
            </a:rPr>
            <a:t> </a:t>
          </a:r>
        </a:p>
        <a:p>
          <a:pPr rtl="0" fontAlgn="base"/>
          <a:endParaRPr lang="en-GB" sz="1000">
            <a:effectLst/>
            <a:latin typeface="Arial" panose="020B0604020202020204" pitchFamily="34" charset="0"/>
            <a:cs typeface="Arial" panose="020B0604020202020204" pitchFamily="34" charset="0"/>
          </a:endParaRPr>
        </a:p>
        <a:p>
          <a:pPr rtl="0" fontAlgn="base"/>
          <a:r>
            <a:rPr lang="en-GB" sz="1000" b="0" i="0" baseline="0">
              <a:effectLst/>
              <a:latin typeface="Arial" panose="020B0604020202020204" pitchFamily="34" charset="0"/>
              <a:ea typeface="+mn-ea"/>
              <a:cs typeface="Arial" panose="020B0604020202020204" pitchFamily="34" charset="0"/>
            </a:rPr>
            <a:t>Northern Ireland:</a:t>
          </a:r>
          <a:endParaRPr lang="en-GB" sz="1000">
            <a:effectLst/>
            <a:latin typeface="Arial" panose="020B0604020202020204" pitchFamily="34" charset="0"/>
            <a:cs typeface="Arial" panose="020B0604020202020204" pitchFamily="34" charset="0"/>
          </a:endParaRPr>
        </a:p>
        <a:p>
          <a:pPr rtl="0" fontAlgn="base"/>
          <a:r>
            <a:rPr lang="en-GB" sz="1000" baseline="0">
              <a:effectLst/>
              <a:latin typeface="Arial" panose="020B0604020202020204" pitchFamily="34" charset="0"/>
              <a:ea typeface="+mn-ea"/>
              <a:cs typeface="Arial" panose="020B0604020202020204" pitchFamily="34" charset="0"/>
            </a:rPr>
            <a:t>1. NISRA include migration to and from the Isle of Man in the within UK level internal migration.</a:t>
          </a:r>
        </a:p>
        <a:p>
          <a:pPr rtl="0" fontAlgn="base"/>
          <a:r>
            <a:rPr lang="en-GB" sz="1000" baseline="0">
              <a:effectLst/>
              <a:latin typeface="Arial" panose="020B0604020202020204" pitchFamily="34" charset="0"/>
              <a:ea typeface="+mn-ea"/>
              <a:cs typeface="Arial" panose="020B0604020202020204" pitchFamily="34" charset="0"/>
            </a:rPr>
            <a:t>2. Northern Ireland historical Long-Term International Migration Inflow and Outflow data prior to 2014 were reviewed and updated last year and will therefore differ to some of the previously published Local Area Migration Indicators, UK spreadsheets.</a:t>
          </a:r>
        </a:p>
        <a:p>
          <a:pPr rtl="0" fontAlgn="base"/>
          <a:r>
            <a:rPr lang="en-GB" sz="1000" baseline="0">
              <a:effectLst/>
              <a:latin typeface="Arial" panose="020B0604020202020204" pitchFamily="34" charset="0"/>
              <a:ea typeface="+mn-ea"/>
              <a:cs typeface="Arial" panose="020B0604020202020204" pitchFamily="34" charset="0"/>
            </a:rPr>
            <a:t>3. 11 new LGD codes (LGD2014) replace 26 previous codes (LGD1992).</a:t>
          </a:r>
          <a:endParaRPr lang="en-GB" sz="1000">
            <a:effectLst/>
            <a:latin typeface="Arial" panose="020B0604020202020204" pitchFamily="34" charset="0"/>
            <a:cs typeface="Arial" panose="020B0604020202020204" pitchFamily="34" charset="0"/>
          </a:endParaRPr>
        </a:p>
        <a:p>
          <a:pPr rtl="0" fontAlgn="base"/>
          <a:r>
            <a:rPr lang="en-GB" sz="1000" baseline="0">
              <a:effectLst/>
              <a:latin typeface="Arial" panose="020B0604020202020204" pitchFamily="34" charset="0"/>
              <a:ea typeface="+mn-ea"/>
              <a:cs typeface="Arial" panose="020B0604020202020204" pitchFamily="34" charset="0"/>
            </a:rPr>
            <a:t>These are outlined below.</a:t>
          </a:r>
          <a:endParaRPr lang="en-GB" sz="1000">
            <a:effectLst/>
            <a:latin typeface="Arial" panose="020B0604020202020204" pitchFamily="34" charset="0"/>
            <a:cs typeface="Arial" panose="020B0604020202020204" pitchFamily="34" charset="0"/>
          </a:endParaRPr>
        </a:p>
        <a:p>
          <a:pPr algn="l" rtl="0">
            <a:lnSpc>
              <a:spcPts val="600"/>
            </a:lnSpc>
            <a:defRPr sz="1000"/>
          </a:pPr>
          <a:endParaRPr lang="en-GB" sz="1000" b="0" i="0" u="none" strike="noStrike" baseline="0">
            <a:solidFill>
              <a:srgbClr val="000000"/>
            </a:solidFill>
            <a:latin typeface="Arial" pitchFamily="34" charset="0"/>
            <a:cs typeface="Arial" pitchFamily="34" charset="0"/>
          </a:endParaRPr>
        </a:p>
      </xdr:txBody>
    </xdr:sp>
    <xdr:clientData/>
  </xdr:twoCellAnchor>
  <xdr:twoCellAnchor editAs="oneCell">
    <xdr:from>
      <xdr:col>0</xdr:col>
      <xdr:colOff>153421</xdr:colOff>
      <xdr:row>467</xdr:row>
      <xdr:rowOff>33337</xdr:rowOff>
    </xdr:from>
    <xdr:to>
      <xdr:col>5</xdr:col>
      <xdr:colOff>276430</xdr:colOff>
      <xdr:row>487</xdr:row>
      <xdr:rowOff>56334</xdr:rowOff>
    </xdr:to>
    <xdr:pic>
      <xdr:nvPicPr>
        <xdr:cNvPr id="4" name="Picture 3">
          <a:extLst>
            <a:ext uri="{FF2B5EF4-FFF2-40B4-BE49-F238E27FC236}">
              <a16:creationId xmlns:a16="http://schemas.microsoft.com/office/drawing/2014/main" id="{E93499FD-74BA-4449-B581-94B8FAB5F6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421" y="78031181"/>
          <a:ext cx="6147572" cy="3368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104775</xdr:colOff>
      <xdr:row>459</xdr:row>
      <xdr:rowOff>85725</xdr:rowOff>
    </xdr:from>
    <xdr:to>
      <xdr:col>4</xdr:col>
      <xdr:colOff>514350</xdr:colOff>
      <xdr:row>466</xdr:row>
      <xdr:rowOff>36256</xdr:rowOff>
    </xdr:to>
    <xdr:pic>
      <xdr:nvPicPr>
        <xdr:cNvPr id="6" name="Picture 5">
          <a:extLst>
            <a:ext uri="{FF2B5EF4-FFF2-40B4-BE49-F238E27FC236}">
              <a16:creationId xmlns:a16="http://schemas.microsoft.com/office/drawing/2014/main" id="{0483613D-A33F-4DC3-BB75-E261A7F623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 y="74942700"/>
          <a:ext cx="5600700" cy="1084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87086</xdr:colOff>
      <xdr:row>488</xdr:row>
      <xdr:rowOff>14967</xdr:rowOff>
    </xdr:from>
    <xdr:to>
      <xdr:col>6</xdr:col>
      <xdr:colOff>1361</xdr:colOff>
      <xdr:row>519</xdr:row>
      <xdr:rowOff>24491</xdr:rowOff>
    </xdr:to>
    <xdr:pic>
      <xdr:nvPicPr>
        <xdr:cNvPr id="2" name="Picture 3" descr="Northern Ireland.png">
          <a:extLst>
            <a:ext uri="{FF2B5EF4-FFF2-40B4-BE49-F238E27FC236}">
              <a16:creationId xmlns:a16="http://schemas.microsoft.com/office/drawing/2014/main" id="{E96E7F63-77EE-443C-B1B1-A44E62D4B2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086" y="79243917"/>
          <a:ext cx="7219950" cy="5029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431</xdr:row>
      <xdr:rowOff>10886</xdr:rowOff>
    </xdr:from>
    <xdr:to>
      <xdr:col>6</xdr:col>
      <xdr:colOff>10886</xdr:colOff>
      <xdr:row>460</xdr:row>
      <xdr:rowOff>52917</xdr:rowOff>
    </xdr:to>
    <xdr:sp macro="" textlink="">
      <xdr:nvSpPr>
        <xdr:cNvPr id="3" name="Text Box 2">
          <a:extLst>
            <a:ext uri="{FF2B5EF4-FFF2-40B4-BE49-F238E27FC236}">
              <a16:creationId xmlns:a16="http://schemas.microsoft.com/office/drawing/2014/main" id="{929C4CF5-6460-411A-82D8-2663EA295767}"/>
            </a:ext>
          </a:extLst>
        </xdr:cNvPr>
        <xdr:cNvSpPr txBox="1">
          <a:spLocks noChangeArrowheads="1"/>
        </xdr:cNvSpPr>
      </xdr:nvSpPr>
      <xdr:spPr bwMode="auto">
        <a:xfrm>
          <a:off x="108857" y="69130636"/>
          <a:ext cx="7215112" cy="4645781"/>
        </a:xfrm>
        <a:prstGeom prst="rect">
          <a:avLst/>
        </a:prstGeom>
        <a:solidFill>
          <a:srgbClr val="C0C0C0"/>
        </a:solidFill>
        <a:ln w="9525">
          <a:solidFill>
            <a:srgbClr val="000000"/>
          </a:solidFill>
          <a:miter lim="800000"/>
          <a:headEnd/>
          <a:tailEnd/>
        </a:ln>
      </xdr:spPr>
      <xdr:txBody>
        <a:bodyPr vertOverflow="clip" wrap="square" lIns="91440" tIns="45720" rIns="91440" bIns="45720" anchor="t" upright="1"/>
        <a:lstStyle/>
        <a:p>
          <a:pPr rtl="0">
            <a:lnSpc>
              <a:spcPts val="1100"/>
            </a:lnSpc>
          </a:pPr>
          <a:r>
            <a:rPr lang="en-GB" sz="1000" b="1" i="0" baseline="0">
              <a:effectLst/>
              <a:latin typeface="Arial" panose="020B0604020202020204" pitchFamily="34" charset="0"/>
              <a:ea typeface="+mn-ea"/>
              <a:cs typeface="Arial" panose="020B0604020202020204" pitchFamily="34" charset="0"/>
            </a:rPr>
            <a:t>Source: </a:t>
          </a:r>
          <a:r>
            <a:rPr lang="en-GB" sz="1000" b="0" i="0" baseline="0">
              <a:effectLst/>
              <a:latin typeface="Arial" panose="020B0604020202020204" pitchFamily="34" charset="0"/>
              <a:ea typeface="+mn-ea"/>
              <a:cs typeface="Arial" panose="020B0604020202020204" pitchFamily="34" charset="0"/>
            </a:rPr>
            <a:t>International Passenger Survey (IPS), ONS and administrative data sources</a:t>
          </a:r>
          <a:endParaRPr lang="en-GB" sz="1000">
            <a:effectLst/>
            <a:latin typeface="Arial" panose="020B0604020202020204" pitchFamily="34" charset="0"/>
            <a:cs typeface="Arial" panose="020B0604020202020204" pitchFamily="34" charset="0"/>
          </a:endParaRPr>
        </a:p>
        <a:p>
          <a:pPr rtl="0" eaLnBrk="1" fontAlgn="auto" latinLnBrk="0" hangingPunct="1">
            <a:lnSpc>
              <a:spcPts val="1100"/>
            </a:lnSpc>
          </a:pPr>
          <a:r>
            <a:rPr lang="en-GB" sz="1000" b="0" i="0" baseline="0">
              <a:effectLst/>
              <a:latin typeface="Arial" panose="020B0604020202020204" pitchFamily="34" charset="0"/>
              <a:ea typeface="+mn-ea"/>
              <a:cs typeface="Arial" panose="020B0604020202020204" pitchFamily="34" charset="0"/>
            </a:rPr>
            <a:t>p = estimates for mid-2016 to mid-2017 are provisional. </a:t>
          </a:r>
          <a:endParaRPr lang="en-GB" sz="1000">
            <a:effectLst/>
            <a:latin typeface="Arial" panose="020B0604020202020204" pitchFamily="34" charset="0"/>
            <a:cs typeface="Arial" panose="020B0604020202020204" pitchFamily="34" charset="0"/>
          </a:endParaRPr>
        </a:p>
        <a:p>
          <a:pPr rtl="0" eaLnBrk="1" fontAlgn="auto" latinLnBrk="0" hangingPunct="1">
            <a:lnSpc>
              <a:spcPts val="1100"/>
            </a:lnSpc>
          </a:pPr>
          <a:r>
            <a:rPr lang="en-GB" sz="1000" b="0" i="0" baseline="0">
              <a:effectLst/>
              <a:latin typeface="Arial" panose="020B0604020202020204" pitchFamily="34" charset="0"/>
              <a:ea typeface="+mn-ea"/>
              <a:cs typeface="Arial" panose="020B0604020202020204" pitchFamily="34" charset="0"/>
            </a:rPr>
            <a:t>":" = not available</a:t>
          </a:r>
          <a:endParaRPr lang="en-GB" sz="1000">
            <a:effectLst/>
            <a:latin typeface="Arial" panose="020B0604020202020204" pitchFamily="34" charset="0"/>
            <a:cs typeface="Arial" panose="020B0604020202020204" pitchFamily="34" charset="0"/>
          </a:endParaRPr>
        </a:p>
        <a:p>
          <a:pPr rtl="0" fontAlgn="base">
            <a:lnSpc>
              <a:spcPts val="1100"/>
            </a:lnSpc>
          </a:pPr>
          <a:r>
            <a:rPr lang="en-GB" sz="1000" b="1" i="0" baseline="0">
              <a:effectLst/>
              <a:latin typeface="Arial" panose="020B0604020202020204" pitchFamily="34" charset="0"/>
              <a:ea typeface="+mn-ea"/>
              <a:cs typeface="Arial" panose="020B0604020202020204" pitchFamily="34" charset="0"/>
            </a:rPr>
            <a:t>Notes:</a:t>
          </a:r>
          <a:endParaRPr lang="en-GB" sz="1000">
            <a:effectLst/>
            <a:latin typeface="Arial" panose="020B0604020202020204" pitchFamily="34" charset="0"/>
            <a:cs typeface="Arial" panose="020B0604020202020204" pitchFamily="34" charset="0"/>
          </a:endParaRPr>
        </a:p>
        <a:p>
          <a:pPr>
            <a:lnSpc>
              <a:spcPts val="1100"/>
            </a:lnSpc>
          </a:pPr>
          <a:r>
            <a:rPr lang="en-GB" sz="1000" b="0">
              <a:effectLst/>
              <a:latin typeface="Arial" panose="020B0604020202020204" pitchFamily="34" charset="0"/>
              <a:ea typeface="+mn-ea"/>
              <a:cs typeface="Arial" panose="020B0604020202020204" pitchFamily="34" charset="0"/>
            </a:rPr>
            <a:t>1. The International Passenger Survey (IPS) is the primary source of short-term international migration data. The IPS is a continuous voluntary survey conducted by the ONS</a:t>
          </a:r>
          <a:r>
            <a:rPr lang="en-GB" sz="1000" b="0" baseline="0">
              <a:effectLst/>
              <a:latin typeface="Arial" panose="020B0604020202020204" pitchFamily="34" charset="0"/>
              <a:ea typeface="+mn-ea"/>
              <a:cs typeface="Arial" panose="020B0604020202020204" pitchFamily="34" charset="0"/>
            </a:rPr>
            <a:t> </a:t>
          </a:r>
          <a:r>
            <a:rPr lang="en-GB" sz="1000" b="0">
              <a:effectLst/>
              <a:latin typeface="Arial" panose="020B0604020202020204" pitchFamily="34" charset="0"/>
              <a:ea typeface="+mn-ea"/>
              <a:cs typeface="Arial" panose="020B0604020202020204" pitchFamily="34" charset="0"/>
            </a:rPr>
            <a:t>at all principal air and sea routes and the channel tunnel. It is a sample survey and the resultant figures are grossed up by weighting factors dependent on route and time of year. The figures produced are therefore estimates, not exact counts. </a:t>
          </a:r>
          <a:endParaRPr lang="en-GB" sz="1000" b="0">
            <a:effectLst/>
            <a:latin typeface="Arial" panose="020B0604020202020204" pitchFamily="34" charset="0"/>
            <a:cs typeface="Arial" panose="020B0604020202020204" pitchFamily="34" charset="0"/>
          </a:endParaRPr>
        </a:p>
        <a:p>
          <a:pPr>
            <a:lnSpc>
              <a:spcPts val="1100"/>
            </a:lnSpc>
          </a:pPr>
          <a:r>
            <a:rPr lang="en-GB" sz="1000" b="0">
              <a:effectLst/>
              <a:latin typeface="Arial" panose="020B0604020202020204" pitchFamily="34" charset="0"/>
              <a:ea typeface="+mn-ea"/>
              <a:cs typeface="Arial" panose="020B0604020202020204" pitchFamily="34" charset="0"/>
            </a:rPr>
            <a:t>2. Estimates of short-term international migration are based upon information collected by the IPS at the end of a visit (when a short-term immigrant leaves the UK). Information collected is therefore about actual migration behaviour, as opposed to intentions. </a:t>
          </a:r>
          <a:endParaRPr lang="en-GB" sz="1000" b="0">
            <a:effectLst/>
            <a:latin typeface="Arial" panose="020B0604020202020204" pitchFamily="34" charset="0"/>
            <a:cs typeface="Arial" panose="020B0604020202020204" pitchFamily="34" charset="0"/>
          </a:endParaRPr>
        </a:p>
        <a:p>
          <a:pPr>
            <a:lnSpc>
              <a:spcPts val="1100"/>
            </a:lnSpc>
          </a:pPr>
          <a:r>
            <a:rPr lang="en-GB" sz="1000" b="0">
              <a:effectLst/>
              <a:latin typeface="Arial" panose="020B0604020202020204" pitchFamily="34" charset="0"/>
              <a:ea typeface="+mn-ea"/>
              <a:cs typeface="Arial" panose="020B0604020202020204" pitchFamily="34" charset="0"/>
            </a:rPr>
            <a:t>3. The IPS data are used to create a single estimate of the inflow to England and Wales of short-term international immigrants meeting the United Nations (UN) definition of a short-term migrant. </a:t>
          </a:r>
          <a:endParaRPr lang="en-GB" sz="1000" b="0">
            <a:effectLst/>
            <a:latin typeface="Arial" panose="020B0604020202020204" pitchFamily="34" charset="0"/>
            <a:cs typeface="Arial" panose="020B0604020202020204" pitchFamily="34" charset="0"/>
          </a:endParaRPr>
        </a:p>
        <a:p>
          <a:pPr>
            <a:lnSpc>
              <a:spcPts val="1100"/>
            </a:lnSpc>
          </a:pPr>
          <a:r>
            <a:rPr lang="en-GB" sz="1000" b="0">
              <a:effectLst/>
              <a:latin typeface="Arial" panose="020B0604020202020204" pitchFamily="34" charset="0"/>
              <a:ea typeface="+mn-ea"/>
              <a:cs typeface="Arial" panose="020B0604020202020204" pitchFamily="34" charset="0"/>
            </a:rPr>
            <a:t> </a:t>
          </a:r>
          <a:endParaRPr lang="en-GB" sz="1000" b="0">
            <a:effectLst/>
            <a:latin typeface="Arial" panose="020B0604020202020204" pitchFamily="34" charset="0"/>
            <a:cs typeface="Arial" panose="020B0604020202020204" pitchFamily="34" charset="0"/>
          </a:endParaRPr>
        </a:p>
        <a:p>
          <a:pPr>
            <a:lnSpc>
              <a:spcPts val="1100"/>
            </a:lnSpc>
          </a:pPr>
          <a:r>
            <a:rPr lang="en-GB" sz="1000" b="0">
              <a:effectLst/>
              <a:latin typeface="Arial" panose="020B0604020202020204" pitchFamily="34" charset="0"/>
              <a:ea typeface="+mn-ea"/>
              <a:cs typeface="Arial" panose="020B0604020202020204" pitchFamily="34" charset="0"/>
            </a:rPr>
            <a:t>The total inflow to England and Wales are distributed to local authority level using the following administrative data sources:</a:t>
          </a:r>
          <a:br>
            <a:rPr lang="en-GB" sz="1000" b="0">
              <a:effectLst/>
              <a:latin typeface="Arial" panose="020B0604020202020204" pitchFamily="34" charset="0"/>
              <a:ea typeface="+mn-ea"/>
              <a:cs typeface="Arial" panose="020B0604020202020204" pitchFamily="34" charset="0"/>
            </a:rPr>
          </a:br>
          <a:endParaRPr lang="en-GB" sz="1000" b="0">
            <a:effectLst/>
            <a:latin typeface="Arial" panose="020B0604020202020204" pitchFamily="34" charset="0"/>
            <a:cs typeface="Arial" panose="020B0604020202020204" pitchFamily="34" charset="0"/>
          </a:endParaRPr>
        </a:p>
        <a:p>
          <a:pPr>
            <a:lnSpc>
              <a:spcPts val="1100"/>
            </a:lnSpc>
          </a:pPr>
          <a:r>
            <a:rPr lang="en-GB" sz="1000" b="0">
              <a:effectLst/>
              <a:latin typeface="Arial" panose="020B0604020202020204" pitchFamily="34" charset="0"/>
              <a:ea typeface="+mn-ea"/>
              <a:cs typeface="Arial" panose="020B0604020202020204" pitchFamily="34" charset="0"/>
            </a:rPr>
            <a:t>- Grants of extensions of</a:t>
          </a:r>
          <a:r>
            <a:rPr lang="en-GB" sz="1000" b="0" baseline="0">
              <a:effectLst/>
              <a:latin typeface="Arial" panose="020B0604020202020204" pitchFamily="34" charset="0"/>
              <a:ea typeface="+mn-ea"/>
              <a:cs typeface="Arial" panose="020B0604020202020204" pitchFamily="34" charset="0"/>
            </a:rPr>
            <a:t> leave to remain </a:t>
          </a:r>
          <a:r>
            <a:rPr lang="en-GB" sz="1000" b="0">
              <a:effectLst/>
              <a:latin typeface="Arial" panose="020B0604020202020204" pitchFamily="34" charset="0"/>
              <a:ea typeface="+mn-ea"/>
              <a:cs typeface="Arial" panose="020B0604020202020204" pitchFamily="34" charset="0"/>
            </a:rPr>
            <a:t>from Home Office</a:t>
          </a:r>
          <a:endParaRPr lang="en-GB" sz="1000" b="0">
            <a:effectLst/>
            <a:latin typeface="Arial" panose="020B0604020202020204" pitchFamily="34" charset="0"/>
            <a:cs typeface="Arial" panose="020B0604020202020204" pitchFamily="34" charset="0"/>
          </a:endParaRPr>
        </a:p>
        <a:p>
          <a:pPr>
            <a:lnSpc>
              <a:spcPts val="1100"/>
            </a:lnSpc>
          </a:pPr>
          <a:r>
            <a:rPr lang="en-GB" sz="1000" b="0">
              <a:effectLst/>
              <a:latin typeface="Arial" panose="020B0604020202020204" pitchFamily="34" charset="0"/>
              <a:ea typeface="+mn-ea"/>
              <a:cs typeface="Arial" panose="020B0604020202020204" pitchFamily="34" charset="0"/>
            </a:rPr>
            <a:t>- Certificates of Sponsorship (CoS) from Home Office</a:t>
          </a:r>
          <a:endParaRPr lang="en-GB" sz="1000" b="0">
            <a:effectLst/>
            <a:latin typeface="Arial" panose="020B0604020202020204" pitchFamily="34" charset="0"/>
            <a:cs typeface="Arial" panose="020B0604020202020204" pitchFamily="34" charset="0"/>
          </a:endParaRPr>
        </a:p>
        <a:p>
          <a:pPr>
            <a:lnSpc>
              <a:spcPts val="1100"/>
            </a:lnSpc>
          </a:pPr>
          <a:r>
            <a:rPr lang="en-GB" sz="1000" b="0">
              <a:effectLst/>
              <a:latin typeface="Arial" panose="020B0604020202020204" pitchFamily="34" charset="0"/>
              <a:ea typeface="+mn-ea"/>
              <a:cs typeface="Arial" panose="020B0604020202020204" pitchFamily="34" charset="0"/>
            </a:rPr>
            <a:t>- Confirmation of Acceptance for Studies (CAS) from Home Office</a:t>
          </a:r>
          <a:endParaRPr lang="en-GB" sz="1000" b="0">
            <a:effectLst/>
            <a:latin typeface="Arial" panose="020B0604020202020204" pitchFamily="34" charset="0"/>
            <a:cs typeface="Arial" panose="020B0604020202020204" pitchFamily="34" charset="0"/>
          </a:endParaRPr>
        </a:p>
        <a:p>
          <a:pPr>
            <a:lnSpc>
              <a:spcPts val="1100"/>
            </a:lnSpc>
          </a:pPr>
          <a:r>
            <a:rPr lang="en-GB" sz="1000" b="0">
              <a:effectLst/>
              <a:latin typeface="Arial" panose="020B0604020202020204" pitchFamily="34" charset="0"/>
              <a:ea typeface="+mn-ea"/>
              <a:cs typeface="Arial" panose="020B0604020202020204" pitchFamily="34" charset="0"/>
            </a:rPr>
            <a:t>- Migrant Workers Scan (MWS) from Department for Work and Pensions (DWP)</a:t>
          </a:r>
          <a:endParaRPr lang="en-GB" sz="1000" b="0">
            <a:effectLst/>
            <a:latin typeface="Arial" panose="020B0604020202020204" pitchFamily="34" charset="0"/>
            <a:cs typeface="Arial" panose="020B0604020202020204" pitchFamily="34" charset="0"/>
          </a:endParaRPr>
        </a:p>
        <a:p>
          <a:pPr>
            <a:lnSpc>
              <a:spcPts val="1100"/>
            </a:lnSpc>
          </a:pPr>
          <a:r>
            <a:rPr lang="en-GB" sz="1000" b="0">
              <a:effectLst/>
              <a:latin typeface="Arial" panose="020B0604020202020204" pitchFamily="34" charset="0"/>
              <a:ea typeface="+mn-ea"/>
              <a:cs typeface="Arial" panose="020B0604020202020204" pitchFamily="34" charset="0"/>
            </a:rPr>
            <a:t>- Student Record from Higher Education Statistics Agency (HESA)</a:t>
          </a:r>
          <a:endParaRPr lang="en-GB" sz="1000" b="0">
            <a:effectLst/>
            <a:latin typeface="Arial" panose="020B0604020202020204" pitchFamily="34" charset="0"/>
            <a:cs typeface="Arial" panose="020B0604020202020204" pitchFamily="34" charset="0"/>
          </a:endParaRPr>
        </a:p>
        <a:p>
          <a:pPr>
            <a:lnSpc>
              <a:spcPts val="1100"/>
            </a:lnSpc>
          </a:pPr>
          <a:r>
            <a:rPr lang="en-GB" sz="1000" b="0">
              <a:effectLst/>
              <a:latin typeface="Arial" panose="020B0604020202020204" pitchFamily="34" charset="0"/>
              <a:ea typeface="+mn-ea"/>
              <a:cs typeface="Arial" panose="020B0604020202020204" pitchFamily="34" charset="0"/>
            </a:rPr>
            <a:t>- Individualised Learner Record from the former Department of Business, Innovation and Skills (BIS)</a:t>
          </a:r>
          <a:endParaRPr lang="en-GB" sz="1000" b="0">
            <a:effectLst/>
            <a:latin typeface="Arial" panose="020B0604020202020204" pitchFamily="34" charset="0"/>
            <a:cs typeface="Arial" panose="020B0604020202020204" pitchFamily="34" charset="0"/>
          </a:endParaRPr>
        </a:p>
        <a:p>
          <a:pPr>
            <a:lnSpc>
              <a:spcPts val="1100"/>
            </a:lnSpc>
          </a:pPr>
          <a:r>
            <a:rPr lang="en-GB" sz="1000" b="0">
              <a:effectLst/>
              <a:latin typeface="Arial" panose="020B0604020202020204" pitchFamily="34" charset="0"/>
              <a:ea typeface="+mn-ea"/>
              <a:cs typeface="Arial" panose="020B0604020202020204" pitchFamily="34" charset="0"/>
            </a:rPr>
            <a:t>- Lifelong Learning Wales Record from Welsh Government (WG)</a:t>
          </a:r>
        </a:p>
        <a:p>
          <a:pPr>
            <a:lnSpc>
              <a:spcPts val="1100"/>
            </a:lnSpc>
          </a:pPr>
          <a:endParaRPr lang="en-GB" sz="1000" b="0">
            <a:effectLst/>
            <a:latin typeface="Arial" panose="020B0604020202020204" pitchFamily="34" charset="0"/>
            <a:cs typeface="Arial" panose="020B0604020202020204" pitchFamily="34" charset="0"/>
          </a:endParaRPr>
        </a:p>
        <a:p>
          <a:pPr>
            <a:lnSpc>
              <a:spcPts val="1100"/>
            </a:lnSpc>
          </a:pPr>
          <a:r>
            <a:rPr lang="en-GB" sz="1000" b="0" i="0">
              <a:effectLst/>
              <a:latin typeface="Arial" panose="020B0604020202020204" pitchFamily="34" charset="0"/>
              <a:ea typeface="+mn-ea"/>
              <a:cs typeface="Arial" panose="020B0604020202020204" pitchFamily="34" charset="0"/>
            </a:rPr>
            <a:t>4.</a:t>
          </a:r>
          <a:r>
            <a:rPr lang="en-GB" sz="1000" b="0" i="0" baseline="0">
              <a:effectLst/>
              <a:latin typeface="Arial" panose="020B0604020202020204" pitchFamily="34" charset="0"/>
              <a:ea typeface="+mn-ea"/>
              <a:cs typeface="Arial" panose="020B0604020202020204" pitchFamily="34" charset="0"/>
            </a:rPr>
            <a:t> England and Wales totals may not match national level published tables because local authority level estimates refer to moves made to the UK for 3 to12 months for purposes of employment and study by non-British citizens only.</a:t>
          </a:r>
          <a:endParaRPr lang="en-GB" sz="1000" b="0">
            <a:effectLst/>
            <a:latin typeface="Arial" panose="020B0604020202020204" pitchFamily="34" charset="0"/>
            <a:cs typeface="Arial" panose="020B0604020202020204" pitchFamily="34" charset="0"/>
          </a:endParaRPr>
        </a:p>
        <a:p>
          <a:pPr rtl="0" eaLnBrk="1" fontAlgn="auto" latinLnBrk="0" hangingPunct="1"/>
          <a:r>
            <a:rPr lang="en-GB" sz="1000" b="0" i="0">
              <a:effectLst/>
              <a:latin typeface="Arial" panose="020B0604020202020204" pitchFamily="34" charset="0"/>
              <a:ea typeface="+mn-ea"/>
              <a:cs typeface="Arial" panose="020B0604020202020204" pitchFamily="34" charset="0"/>
            </a:rPr>
            <a:t>5. From</a:t>
          </a:r>
          <a:r>
            <a:rPr lang="en-GB" sz="1000" b="0" i="0" baseline="0">
              <a:effectLst/>
              <a:latin typeface="Arial" panose="020B0604020202020204" pitchFamily="34" charset="0"/>
              <a:ea typeface="+mn-ea"/>
              <a:cs typeface="Arial" panose="020B0604020202020204" pitchFamily="34" charset="0"/>
            </a:rPr>
            <a:t> the year ending 2011 onwards the Isles of Scilly Short-Term International Migration Inflow (STIM) estimates have been combined with the STIM estimates for Cornwall. </a:t>
          </a:r>
        </a:p>
        <a:p>
          <a:pPr marL="0" marR="0" lvl="0" indent="0" defTabSz="914400" eaLnBrk="1" fontAlgn="auto" latinLnBrk="0" hangingPunct="1">
            <a:lnSpc>
              <a:spcPct val="100000"/>
            </a:lnSpc>
            <a:spcBef>
              <a:spcPts val="0"/>
            </a:spcBef>
            <a:spcAft>
              <a:spcPts val="0"/>
            </a:spcAft>
            <a:buClrTx/>
            <a:buSzTx/>
            <a:buFontTx/>
            <a:buNone/>
            <a:tabLst/>
            <a:defRPr/>
          </a:pPr>
          <a:r>
            <a:rPr lang="en-GB" sz="1000" b="0" i="0" baseline="0">
              <a:effectLst/>
              <a:latin typeface="Arial" panose="020B0604020202020204" pitchFamily="34" charset="0"/>
              <a:ea typeface="+mn-ea"/>
              <a:cs typeface="Arial" panose="020B0604020202020204" pitchFamily="34" charset="0"/>
            </a:rPr>
            <a:t>6. </a:t>
          </a: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District changes, which came into effect from April 2019 and April 2020, are outlined below. As a result of these changes, data collected prior to April 2020 have been aggregated. These are outlined below.</a:t>
          </a:r>
        </a:p>
        <a:p>
          <a:pPr rtl="0" fontAlgn="base"/>
          <a:r>
            <a:rPr lang="en-GB" sz="1000" b="0" i="0" baseline="0">
              <a:effectLst/>
              <a:latin typeface="Arial" panose="020B0604020202020204" pitchFamily="34" charset="0"/>
              <a:ea typeface="+mn-ea"/>
              <a:cs typeface="Arial" panose="020B0604020202020204" pitchFamily="34" charset="0"/>
            </a:rPr>
            <a:t>7.</a:t>
          </a:r>
          <a:r>
            <a:rPr lang="en-GB" sz="1000" b="0" baseline="0">
              <a:effectLst/>
              <a:latin typeface="Arial" panose="020B0604020202020204" pitchFamily="34" charset="0"/>
              <a:ea typeface="+mn-ea"/>
              <a:cs typeface="Arial" panose="020B0604020202020204" pitchFamily="34" charset="0"/>
            </a:rPr>
            <a:t> 11 new LGD codes (LGD2014) for Northern Ireland replace 26 previous codes (LGD1992).</a:t>
          </a:r>
          <a:endParaRPr lang="en-GB" sz="1000" b="0">
            <a:effectLst/>
            <a:latin typeface="Arial" panose="020B0604020202020204" pitchFamily="34" charset="0"/>
            <a:cs typeface="Arial" panose="020B0604020202020204" pitchFamily="34" charset="0"/>
          </a:endParaRPr>
        </a:p>
        <a:p>
          <a:r>
            <a:rPr lang="en-GB" sz="1000" b="0" baseline="0">
              <a:effectLst/>
              <a:latin typeface="Arial" panose="020B0604020202020204" pitchFamily="34" charset="0"/>
              <a:ea typeface="+mn-ea"/>
              <a:cs typeface="Arial" panose="020B0604020202020204" pitchFamily="34" charset="0"/>
            </a:rPr>
            <a:t>These are outlined below.</a:t>
          </a:r>
          <a:endParaRPr lang="en-GB" sz="1000" b="0">
            <a:effectLst/>
            <a:latin typeface="Arial" panose="020B0604020202020204" pitchFamily="34" charset="0"/>
            <a:cs typeface="Arial" panose="020B0604020202020204" pitchFamily="34" charset="0"/>
          </a:endParaRPr>
        </a:p>
        <a:p>
          <a:pPr>
            <a:lnSpc>
              <a:spcPts val="1400"/>
            </a:lnSpc>
          </a:pPr>
          <a:r>
            <a:rPr lang="en-GB" sz="1100">
              <a:effectLst/>
              <a:latin typeface="+mn-lt"/>
              <a:ea typeface="+mn-ea"/>
              <a:cs typeface="+mn-cs"/>
            </a:rPr>
            <a:t> </a:t>
          </a:r>
          <a:endParaRPr lang="en-GB" sz="1000">
            <a:effectLst/>
          </a:endParaRPr>
        </a:p>
        <a:p>
          <a:pPr algn="l" rtl="0">
            <a:lnSpc>
              <a:spcPts val="600"/>
            </a:lnSpc>
            <a:defRPr sz="1000"/>
          </a:pPr>
          <a:endParaRPr lang="en-GB" sz="1000" b="0" i="0" u="none" strike="noStrike" baseline="0">
            <a:solidFill>
              <a:srgbClr val="000000"/>
            </a:solidFill>
            <a:latin typeface="Arial" pitchFamily="34" charset="0"/>
            <a:cs typeface="Arial" pitchFamily="34" charset="0"/>
          </a:endParaRPr>
        </a:p>
      </xdr:txBody>
    </xdr:sp>
    <xdr:clientData/>
  </xdr:twoCellAnchor>
  <xdr:twoCellAnchor editAs="oneCell">
    <xdr:from>
      <xdr:col>0</xdr:col>
      <xdr:colOff>87086</xdr:colOff>
      <xdr:row>467</xdr:row>
      <xdr:rowOff>65314</xdr:rowOff>
    </xdr:from>
    <xdr:to>
      <xdr:col>4</xdr:col>
      <xdr:colOff>863237</xdr:colOff>
      <xdr:row>488</xdr:row>
      <xdr:rowOff>43179</xdr:rowOff>
    </xdr:to>
    <xdr:pic>
      <xdr:nvPicPr>
        <xdr:cNvPr id="4" name="Picture 3">
          <a:extLst>
            <a:ext uri="{FF2B5EF4-FFF2-40B4-BE49-F238E27FC236}">
              <a16:creationId xmlns:a16="http://schemas.microsoft.com/office/drawing/2014/main" id="{A0BEB1D7-9AE7-41DA-9395-6CBAE141E3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086" y="75893839"/>
          <a:ext cx="6176826" cy="3279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460</xdr:row>
      <xdr:rowOff>78044</xdr:rowOff>
    </xdr:from>
    <xdr:to>
      <xdr:col>4</xdr:col>
      <xdr:colOff>295275</xdr:colOff>
      <xdr:row>467</xdr:row>
      <xdr:rowOff>28575</xdr:rowOff>
    </xdr:to>
    <xdr:pic>
      <xdr:nvPicPr>
        <xdr:cNvPr id="7" name="Picture 6">
          <a:extLst>
            <a:ext uri="{FF2B5EF4-FFF2-40B4-BE49-F238E27FC236}">
              <a16:creationId xmlns:a16="http://schemas.microsoft.com/office/drawing/2014/main" id="{1C2124ED-FEF3-4D17-AD7B-6F6AA175149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 y="75258869"/>
          <a:ext cx="5600700" cy="1084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97972</xdr:colOff>
      <xdr:row>488</xdr:row>
      <xdr:rowOff>6803</xdr:rowOff>
    </xdr:from>
    <xdr:to>
      <xdr:col>6</xdr:col>
      <xdr:colOff>450397</xdr:colOff>
      <xdr:row>519</xdr:row>
      <xdr:rowOff>122465</xdr:rowOff>
    </xdr:to>
    <xdr:pic>
      <xdr:nvPicPr>
        <xdr:cNvPr id="1659931" name="Picture 3" descr="Northern Ireland.png">
          <a:extLst>
            <a:ext uri="{FF2B5EF4-FFF2-40B4-BE49-F238E27FC236}">
              <a16:creationId xmlns:a16="http://schemas.microsoft.com/office/drawing/2014/main" id="{6D16B410-D1F0-4BD6-88DE-E3C76166E2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972" y="79559603"/>
          <a:ext cx="7439025" cy="5177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119743</xdr:colOff>
      <xdr:row>467</xdr:row>
      <xdr:rowOff>54429</xdr:rowOff>
    </xdr:from>
    <xdr:to>
      <xdr:col>5</xdr:col>
      <xdr:colOff>220980</xdr:colOff>
      <xdr:row>487</xdr:row>
      <xdr:rowOff>95795</xdr:rowOff>
    </xdr:to>
    <xdr:pic>
      <xdr:nvPicPr>
        <xdr:cNvPr id="5" name="Picture 4">
          <a:extLst>
            <a:ext uri="{FF2B5EF4-FFF2-40B4-BE49-F238E27FC236}">
              <a16:creationId xmlns:a16="http://schemas.microsoft.com/office/drawing/2014/main" id="{5F8AF20B-6EB5-44BF-AD3F-27A5EB5F78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743" y="76178229"/>
          <a:ext cx="6316980" cy="3307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89807</xdr:colOff>
      <xdr:row>432</xdr:row>
      <xdr:rowOff>20408</xdr:rowOff>
    </xdr:from>
    <xdr:to>
      <xdr:col>7</xdr:col>
      <xdr:colOff>533400</xdr:colOff>
      <xdr:row>460</xdr:row>
      <xdr:rowOff>38100</xdr:rowOff>
    </xdr:to>
    <xdr:sp macro="" textlink="">
      <xdr:nvSpPr>
        <xdr:cNvPr id="6" name="Text Box 1">
          <a:extLst>
            <a:ext uri="{FF2B5EF4-FFF2-40B4-BE49-F238E27FC236}">
              <a16:creationId xmlns:a16="http://schemas.microsoft.com/office/drawing/2014/main" id="{7D096B0C-D13A-45AF-B7BE-F2D702F11587}"/>
            </a:ext>
          </a:extLst>
        </xdr:cNvPr>
        <xdr:cNvSpPr txBox="1">
          <a:spLocks noChangeArrowheads="1"/>
        </xdr:cNvSpPr>
      </xdr:nvSpPr>
      <xdr:spPr bwMode="auto">
        <a:xfrm>
          <a:off x="89807" y="70162508"/>
          <a:ext cx="8187418" cy="4551592"/>
        </a:xfrm>
        <a:prstGeom prst="rect">
          <a:avLst/>
        </a:prstGeom>
        <a:solidFill>
          <a:srgbClr val="C0C0C0"/>
        </a:solidFill>
        <a:ln w="9525">
          <a:solidFill>
            <a:srgbClr val="000000"/>
          </a:solidFill>
          <a:miter lim="800000"/>
          <a:headEnd/>
          <a:tailEnd/>
        </a:ln>
      </xdr:spPr>
      <xdr:txBody>
        <a:bodyPr vertOverflow="clip" wrap="square" lIns="91440" tIns="45720" rIns="91440" bIns="45720" anchor="t" upright="1"/>
        <a:lstStyle/>
        <a:p>
          <a:pPr rtl="0">
            <a:lnSpc>
              <a:spcPts val="1100"/>
            </a:lnSpc>
          </a:pPr>
          <a:r>
            <a:rPr lang="en-GB" sz="1000" b="1" baseline="0">
              <a:latin typeface="Arial" pitchFamily="34" charset="0"/>
              <a:ea typeface="+mn-ea"/>
              <a:cs typeface="Arial" pitchFamily="34" charset="0"/>
            </a:rPr>
            <a:t>Source: </a:t>
          </a:r>
          <a:r>
            <a:rPr lang="en-GB" sz="1000" baseline="0">
              <a:latin typeface="Arial" pitchFamily="34" charset="0"/>
              <a:ea typeface="+mn-ea"/>
              <a:cs typeface="Arial" pitchFamily="34" charset="0"/>
            </a:rPr>
            <a:t>Annual Population Survey (APS), ONS</a:t>
          </a:r>
        </a:p>
        <a:p>
          <a:pPr rtl="0">
            <a:lnSpc>
              <a:spcPts val="1100"/>
            </a:lnSpc>
          </a:pPr>
          <a:endParaRPr lang="en-GB" sz="1000" baseline="0">
            <a:latin typeface="Arial" pitchFamily="34" charset="0"/>
            <a:ea typeface="+mn-ea"/>
            <a:cs typeface="Arial" pitchFamily="34" charset="0"/>
          </a:endParaRPr>
        </a:p>
        <a:p>
          <a:pPr rtl="0">
            <a:lnSpc>
              <a:spcPts val="1100"/>
            </a:lnSpc>
          </a:pPr>
          <a:r>
            <a:rPr lang="en-GB" sz="1000" baseline="0">
              <a:latin typeface="Arial" pitchFamily="34" charset="0"/>
              <a:ea typeface="+mn-ea"/>
              <a:cs typeface="Arial" pitchFamily="34" charset="0"/>
            </a:rPr>
            <a:t>Estimates are rounded to the nearest thousand. Totals may not sum due to rounding.</a:t>
          </a:r>
        </a:p>
        <a:p>
          <a:pPr rtl="0">
            <a:lnSpc>
              <a:spcPts val="1100"/>
            </a:lnSpc>
          </a:pPr>
          <a:r>
            <a:rPr lang="en-GB" sz="1000" baseline="0">
              <a:latin typeface="Arial" pitchFamily="34" charset="0"/>
              <a:ea typeface="+mn-ea"/>
              <a:cs typeface="Arial" pitchFamily="34" charset="0"/>
            </a:rPr>
            <a:t>. = no contact</a:t>
          </a:r>
        </a:p>
        <a:p>
          <a:pPr rtl="0">
            <a:lnSpc>
              <a:spcPts val="1100"/>
            </a:lnSpc>
          </a:pPr>
          <a:r>
            <a:rPr lang="en-GB" sz="1000" baseline="0">
              <a:latin typeface="Arial" pitchFamily="34" charset="0"/>
              <a:ea typeface="+mn-ea"/>
              <a:cs typeface="Arial" pitchFamily="34" charset="0"/>
            </a:rPr>
            <a:t>: = not available</a:t>
          </a:r>
        </a:p>
        <a:p>
          <a:pPr rtl="0">
            <a:lnSpc>
              <a:spcPts val="1100"/>
            </a:lnSpc>
          </a:pPr>
          <a:r>
            <a:rPr lang="en-GB" sz="1000" baseline="0">
              <a:latin typeface="Arial" pitchFamily="34" charset="0"/>
              <a:ea typeface="+mn-ea"/>
              <a:cs typeface="Arial" pitchFamily="34" charset="0"/>
            </a:rPr>
            <a:t>c = not available due to disclosure control</a:t>
          </a:r>
        </a:p>
        <a:p>
          <a:pPr rtl="0">
            <a:lnSpc>
              <a:spcPts val="1100"/>
            </a:lnSpc>
          </a:pPr>
          <a:r>
            <a:rPr lang="en-GB" sz="1000" baseline="0">
              <a:latin typeface="Arial" pitchFamily="34" charset="0"/>
              <a:ea typeface="+mn-ea"/>
              <a:cs typeface="Arial" pitchFamily="34" charset="0"/>
            </a:rPr>
            <a:t>0~ = rounded to zero</a:t>
          </a:r>
        </a:p>
        <a:p>
          <a:pPr rtl="0">
            <a:lnSpc>
              <a:spcPts val="1100"/>
            </a:lnSpc>
          </a:pPr>
          <a:endParaRPr lang="en-GB" sz="1000" baseline="0">
            <a:latin typeface="Arial" pitchFamily="34" charset="0"/>
            <a:ea typeface="+mn-ea"/>
            <a:cs typeface="Arial" pitchFamily="34" charset="0"/>
          </a:endParaRPr>
        </a:p>
        <a:p>
          <a:pPr rtl="0">
            <a:lnSpc>
              <a:spcPts val="1100"/>
            </a:lnSpc>
          </a:pPr>
          <a:r>
            <a:rPr lang="en-GB" sz="1000" baseline="0">
              <a:latin typeface="Arial" pitchFamily="34" charset="0"/>
              <a:ea typeface="+mn-ea"/>
              <a:cs typeface="Arial" pitchFamily="34" charset="0"/>
            </a:rPr>
            <a:t>Notes:</a:t>
          </a:r>
        </a:p>
        <a:p>
          <a:pPr rtl="0">
            <a:lnSpc>
              <a:spcPts val="1100"/>
            </a:lnSpc>
          </a:pPr>
          <a:r>
            <a:rPr lang="en-GB" sz="1000" baseline="0">
              <a:latin typeface="Arial" pitchFamily="34" charset="0"/>
              <a:ea typeface="+mn-ea"/>
              <a:cs typeface="Arial" pitchFamily="34" charset="0"/>
            </a:rPr>
            <a:t>1. The Annual Population Survey (APS) was reweighted in line with the results of the 2011 Census, in March 2015. The data for calendar years 2004 to 2013 has been revised in the light of that reweighting exercise.</a:t>
          </a:r>
        </a:p>
        <a:p>
          <a:pPr marL="0" marR="0" indent="0" defTabSz="914400" rtl="0" eaLnBrk="1" fontAlgn="auto" latinLnBrk="0" hangingPunct="1">
            <a:lnSpc>
              <a:spcPct val="100000"/>
            </a:lnSpc>
            <a:spcBef>
              <a:spcPts val="0"/>
            </a:spcBef>
            <a:spcAft>
              <a:spcPts val="0"/>
            </a:spcAft>
            <a:buClrTx/>
            <a:buSzTx/>
            <a:buFontTx/>
            <a:buNone/>
            <a:tabLst/>
            <a:defRPr/>
          </a:pPr>
          <a:r>
            <a:rPr lang="en-GB" sz="1000" baseline="0">
              <a:latin typeface="Arial" pitchFamily="34" charset="0"/>
              <a:ea typeface="+mn-ea"/>
              <a:cs typeface="Arial" pitchFamily="34" charset="0"/>
            </a:rPr>
            <a:t>2. Estimates are based on the APS which is made up of wave 1 and wave 5 of the Labour Force Survey (LFS) plus annual sample boosts which are included primarily to enhance the geographical coverage. As some residents of communal establishments are excluded from the coverage of this survey, the estimates in this table are different from the standard ONS mid-year population estimates, which cover all usual residents. For a more comprehensive estimate of the UK population, please refer to:</a:t>
          </a:r>
        </a:p>
        <a:p>
          <a:pPr marL="0" marR="0" indent="0" defTabSz="914400" rtl="0" eaLnBrk="1" fontAlgn="auto" latinLnBrk="0" hangingPunct="1">
            <a:lnSpc>
              <a:spcPct val="100000"/>
            </a:lnSpc>
            <a:spcBef>
              <a:spcPts val="0"/>
            </a:spcBef>
            <a:spcAft>
              <a:spcPts val="0"/>
            </a:spcAft>
            <a:buClrTx/>
            <a:buSzTx/>
            <a:buFontTx/>
            <a:buNone/>
            <a:tabLst/>
            <a:defRPr/>
          </a:pPr>
          <a:r>
            <a:rPr lang="en-GB" sz="1000" baseline="0">
              <a:latin typeface="Arial" pitchFamily="34" charset="0"/>
              <a:ea typeface="+mn-ea"/>
              <a:cs typeface="Arial" pitchFamily="34" charset="0"/>
            </a:rPr>
            <a:t>https://www.ons.gov.uk/peoplepopulationandcommunity/populationandmigration/populationestimates/datasets/populationestimatesforukenglandandwalesscotlandandnorthernireland</a:t>
          </a:r>
        </a:p>
        <a:p>
          <a:pPr marL="0" marR="0" indent="0" defTabSz="914400" rtl="0" eaLnBrk="1" fontAlgn="auto" latinLnBrk="0" hangingPunct="1">
            <a:lnSpc>
              <a:spcPct val="100000"/>
            </a:lnSpc>
            <a:spcBef>
              <a:spcPts val="0"/>
            </a:spcBef>
            <a:spcAft>
              <a:spcPts val="0"/>
            </a:spcAft>
            <a:buClrTx/>
            <a:buSzTx/>
            <a:buFontTx/>
            <a:buNone/>
            <a:tabLst/>
            <a:defRPr/>
          </a:pPr>
          <a:r>
            <a:rPr lang="en-GB" sz="1000" baseline="0">
              <a:latin typeface="Arial" pitchFamily="34" charset="0"/>
              <a:ea typeface="+mn-ea"/>
              <a:cs typeface="Arial" pitchFamily="34" charset="0"/>
            </a:rPr>
            <a:t>3. It should be noted that the LFS :-</a:t>
          </a:r>
        </a:p>
        <a:p>
          <a:pPr rtl="0"/>
          <a:r>
            <a:rPr lang="en-GB" sz="1000" baseline="0">
              <a:latin typeface="Arial" pitchFamily="34" charset="0"/>
              <a:ea typeface="+mn-ea"/>
              <a:cs typeface="Arial" pitchFamily="34" charset="0"/>
            </a:rPr>
            <a:t>*    excludes students in halls who do not have a UK resident parent</a:t>
          </a:r>
        </a:p>
        <a:p>
          <a:pPr rtl="0"/>
          <a:r>
            <a:rPr lang="en-GB" sz="1000" baseline="0">
              <a:latin typeface="Arial" pitchFamily="34" charset="0"/>
              <a:ea typeface="+mn-ea"/>
              <a:cs typeface="Arial" pitchFamily="34" charset="0"/>
            </a:rPr>
            <a:t>*    excludes people in most other types of communal establishments (eg hotels, boarding houses, hostels, mobile home sites, etc)</a:t>
          </a:r>
        </a:p>
        <a:p>
          <a:pPr rtl="0"/>
          <a:r>
            <a:rPr lang="en-GB" sz="1000" baseline="0">
              <a:latin typeface="Arial" pitchFamily="34" charset="0"/>
              <a:ea typeface="+mn-ea"/>
              <a:cs typeface="Arial" pitchFamily="34" charset="0"/>
            </a:rPr>
            <a:t>*    is grossed to population estimates of those living in private households. An adjustment is made for those who live in some NHS accommodation and halls of residence whose parents live in the UK. For this reason the sum of those born in the UK and outside the UK may not agree with the published population estimate.</a:t>
          </a:r>
        </a:p>
        <a:p>
          <a:pPr rtl="0"/>
          <a:r>
            <a:rPr lang="en-GB" sz="1000" baseline="0">
              <a:latin typeface="Arial" pitchFamily="34" charset="0"/>
              <a:ea typeface="+mn-ea"/>
              <a:cs typeface="Arial" pitchFamily="34" charset="0"/>
            </a:rPr>
            <a:t>4. The LFS weighting does not adjust for non-response bias by the country of birth variable.</a:t>
          </a:r>
        </a:p>
        <a:p>
          <a:pPr rtl="0"/>
          <a:r>
            <a:rPr lang="en-GB" sz="1000" baseline="0">
              <a:latin typeface="Arial" pitchFamily="34" charset="0"/>
              <a:ea typeface="+mn-ea"/>
              <a:cs typeface="Arial" pitchFamily="34" charset="0"/>
            </a:rPr>
            <a:t>5. CI+/- is the upper(+) and lower(-) 95% confidence limits. It is defined as: 1.96 x standard error.</a:t>
          </a:r>
        </a:p>
        <a:p>
          <a:pPr rtl="0"/>
          <a:r>
            <a:rPr lang="en-GB" sz="1000" baseline="0">
              <a:latin typeface="Arial" pitchFamily="34" charset="0"/>
              <a:ea typeface="+mn-ea"/>
              <a:cs typeface="Arial" pitchFamily="34" charset="0"/>
            </a:rPr>
            <a:t>6. If the confidence interval is higher than the estimate, it is not considered reliable for practical purposes.</a:t>
          </a:r>
        </a:p>
        <a:p>
          <a:pPr rtl="0" fontAlgn="base"/>
          <a:r>
            <a:rPr lang="en-GB" sz="1000" baseline="0">
              <a:latin typeface="Arial" pitchFamily="34" charset="0"/>
              <a:ea typeface="+mn-ea"/>
              <a:cs typeface="Arial" pitchFamily="34" charset="0"/>
            </a:rPr>
            <a:t>7. 11 new LGD codes (LGD2014) for Northern Ireland replace 26 previous codes (LGD1992).</a:t>
          </a:r>
          <a:endParaRPr lang="en-GB" sz="1000">
            <a:latin typeface="Arial" pitchFamily="34" charset="0"/>
            <a:ea typeface="+mn-ea"/>
            <a:cs typeface="Arial" pitchFamily="34" charset="0"/>
          </a:endParaRPr>
        </a:p>
        <a:p>
          <a:pPr rtl="0" fontAlgn="base"/>
          <a:r>
            <a:rPr lang="en-GB" sz="1000" baseline="0">
              <a:latin typeface="Arial" pitchFamily="34" charset="0"/>
              <a:ea typeface="+mn-ea"/>
              <a:cs typeface="Arial" pitchFamily="34" charset="0"/>
            </a:rPr>
            <a:t>These are outlined below.</a:t>
          </a:r>
        </a:p>
        <a:p>
          <a:pPr marL="0" marR="0" lvl="0" indent="0" defTabSz="914400" eaLnBrk="1" fontAlgn="auto" latinLnBrk="0" hangingPunct="1">
            <a:lnSpc>
              <a:spcPct val="100000"/>
            </a:lnSpc>
            <a:spcBef>
              <a:spcPts val="0"/>
            </a:spcBef>
            <a:spcAft>
              <a:spcPts val="0"/>
            </a:spcAft>
            <a:buClrTx/>
            <a:buSzTx/>
            <a:buFontTx/>
            <a:buNone/>
            <a:tabLst/>
            <a:defRPr/>
          </a:pPr>
          <a:r>
            <a:rPr lang="en-GB" sz="1000" baseline="0">
              <a:latin typeface="Arial" pitchFamily="34" charset="0"/>
              <a:ea typeface="+mn-ea"/>
              <a:cs typeface="Arial" pitchFamily="34" charset="0"/>
            </a:rPr>
            <a:t>8. </a:t>
          </a: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District changes, which came into effect from April 2019 and April 2020, are outlined below. As a result of these changes, data collected prior to April 2020 have been aggregated. These are outlined below.</a:t>
          </a:r>
        </a:p>
        <a:p>
          <a:pPr rtl="0" fontAlgn="base"/>
          <a:endParaRPr lang="en-GB" sz="1000">
            <a:latin typeface="Arial" pitchFamily="34" charset="0"/>
            <a:ea typeface="+mn-ea"/>
            <a:cs typeface="Arial" pitchFamily="34" charset="0"/>
          </a:endParaRPr>
        </a:p>
        <a:p>
          <a:pPr rtl="0">
            <a:lnSpc>
              <a:spcPts val="1400"/>
            </a:lnSpc>
          </a:pPr>
          <a:endParaRPr lang="en-GB" sz="1100" baseline="0">
            <a:latin typeface="+mn-lt"/>
            <a:ea typeface="+mn-ea"/>
            <a:cs typeface="+mn-cs"/>
          </a:endParaRPr>
        </a:p>
      </xdr:txBody>
    </xdr:sp>
    <xdr:clientData/>
  </xdr:twoCellAnchor>
  <xdr:twoCellAnchor editAs="oneCell">
    <xdr:from>
      <xdr:col>0</xdr:col>
      <xdr:colOff>114300</xdr:colOff>
      <xdr:row>460</xdr:row>
      <xdr:rowOff>85725</xdr:rowOff>
    </xdr:from>
    <xdr:to>
      <xdr:col>4</xdr:col>
      <xdr:colOff>514350</xdr:colOff>
      <xdr:row>467</xdr:row>
      <xdr:rowOff>36256</xdr:rowOff>
    </xdr:to>
    <xdr:pic>
      <xdr:nvPicPr>
        <xdr:cNvPr id="8" name="Picture 7">
          <a:extLst>
            <a:ext uri="{FF2B5EF4-FFF2-40B4-BE49-F238E27FC236}">
              <a16:creationId xmlns:a16="http://schemas.microsoft.com/office/drawing/2014/main" id="{EE3FD1E2-8434-406A-9DC9-A8AE1C6C9CF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74761725"/>
          <a:ext cx="5600700" cy="1084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108856</xdr:colOff>
      <xdr:row>432</xdr:row>
      <xdr:rowOff>3176</xdr:rowOff>
    </xdr:from>
    <xdr:to>
      <xdr:col>6</xdr:col>
      <xdr:colOff>266700</xdr:colOff>
      <xdr:row>461</xdr:row>
      <xdr:rowOff>95250</xdr:rowOff>
    </xdr:to>
    <xdr:sp macro="" textlink="">
      <xdr:nvSpPr>
        <xdr:cNvPr id="3" name="Text Box 1">
          <a:extLst>
            <a:ext uri="{FF2B5EF4-FFF2-40B4-BE49-F238E27FC236}">
              <a16:creationId xmlns:a16="http://schemas.microsoft.com/office/drawing/2014/main" id="{53E7C1D0-DFBF-4A33-B614-6DBBFF704BE4}"/>
            </a:ext>
          </a:extLst>
        </xdr:cNvPr>
        <xdr:cNvSpPr txBox="1">
          <a:spLocks noChangeArrowheads="1"/>
        </xdr:cNvSpPr>
      </xdr:nvSpPr>
      <xdr:spPr bwMode="auto">
        <a:xfrm>
          <a:off x="108856" y="70307201"/>
          <a:ext cx="7463519" cy="4787899"/>
        </a:xfrm>
        <a:prstGeom prst="rect">
          <a:avLst/>
        </a:prstGeom>
        <a:solidFill>
          <a:srgbClr val="C0C0C0"/>
        </a:solidFill>
        <a:ln w="9525">
          <a:solidFill>
            <a:srgbClr val="000000"/>
          </a:solidFill>
          <a:miter lim="800000"/>
          <a:headEnd/>
          <a:tailEnd/>
        </a:ln>
      </xdr:spPr>
      <xdr:txBody>
        <a:bodyPr vertOverflow="clip" wrap="square" lIns="91440" tIns="45720" rIns="91440" bIns="45720" anchor="t" upright="1"/>
        <a:lstStyle/>
        <a:p>
          <a:pPr rtl="0"/>
          <a:r>
            <a:rPr lang="en-GB" sz="1000" b="1" baseline="0">
              <a:latin typeface="Arial" pitchFamily="34" charset="0"/>
              <a:ea typeface="+mn-ea"/>
              <a:cs typeface="Arial" pitchFamily="34" charset="0"/>
            </a:rPr>
            <a:t>Source: </a:t>
          </a:r>
          <a:r>
            <a:rPr lang="en-GB" sz="1000" baseline="0">
              <a:latin typeface="Arial" pitchFamily="34" charset="0"/>
              <a:ea typeface="+mn-ea"/>
              <a:cs typeface="Arial" pitchFamily="34" charset="0"/>
            </a:rPr>
            <a:t>Annual Population Survey (APS), ONS</a:t>
          </a:r>
        </a:p>
        <a:p>
          <a:pPr rtl="0"/>
          <a:endParaRPr lang="en-GB" sz="1000" baseline="0">
            <a:latin typeface="Arial" pitchFamily="34" charset="0"/>
            <a:ea typeface="+mn-ea"/>
            <a:cs typeface="Arial" pitchFamily="34" charset="0"/>
          </a:endParaRPr>
        </a:p>
        <a:p>
          <a:pPr rtl="0"/>
          <a:r>
            <a:rPr lang="en-GB" sz="1000" baseline="0">
              <a:latin typeface="Arial" pitchFamily="34" charset="0"/>
              <a:ea typeface="+mn-ea"/>
              <a:cs typeface="Arial" pitchFamily="34" charset="0"/>
            </a:rPr>
            <a:t>Estimates are rounded to the nearest thousand. Totals may not sum due to rounding.	</a:t>
          </a:r>
        </a:p>
        <a:p>
          <a:pPr rtl="0"/>
          <a:r>
            <a:rPr lang="en-GB" sz="1000" baseline="0">
              <a:latin typeface="Arial" pitchFamily="34" charset="0"/>
              <a:ea typeface="+mn-ea"/>
              <a:cs typeface="Arial" pitchFamily="34" charset="0"/>
            </a:rPr>
            <a:t>. = no contact</a:t>
          </a:r>
        </a:p>
        <a:p>
          <a:pPr rtl="0"/>
          <a:r>
            <a:rPr lang="en-GB" sz="1000" baseline="0">
              <a:latin typeface="Arial" pitchFamily="34" charset="0"/>
              <a:ea typeface="+mn-ea"/>
              <a:cs typeface="Arial" pitchFamily="34" charset="0"/>
            </a:rPr>
            <a:t>: = not available</a:t>
          </a:r>
        </a:p>
        <a:p>
          <a:pPr rtl="0"/>
          <a:r>
            <a:rPr lang="en-GB" sz="1000" baseline="0">
              <a:latin typeface="Arial" pitchFamily="34" charset="0"/>
              <a:ea typeface="+mn-ea"/>
              <a:cs typeface="Arial" pitchFamily="34" charset="0"/>
            </a:rPr>
            <a:t>c = not available due to disclosure control		</a:t>
          </a:r>
        </a:p>
        <a:p>
          <a:pPr rtl="0"/>
          <a:r>
            <a:rPr lang="en-GB" sz="1000" baseline="0">
              <a:latin typeface="Arial" pitchFamily="34" charset="0"/>
              <a:ea typeface="+mn-ea"/>
              <a:cs typeface="Arial" pitchFamily="34" charset="0"/>
            </a:rPr>
            <a:t>0~ = rounded to zero</a:t>
          </a:r>
        </a:p>
        <a:p>
          <a:pPr rtl="0"/>
          <a:endParaRPr lang="en-GB" sz="1000" baseline="0">
            <a:latin typeface="Arial" pitchFamily="34" charset="0"/>
            <a:ea typeface="+mn-ea"/>
            <a:cs typeface="Arial" pitchFamily="34" charset="0"/>
          </a:endParaRPr>
        </a:p>
        <a:p>
          <a:pPr rtl="0"/>
          <a:r>
            <a:rPr lang="en-GB" sz="1000" b="1" baseline="0">
              <a:latin typeface="Arial" pitchFamily="34" charset="0"/>
              <a:ea typeface="+mn-ea"/>
              <a:cs typeface="Arial" pitchFamily="34" charset="0"/>
            </a:rPr>
            <a:t>Notes:</a:t>
          </a:r>
          <a:r>
            <a:rPr lang="en-GB" sz="1000" baseline="0">
              <a:latin typeface="Arial" pitchFamily="34" charset="0"/>
              <a:ea typeface="+mn-ea"/>
              <a:cs typeface="Arial" pitchFamily="34" charset="0"/>
            </a:rPr>
            <a:t>				</a:t>
          </a:r>
        </a:p>
        <a:p>
          <a:pPr rtl="0"/>
          <a:r>
            <a:rPr lang="en-GB" sz="1000" baseline="0">
              <a:latin typeface="Arial" pitchFamily="34" charset="0"/>
              <a:ea typeface="+mn-ea"/>
              <a:cs typeface="Arial" pitchFamily="34" charset="0"/>
            </a:rPr>
            <a:t>1. The Annual Population Survey (APS) was reweighted in line with the results of the 2011 Census, in March 2015. The data for calendar years 2004 to 2013 has been revised in the light of that reweighting exercise.</a:t>
          </a:r>
        </a:p>
        <a:p>
          <a:pPr rtl="0"/>
          <a:r>
            <a:rPr lang="en-GB" sz="1000" baseline="0">
              <a:latin typeface="Arial" pitchFamily="34" charset="0"/>
              <a:ea typeface="+mn-ea"/>
              <a:cs typeface="Arial" pitchFamily="34" charset="0"/>
            </a:rPr>
            <a:t>2. Estimates are based on the Annual Population Survey (APS) which is made up of wave 1 and wave 5 of the Labour Force Survey (LFS) plus annual sample boosts which are included primarily to enhance the geographical coverage. As some residents of communal establishments are excluded from the coverage of this survey the estimates in this table are different from the standard ONS mid-year population estimates, which cover all usual residents. For a more comprehensive estimate of the UK population, please refer to:</a:t>
          </a:r>
        </a:p>
        <a:p>
          <a:pPr rtl="0"/>
          <a:r>
            <a:rPr lang="en-GB" sz="1000" baseline="0">
              <a:latin typeface="Arial" pitchFamily="34" charset="0"/>
              <a:ea typeface="+mn-ea"/>
              <a:cs typeface="Arial" pitchFamily="34" charset="0"/>
            </a:rPr>
            <a:t>https://www.ons.gov.uk/peoplepopulationandcommunity/populationandmigration/populationestimates/datasets/populationestimatesforukenglandandwalesscotlandandnorthernireland</a:t>
          </a:r>
        </a:p>
        <a:p>
          <a:pPr rtl="0"/>
          <a:r>
            <a:rPr lang="en-GB" sz="1000" baseline="0">
              <a:latin typeface="Arial" pitchFamily="34" charset="0"/>
              <a:ea typeface="+mn-ea"/>
              <a:cs typeface="Arial" pitchFamily="34" charset="0"/>
            </a:rPr>
            <a:t>3. It should be noted that the LFS :-</a:t>
          </a:r>
        </a:p>
        <a:p>
          <a:pPr rtl="0"/>
          <a:r>
            <a:rPr lang="en-GB" sz="1000" baseline="0">
              <a:latin typeface="Arial" pitchFamily="34" charset="0"/>
              <a:ea typeface="+mn-ea"/>
              <a:cs typeface="Arial" pitchFamily="34" charset="0"/>
            </a:rPr>
            <a:t>*    excludes students in halls who do not have a UK resident parent</a:t>
          </a:r>
        </a:p>
        <a:p>
          <a:pPr rtl="0"/>
          <a:r>
            <a:rPr lang="en-GB" sz="1000" baseline="0">
              <a:latin typeface="Arial" pitchFamily="34" charset="0"/>
              <a:ea typeface="+mn-ea"/>
              <a:cs typeface="Arial" pitchFamily="34" charset="0"/>
            </a:rPr>
            <a:t>*    excludes people in most other types of communal establishments (eg hotels, boarding houses, hostels, mobile home sites, etc)</a:t>
          </a:r>
        </a:p>
        <a:p>
          <a:pPr rtl="0"/>
          <a:r>
            <a:rPr lang="en-GB" sz="1000" baseline="0">
              <a:latin typeface="Arial" pitchFamily="34" charset="0"/>
              <a:ea typeface="+mn-ea"/>
              <a:cs typeface="Arial" pitchFamily="34" charset="0"/>
            </a:rPr>
            <a:t>*    is grossed to population estimates of those living in private households. An adjustment is made for those who live in some NHS accommodation and halls of residence whose parents live in the UK. For this reason the sum of those born in the UK and outside the UK may not agree with the published population estimate.</a:t>
          </a:r>
        </a:p>
        <a:p>
          <a:pPr rtl="0"/>
          <a:r>
            <a:rPr lang="en-GB" sz="1000" baseline="0">
              <a:latin typeface="Arial" pitchFamily="34" charset="0"/>
              <a:ea typeface="+mn-ea"/>
              <a:cs typeface="Arial" pitchFamily="34" charset="0"/>
            </a:rPr>
            <a:t>4. The LFS weighting does not adjust for non-response bias by the nationality variable.</a:t>
          </a:r>
        </a:p>
        <a:p>
          <a:pPr rtl="0"/>
          <a:r>
            <a:rPr lang="en-GB" sz="1000" baseline="0">
              <a:latin typeface="Arial" pitchFamily="34" charset="0"/>
              <a:ea typeface="+mn-ea"/>
              <a:cs typeface="Arial" pitchFamily="34" charset="0"/>
            </a:rPr>
            <a:t>5. CI+/- is the upper(+) and lower(-) 95% confidence limits. It is defined as: 1.96 x standard error</a:t>
          </a:r>
        </a:p>
        <a:p>
          <a:pPr rtl="0"/>
          <a:r>
            <a:rPr lang="en-GB" sz="1000" baseline="0">
              <a:latin typeface="Arial" pitchFamily="34" charset="0"/>
              <a:ea typeface="+mn-ea"/>
              <a:cs typeface="Arial" pitchFamily="34" charset="0"/>
            </a:rPr>
            <a:t>6. If the confidence interval is higher than the estimate, it is not considered reliable for practical purposes.</a:t>
          </a:r>
        </a:p>
        <a:p>
          <a:pPr rtl="0" fontAlgn="base"/>
          <a:r>
            <a:rPr lang="en-GB" sz="1000" baseline="0">
              <a:latin typeface="Arial" pitchFamily="34" charset="0"/>
              <a:ea typeface="+mn-ea"/>
              <a:cs typeface="Arial" pitchFamily="34" charset="0"/>
            </a:rPr>
            <a:t>7. 11 new LGD codes (LGD2014) for Northern Ireland replace 26 previous codes (LGD1992).</a:t>
          </a:r>
          <a:endParaRPr lang="en-GB" sz="1000">
            <a:latin typeface="Arial" pitchFamily="34" charset="0"/>
            <a:ea typeface="+mn-ea"/>
            <a:cs typeface="Arial" pitchFamily="34" charset="0"/>
          </a:endParaRPr>
        </a:p>
        <a:p>
          <a:pPr rtl="0" fontAlgn="base"/>
          <a:r>
            <a:rPr lang="en-GB" sz="1000" baseline="0">
              <a:latin typeface="Arial" pitchFamily="34" charset="0"/>
              <a:ea typeface="+mn-ea"/>
              <a:cs typeface="Arial" pitchFamily="34" charset="0"/>
            </a:rPr>
            <a:t>These are outlined below.</a:t>
          </a:r>
        </a:p>
        <a:p>
          <a:pPr marL="0" marR="0" lvl="0" indent="0" defTabSz="914400" eaLnBrk="1" fontAlgn="auto" latinLnBrk="0" hangingPunct="1">
            <a:lnSpc>
              <a:spcPct val="100000"/>
            </a:lnSpc>
            <a:spcBef>
              <a:spcPts val="0"/>
            </a:spcBef>
            <a:spcAft>
              <a:spcPts val="0"/>
            </a:spcAft>
            <a:buClrTx/>
            <a:buSzTx/>
            <a:buFontTx/>
            <a:buNone/>
            <a:tabLst/>
            <a:defRPr/>
          </a:pPr>
          <a:r>
            <a:rPr lang="en-GB" sz="1000" baseline="0">
              <a:latin typeface="Arial" pitchFamily="34" charset="0"/>
              <a:ea typeface="+mn-ea"/>
              <a:cs typeface="Arial" pitchFamily="34" charset="0"/>
            </a:rPr>
            <a:t>8. </a:t>
          </a:r>
          <a:r>
            <a:rPr kumimoji="0" lang="en-GB"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District changes, which came into effect from April 2019 and April 2020, are outlined below. As a result of these changes, data collected prior to April 2020 have been aggregated. These are outlined below.</a:t>
          </a:r>
          <a:endParaRPr lang="en-GB" sz="1000">
            <a:latin typeface="Arial" pitchFamily="34" charset="0"/>
            <a:ea typeface="+mn-ea"/>
            <a:cs typeface="Arial" pitchFamily="34" charset="0"/>
          </a:endParaRPr>
        </a:p>
        <a:p>
          <a:pPr rtl="0"/>
          <a:endParaRPr lang="en-GB" sz="1100" baseline="0">
            <a:latin typeface="+mn-lt"/>
            <a:ea typeface="+mn-ea"/>
            <a:cs typeface="+mn-cs"/>
          </a:endParaRPr>
        </a:p>
      </xdr:txBody>
    </xdr:sp>
    <xdr:clientData/>
  </xdr:twoCellAnchor>
  <xdr:twoCellAnchor editAs="oneCell">
    <xdr:from>
      <xdr:col>0</xdr:col>
      <xdr:colOff>87086</xdr:colOff>
      <xdr:row>490</xdr:row>
      <xdr:rowOff>58512</xdr:rowOff>
    </xdr:from>
    <xdr:to>
      <xdr:col>6</xdr:col>
      <xdr:colOff>572861</xdr:colOff>
      <xdr:row>521</xdr:row>
      <xdr:rowOff>68037</xdr:rowOff>
    </xdr:to>
    <xdr:pic>
      <xdr:nvPicPr>
        <xdr:cNvPr id="1652969" name="Picture 3" descr="Northern Ireland.png">
          <a:extLst>
            <a:ext uri="{FF2B5EF4-FFF2-40B4-BE49-F238E27FC236}">
              <a16:creationId xmlns:a16="http://schemas.microsoft.com/office/drawing/2014/main" id="{448C628A-276C-40A0-90B8-7E957C22C1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086" y="79415369"/>
          <a:ext cx="7986032" cy="5071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97972</xdr:colOff>
      <xdr:row>469</xdr:row>
      <xdr:rowOff>76200</xdr:rowOff>
    </xdr:from>
    <xdr:to>
      <xdr:col>4</xdr:col>
      <xdr:colOff>874123</xdr:colOff>
      <xdr:row>489</xdr:row>
      <xdr:rowOff>117566</xdr:rowOff>
    </xdr:to>
    <xdr:pic>
      <xdr:nvPicPr>
        <xdr:cNvPr id="5" name="Picture 4">
          <a:extLst>
            <a:ext uri="{FF2B5EF4-FFF2-40B4-BE49-F238E27FC236}">
              <a16:creationId xmlns:a16="http://schemas.microsoft.com/office/drawing/2014/main" id="{B401A3C9-9A41-49CF-A714-4A37D07C0F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972" y="76004057"/>
          <a:ext cx="6316980" cy="3307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104775</xdr:colOff>
      <xdr:row>462</xdr:row>
      <xdr:rowOff>9525</xdr:rowOff>
    </xdr:from>
    <xdr:to>
      <xdr:col>4</xdr:col>
      <xdr:colOff>304800</xdr:colOff>
      <xdr:row>468</xdr:row>
      <xdr:rowOff>121981</xdr:rowOff>
    </xdr:to>
    <xdr:pic>
      <xdr:nvPicPr>
        <xdr:cNvPr id="7" name="Picture 6">
          <a:extLst>
            <a:ext uri="{FF2B5EF4-FFF2-40B4-BE49-F238E27FC236}">
              <a16:creationId xmlns:a16="http://schemas.microsoft.com/office/drawing/2014/main" id="{D477C072-AE29-45EB-9F51-D7A430DF9F1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 y="75171300"/>
          <a:ext cx="5600700" cy="1084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155123</xdr:colOff>
      <xdr:row>431</xdr:row>
      <xdr:rowOff>1</xdr:rowOff>
    </xdr:from>
    <xdr:to>
      <xdr:col>4</xdr:col>
      <xdr:colOff>857250</xdr:colOff>
      <xdr:row>447</xdr:row>
      <xdr:rowOff>76200</xdr:rowOff>
    </xdr:to>
    <xdr:sp macro="" textlink="">
      <xdr:nvSpPr>
        <xdr:cNvPr id="5" name="Text Box 1">
          <a:extLst>
            <a:ext uri="{FF2B5EF4-FFF2-40B4-BE49-F238E27FC236}">
              <a16:creationId xmlns:a16="http://schemas.microsoft.com/office/drawing/2014/main" id="{5FA5A1EA-042F-456B-AC08-21FD3D1CC7F6}"/>
            </a:ext>
          </a:extLst>
        </xdr:cNvPr>
        <xdr:cNvSpPr txBox="1">
          <a:spLocks noChangeArrowheads="1"/>
        </xdr:cNvSpPr>
      </xdr:nvSpPr>
      <xdr:spPr bwMode="auto">
        <a:xfrm>
          <a:off x="155123" y="70323076"/>
          <a:ext cx="6159952" cy="2666999"/>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rtl="0">
            <a:lnSpc>
              <a:spcPts val="1100"/>
            </a:lnSpc>
          </a:pPr>
          <a:r>
            <a:rPr lang="en-GB" sz="1000" b="1" i="0" baseline="0">
              <a:solidFill>
                <a:sysClr val="windowText" lastClr="000000"/>
              </a:solidFill>
              <a:latin typeface="Arial" pitchFamily="34" charset="0"/>
              <a:ea typeface="+mn-ea"/>
              <a:cs typeface="Arial" pitchFamily="34" charset="0"/>
            </a:rPr>
            <a:t>Source: </a:t>
          </a:r>
          <a:r>
            <a:rPr lang="en-GB" sz="1000" b="0" i="0" baseline="0">
              <a:solidFill>
                <a:sysClr val="windowText" lastClr="000000"/>
              </a:solidFill>
              <a:latin typeface="Arial" pitchFamily="34" charset="0"/>
              <a:ea typeface="+mn-ea"/>
              <a:cs typeface="Arial" pitchFamily="34" charset="0"/>
            </a:rPr>
            <a:t>ONS</a:t>
          </a:r>
          <a:r>
            <a:rPr lang="en-GB" sz="1000" b="1" i="0" baseline="0">
              <a:solidFill>
                <a:sysClr val="windowText" lastClr="000000"/>
              </a:solidFill>
              <a:latin typeface="Arial" pitchFamily="34" charset="0"/>
              <a:ea typeface="+mn-ea"/>
              <a:cs typeface="Arial" pitchFamily="34" charset="0"/>
            </a:rPr>
            <a:t>, </a:t>
          </a:r>
          <a:r>
            <a:rPr lang="en-GB" sz="1000" b="0" i="0" baseline="0">
              <a:solidFill>
                <a:sysClr val="windowText" lastClr="000000"/>
              </a:solidFill>
              <a:latin typeface="Arial" pitchFamily="34" charset="0"/>
              <a:ea typeface="+mn-ea"/>
              <a:cs typeface="Arial" pitchFamily="34" charset="0"/>
            </a:rPr>
            <a:t>NISRA, </a:t>
          </a:r>
          <a:r>
            <a:rPr lang="en-GB" sz="1000" b="0" baseline="0">
              <a:solidFill>
                <a:sysClr val="windowText" lastClr="000000"/>
              </a:solidFill>
              <a:latin typeface="Arial" pitchFamily="34" charset="0"/>
              <a:ea typeface="+mn-ea"/>
              <a:cs typeface="Arial" pitchFamily="34" charset="0"/>
            </a:rPr>
            <a:t>National Insurance Number allocations - Department for Work and Pensions (DWP) </a:t>
          </a:r>
        </a:p>
        <a:p>
          <a:pPr marL="0" marR="0" indent="0" defTabSz="914400" rtl="0" eaLnBrk="1" fontAlgn="base" latinLnBrk="0" hangingPunct="1">
            <a:lnSpc>
              <a:spcPts val="1100"/>
            </a:lnSpc>
            <a:spcBef>
              <a:spcPts val="0"/>
            </a:spcBef>
            <a:spcAft>
              <a:spcPts val="0"/>
            </a:spcAft>
            <a:buClrTx/>
            <a:buSzTx/>
            <a:buFontTx/>
            <a:buNone/>
            <a:tabLst/>
            <a:defRPr/>
          </a:pPr>
          <a:endParaRPr lang="en-GB" sz="1000" b="0" i="0" baseline="0">
            <a:solidFill>
              <a:sysClr val="windowText" lastClr="000000"/>
            </a:solidFill>
            <a:latin typeface="Arial" pitchFamily="34" charset="0"/>
            <a:ea typeface="+mn-ea"/>
            <a:cs typeface="Arial" pitchFamily="34" charset="0"/>
          </a:endParaRPr>
        </a:p>
        <a:p>
          <a:pPr marL="0" marR="0" indent="0" defTabSz="914400" rtl="0" eaLnBrk="1" fontAlgn="base" latinLnBrk="0" hangingPunct="1">
            <a:lnSpc>
              <a:spcPts val="1100"/>
            </a:lnSpc>
            <a:spcBef>
              <a:spcPts val="0"/>
            </a:spcBef>
            <a:spcAft>
              <a:spcPts val="0"/>
            </a:spcAft>
            <a:buClrTx/>
            <a:buSzTx/>
            <a:buFontTx/>
            <a:buNone/>
            <a:tabLst/>
            <a:defRPr/>
          </a:pPr>
          <a:r>
            <a:rPr lang="en-GB" sz="1000" b="1" i="0" baseline="0">
              <a:solidFill>
                <a:sysClr val="windowText" lastClr="000000"/>
              </a:solidFill>
              <a:latin typeface="Arial" pitchFamily="34" charset="0"/>
              <a:ea typeface="+mn-ea"/>
              <a:cs typeface="Arial" pitchFamily="34" charset="0"/>
            </a:rPr>
            <a:t>Notes:</a:t>
          </a:r>
        </a:p>
        <a:p>
          <a:pPr marL="0" marR="0" indent="0" defTabSz="914400" rtl="0" eaLnBrk="1" fontAlgn="base" latinLnBrk="0" hangingPunct="1">
            <a:lnSpc>
              <a:spcPts val="1100"/>
            </a:lnSpc>
            <a:spcBef>
              <a:spcPts val="0"/>
            </a:spcBef>
            <a:spcAft>
              <a:spcPts val="0"/>
            </a:spcAft>
            <a:buClrTx/>
            <a:buSzTx/>
            <a:buFontTx/>
            <a:buNone/>
            <a:tabLst/>
            <a:defRPr/>
          </a:pPr>
          <a:r>
            <a:rPr lang="en-GB" sz="1000" b="0" i="0" baseline="0">
              <a:solidFill>
                <a:sysClr val="windowText" lastClr="000000"/>
              </a:solidFill>
              <a:latin typeface="Arial" pitchFamily="34" charset="0"/>
              <a:ea typeface="+mn-ea"/>
              <a:cs typeface="Arial" pitchFamily="34" charset="0"/>
            </a:rPr>
            <a:t>1. NINo data are unrounded but </a:t>
          </a:r>
          <a:r>
            <a:rPr lang="en-GB" sz="1000" b="0" baseline="0">
              <a:solidFill>
                <a:sysClr val="windowText" lastClr="000000"/>
              </a:solidFill>
              <a:latin typeface="Arial" pitchFamily="34" charset="0"/>
              <a:ea typeface="+mn-ea"/>
              <a:cs typeface="Arial" pitchFamily="34" charset="0"/>
            </a:rPr>
            <a:t>protected using introduced random error. </a:t>
          </a:r>
          <a:r>
            <a:rPr lang="en-GB" sz="1000" baseline="0">
              <a:latin typeface="Arial" pitchFamily="34" charset="0"/>
              <a:ea typeface="+mn-ea"/>
              <a:cs typeface="Arial" pitchFamily="34" charset="0"/>
            </a:rPr>
            <a:t>As of 29 August 2013, the method used by the DWP to randomly adjust data on NINo registrations for disclosure control differs to that formerly used. As a result:</a:t>
          </a:r>
        </a:p>
        <a:p>
          <a:pPr rtl="0">
            <a:lnSpc>
              <a:spcPts val="1100"/>
            </a:lnSpc>
          </a:pPr>
          <a:r>
            <a:rPr lang="en-GB" sz="1000" baseline="0">
              <a:latin typeface="Arial" pitchFamily="34" charset="0"/>
              <a:ea typeface="+mn-ea"/>
              <a:cs typeface="Arial" pitchFamily="34" charset="0"/>
            </a:rPr>
            <a:t>a) Figures may differ to those previously published (though the underlying data remains the same).</a:t>
          </a:r>
        </a:p>
        <a:p>
          <a:pPr rtl="0">
            <a:lnSpc>
              <a:spcPts val="1000"/>
            </a:lnSpc>
          </a:pPr>
          <a:r>
            <a:rPr lang="en-GB" sz="1000" baseline="0">
              <a:latin typeface="Arial" pitchFamily="34" charset="0"/>
              <a:ea typeface="+mn-ea"/>
              <a:cs typeface="Arial" pitchFamily="34" charset="0"/>
            </a:rPr>
            <a:t>b) Sum of figures may differ from totals.</a:t>
          </a:r>
          <a:endParaRPr lang="en-GB" sz="1000" b="0">
            <a:solidFill>
              <a:sysClr val="windowText" lastClr="000000"/>
            </a:solidFill>
            <a:latin typeface="Arial" pitchFamily="34" charset="0"/>
            <a:cs typeface="Arial" pitchFamily="34" charset="0"/>
          </a:endParaRPr>
        </a:p>
        <a:p>
          <a:pPr rtl="0">
            <a:lnSpc>
              <a:spcPts val="1000"/>
            </a:lnSpc>
          </a:pPr>
          <a:r>
            <a:rPr lang="en-GB" sz="1000" b="0" i="0" baseline="0">
              <a:solidFill>
                <a:sysClr val="windowText" lastClr="000000"/>
              </a:solidFill>
              <a:latin typeface="Arial" pitchFamily="34" charset="0"/>
              <a:ea typeface="+mn-ea"/>
              <a:cs typeface="Arial" pitchFamily="34" charset="0"/>
            </a:rPr>
            <a:t>2.NINo registration date is derived from the date at which a NINo is maintained on the National Insurance Recording System.</a:t>
          </a:r>
          <a:endParaRPr lang="en-GB" sz="1000" b="0">
            <a:solidFill>
              <a:sysClr val="windowText" lastClr="000000"/>
            </a:solidFill>
            <a:latin typeface="Arial" pitchFamily="34" charset="0"/>
            <a:cs typeface="Arial" pitchFamily="34" charset="0"/>
          </a:endParaRPr>
        </a:p>
        <a:p>
          <a:pPr rtl="0">
            <a:lnSpc>
              <a:spcPts val="1100"/>
            </a:lnSpc>
          </a:pPr>
          <a:r>
            <a:rPr lang="en-GB" sz="1000" b="0" i="0" baseline="0">
              <a:solidFill>
                <a:sysClr val="windowText" lastClr="000000"/>
              </a:solidFill>
              <a:latin typeface="Arial" pitchFamily="34" charset="0"/>
              <a:ea typeface="+mn-ea"/>
              <a:cs typeface="Arial" pitchFamily="34" charset="0"/>
            </a:rPr>
            <a:t>3. Local authority improvements have been made to the allocation of migrants whose residential address is incomplete. Figures reflect the best estimate of an overseas national's locality at the time of registering for a NINo.</a:t>
          </a:r>
          <a:endParaRPr lang="en-GB" sz="1000" b="0">
            <a:solidFill>
              <a:sysClr val="windowText" lastClr="000000"/>
            </a:solidFill>
            <a:latin typeface="Arial" pitchFamily="34" charset="0"/>
            <a:cs typeface="Arial" pitchFamily="34" charset="0"/>
          </a:endParaRPr>
        </a:p>
        <a:p>
          <a:pPr>
            <a:lnSpc>
              <a:spcPts val="1000"/>
            </a:lnSpc>
          </a:pPr>
          <a:r>
            <a:rPr lang="en-GB" sz="1000" b="0" i="0">
              <a:solidFill>
                <a:sysClr val="windowText" lastClr="000000"/>
              </a:solidFill>
              <a:latin typeface="Arial" pitchFamily="34" charset="0"/>
              <a:ea typeface="+mn-ea"/>
              <a:cs typeface="Arial" pitchFamily="34" charset="0"/>
            </a:rPr>
            <a:t>4. Population estimates are for UK</a:t>
          </a:r>
          <a:r>
            <a:rPr lang="en-GB" sz="1000" b="0" i="0" baseline="0">
              <a:solidFill>
                <a:sysClr val="windowText" lastClr="000000"/>
              </a:solidFill>
              <a:latin typeface="Arial" pitchFamily="34" charset="0"/>
              <a:ea typeface="+mn-ea"/>
              <a:cs typeface="Arial" pitchFamily="34" charset="0"/>
            </a:rPr>
            <a:t> residents </a:t>
          </a:r>
          <a:r>
            <a:rPr lang="en-GB" sz="1000" b="0" i="0">
              <a:solidFill>
                <a:sysClr val="windowText" lastClr="000000"/>
              </a:solidFill>
              <a:latin typeface="Arial" pitchFamily="34" charset="0"/>
              <a:ea typeface="+mn-ea"/>
              <a:cs typeface="Arial" pitchFamily="34" charset="0"/>
            </a:rPr>
            <a:t>aged 16 to 64 only.</a:t>
          </a:r>
        </a:p>
        <a:p>
          <a:pPr rtl="0" eaLnBrk="1" fontAlgn="auto" latinLnBrk="0" hangingPunct="1">
            <a:lnSpc>
              <a:spcPts val="900"/>
            </a:lnSpc>
          </a:pPr>
          <a:r>
            <a:rPr lang="en-GB" sz="1000" b="0" i="0" baseline="0">
              <a:solidFill>
                <a:sysClr val="windowText" lastClr="000000"/>
              </a:solidFill>
              <a:latin typeface="Arial" pitchFamily="34" charset="0"/>
              <a:ea typeface="+mn-ea"/>
              <a:cs typeface="Arial" pitchFamily="34" charset="0"/>
            </a:rPr>
            <a:t>5. The Isles of Scilly were recoded on 1 April 2009.  They are separately administered by an Isles of Scilly council and do not form part of Cornwall UA but, for the purposes of the presentation of statistical data, they may be combined with Cornwall UA.</a:t>
          </a:r>
        </a:p>
        <a:p>
          <a:pPr rtl="0" eaLnBrk="1" fontAlgn="auto" latinLnBrk="0" hangingPunct="1">
            <a:lnSpc>
              <a:spcPts val="900"/>
            </a:lnSpc>
          </a:pPr>
          <a:r>
            <a:rPr lang="en-GB" sz="1000" b="0" i="0" baseline="0">
              <a:solidFill>
                <a:sysClr val="windowText" lastClr="000000"/>
              </a:solidFill>
              <a:latin typeface="Arial" pitchFamily="34" charset="0"/>
              <a:ea typeface="+mn-ea"/>
              <a:cs typeface="Arial" pitchFamily="34" charset="0"/>
            </a:rPr>
            <a:t>6. NINo registrations for NI are now recorded using the latest districts. Changes are shown below.</a:t>
          </a:r>
        </a:p>
        <a:p>
          <a:pPr rtl="0" eaLnBrk="1" fontAlgn="auto" latinLnBrk="0" hangingPunct="1">
            <a:lnSpc>
              <a:spcPts val="900"/>
            </a:lnSpc>
          </a:pPr>
          <a:r>
            <a:rPr lang="en-GB" sz="1000" b="0" i="0" baseline="0">
              <a:solidFill>
                <a:sysClr val="windowText" lastClr="000000"/>
              </a:solidFill>
              <a:latin typeface="Arial" pitchFamily="34" charset="0"/>
              <a:ea typeface="+mn-ea"/>
              <a:cs typeface="Arial" pitchFamily="34" charset="0"/>
            </a:rPr>
            <a:t>7. District changes, which came into effect from April 2019 and April 2020, are outlined below. As a result of these changes, data collected prior to April 2020 have been aggregated. These are outlined below.</a:t>
          </a:r>
        </a:p>
        <a:p>
          <a:pPr rtl="0" eaLnBrk="1" fontAlgn="auto" latinLnBrk="0" hangingPunct="1"/>
          <a:endParaRPr lang="en-GB" sz="1000">
            <a:solidFill>
              <a:srgbClr val="FF0000"/>
            </a:solidFill>
            <a:latin typeface="Arial" panose="020B0604020202020204" pitchFamily="34" charset="0"/>
            <a:ea typeface="+mn-ea"/>
            <a:cs typeface="Arial" panose="020B0604020202020204" pitchFamily="34" charset="0"/>
          </a:endParaRPr>
        </a:p>
        <a:p>
          <a:pPr>
            <a:lnSpc>
              <a:spcPts val="1000"/>
            </a:lnSpc>
          </a:pPr>
          <a:endParaRPr lang="en-GB" sz="1000">
            <a:solidFill>
              <a:srgbClr val="FF0000"/>
            </a:solidFill>
          </a:endParaRPr>
        </a:p>
        <a:p>
          <a:pPr algn="l" rtl="0">
            <a:defRPr sz="1000"/>
          </a:pPr>
          <a:br>
            <a:rPr lang="en-GB" sz="1000" b="1" baseline="0">
              <a:latin typeface="+mn-lt"/>
              <a:ea typeface="+mn-ea"/>
              <a:cs typeface="+mn-cs"/>
            </a:rPr>
          </a:br>
          <a:endParaRPr lang="en-GB" sz="1000" b="0" i="0" u="none" strike="noStrike" baseline="0">
            <a:solidFill>
              <a:srgbClr val="000000"/>
            </a:solidFill>
            <a:latin typeface="Arial" pitchFamily="34" charset="0"/>
            <a:cs typeface="Arial" pitchFamily="34" charset="0"/>
          </a:endParaRPr>
        </a:p>
      </xdr:txBody>
    </xdr:sp>
    <xdr:clientData/>
  </xdr:twoCellAnchor>
  <xdr:twoCellAnchor editAs="oneCell">
    <xdr:from>
      <xdr:col>0</xdr:col>
      <xdr:colOff>152400</xdr:colOff>
      <xdr:row>455</xdr:row>
      <xdr:rowOff>10886</xdr:rowOff>
    </xdr:from>
    <xdr:to>
      <xdr:col>4</xdr:col>
      <xdr:colOff>885009</xdr:colOff>
      <xdr:row>475</xdr:row>
      <xdr:rowOff>52252</xdr:rowOff>
    </xdr:to>
    <xdr:pic>
      <xdr:nvPicPr>
        <xdr:cNvPr id="6" name="Picture 5">
          <a:extLst>
            <a:ext uri="{FF2B5EF4-FFF2-40B4-BE49-F238E27FC236}">
              <a16:creationId xmlns:a16="http://schemas.microsoft.com/office/drawing/2014/main" id="{62083543-BBC8-4379-9CA1-A931D2834D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74360315"/>
          <a:ext cx="6316980" cy="3307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130628</xdr:colOff>
      <xdr:row>475</xdr:row>
      <xdr:rowOff>152399</xdr:rowOff>
    </xdr:from>
    <xdr:to>
      <xdr:col>6</xdr:col>
      <xdr:colOff>529317</xdr:colOff>
      <xdr:row>506</xdr:row>
      <xdr:rowOff>161924</xdr:rowOff>
    </xdr:to>
    <xdr:pic>
      <xdr:nvPicPr>
        <xdr:cNvPr id="7" name="Picture 3" descr="Northern Ireland.png">
          <a:extLst>
            <a:ext uri="{FF2B5EF4-FFF2-40B4-BE49-F238E27FC236}">
              <a16:creationId xmlns:a16="http://schemas.microsoft.com/office/drawing/2014/main" id="{105C2AE1-E8C4-44A8-81C4-86A89410E2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628" y="77930828"/>
          <a:ext cx="7986032" cy="5071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448</xdr:row>
      <xdr:rowOff>0</xdr:rowOff>
    </xdr:from>
    <xdr:to>
      <xdr:col>4</xdr:col>
      <xdr:colOff>257175</xdr:colOff>
      <xdr:row>454</xdr:row>
      <xdr:rowOff>112456</xdr:rowOff>
    </xdr:to>
    <xdr:pic>
      <xdr:nvPicPr>
        <xdr:cNvPr id="8" name="Picture 7">
          <a:extLst>
            <a:ext uri="{FF2B5EF4-FFF2-40B4-BE49-F238E27FC236}">
              <a16:creationId xmlns:a16="http://schemas.microsoft.com/office/drawing/2014/main" id="{CFFB7020-DC71-42D4-BD16-9338A4BA805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73075800"/>
          <a:ext cx="5600700" cy="1084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122463</xdr:colOff>
      <xdr:row>431</xdr:row>
      <xdr:rowOff>14697</xdr:rowOff>
    </xdr:from>
    <xdr:to>
      <xdr:col>6</xdr:col>
      <xdr:colOff>503464</xdr:colOff>
      <xdr:row>467</xdr:row>
      <xdr:rowOff>38099</xdr:rowOff>
    </xdr:to>
    <xdr:sp macro="" textlink="">
      <xdr:nvSpPr>
        <xdr:cNvPr id="2" name="Text Box 2">
          <a:extLst>
            <a:ext uri="{FF2B5EF4-FFF2-40B4-BE49-F238E27FC236}">
              <a16:creationId xmlns:a16="http://schemas.microsoft.com/office/drawing/2014/main" id="{26822792-5BA1-4460-9968-7DF88D25012E}"/>
            </a:ext>
          </a:extLst>
        </xdr:cNvPr>
        <xdr:cNvSpPr txBox="1">
          <a:spLocks noChangeArrowheads="1"/>
        </xdr:cNvSpPr>
      </xdr:nvSpPr>
      <xdr:spPr bwMode="auto">
        <a:xfrm>
          <a:off x="122463" y="70147272"/>
          <a:ext cx="7724776" cy="5881277"/>
        </a:xfrm>
        <a:prstGeom prst="rect">
          <a:avLst/>
        </a:prstGeom>
        <a:solidFill>
          <a:srgbClr val="C0C0C0"/>
        </a:solidFill>
        <a:ln w="9525">
          <a:solidFill>
            <a:srgbClr val="000000"/>
          </a:solidFill>
          <a:miter lim="800000"/>
          <a:headEnd/>
          <a:tailEnd/>
        </a:ln>
      </xdr:spPr>
      <xdr:txBody>
        <a:bodyPr vertOverflow="clip" wrap="square" lIns="91440" tIns="45720" rIns="91440" bIns="45720" anchor="t" upright="1"/>
        <a:lstStyle/>
        <a:p>
          <a:pPr algn="l" rtl="0">
            <a:lnSpc>
              <a:spcPts val="1100"/>
            </a:lnSpc>
            <a:defRPr sz="1000"/>
          </a:pPr>
          <a:r>
            <a:rPr lang="en-GB" sz="1000" b="1" i="0" u="none" strike="noStrike" baseline="0">
              <a:solidFill>
                <a:sysClr val="windowText" lastClr="000000"/>
              </a:solidFill>
              <a:latin typeface="Arial" pitchFamily="34" charset="0"/>
              <a:cs typeface="Arial" pitchFamily="34" charset="0"/>
            </a:rPr>
            <a:t>Source: </a:t>
          </a:r>
          <a:r>
            <a:rPr lang="en-GB" sz="1000" b="0" i="0" u="none" strike="noStrike" baseline="0">
              <a:solidFill>
                <a:sysClr val="windowText" lastClr="000000"/>
              </a:solidFill>
              <a:latin typeface="Arial" pitchFamily="34" charset="0"/>
              <a:cs typeface="Arial" pitchFamily="34" charset="0"/>
            </a:rPr>
            <a:t>ONS, NISRA, Patient Register data from NHS Digital</a:t>
          </a:r>
        </a:p>
        <a:p>
          <a:pPr algn="l" rtl="0">
            <a:lnSpc>
              <a:spcPts val="1100"/>
            </a:lnSpc>
            <a:defRPr sz="1000"/>
          </a:pPr>
          <a:r>
            <a:rPr lang="en-GB" sz="1000" b="0" i="0" u="none" strike="noStrike" baseline="0">
              <a:solidFill>
                <a:sysClr val="windowText" lastClr="000000"/>
              </a:solidFill>
              <a:latin typeface="Arial" pitchFamily="34" charset="0"/>
              <a:cs typeface="Arial" pitchFamily="34" charset="0"/>
            </a:rPr>
            <a:t>":" = not available</a:t>
          </a:r>
        </a:p>
        <a:p>
          <a:pPr algn="l" rtl="0">
            <a:lnSpc>
              <a:spcPts val="1100"/>
            </a:lnSpc>
            <a:defRPr sz="1000"/>
          </a:pPr>
          <a:endParaRPr lang="en-GB" sz="1000" b="0" i="0" u="none" strike="noStrike" baseline="0">
            <a:solidFill>
              <a:sysClr val="windowText" lastClr="000000"/>
            </a:solidFill>
            <a:latin typeface="Arial" pitchFamily="34" charset="0"/>
            <a:cs typeface="Arial" pitchFamily="34" charset="0"/>
          </a:endParaRPr>
        </a:p>
        <a:p>
          <a:pPr algn="l" rtl="0">
            <a:lnSpc>
              <a:spcPts val="1100"/>
            </a:lnSpc>
            <a:defRPr sz="1000"/>
          </a:pPr>
          <a:r>
            <a:rPr lang="en-GB" sz="1000" b="1" i="0" u="none" strike="noStrike" baseline="0">
              <a:solidFill>
                <a:sysClr val="windowText" lastClr="000000"/>
              </a:solidFill>
              <a:latin typeface="Arial" pitchFamily="34" charset="0"/>
              <a:cs typeface="Arial" pitchFamily="34" charset="0"/>
            </a:rPr>
            <a:t>Notes:</a:t>
          </a:r>
        </a:p>
        <a:p>
          <a:pPr rtl="0">
            <a:lnSpc>
              <a:spcPts val="1100"/>
            </a:lnSpc>
          </a:pPr>
          <a:r>
            <a:rPr lang="en-GB" sz="1000" b="0" i="0" baseline="0">
              <a:solidFill>
                <a:sysClr val="windowText" lastClr="000000"/>
              </a:solidFill>
              <a:latin typeface="Arial" pitchFamily="34" charset="0"/>
              <a:ea typeface="+mn-ea"/>
              <a:cs typeface="Arial" pitchFamily="34" charset="0"/>
            </a:rPr>
            <a:t>1. It should be noted that GP registration is not compulsory. There may also be a time lag between the migration event and actual registration.</a:t>
          </a:r>
        </a:p>
        <a:p>
          <a:pPr rtl="0">
            <a:lnSpc>
              <a:spcPts val="1100"/>
            </a:lnSpc>
          </a:pPr>
          <a:r>
            <a:rPr lang="en-GB" sz="1000" b="0" i="0" baseline="0">
              <a:solidFill>
                <a:sysClr val="windowText" lastClr="000000"/>
              </a:solidFill>
              <a:latin typeface="Arial" pitchFamily="34" charset="0"/>
              <a:ea typeface="+mn-ea"/>
              <a:cs typeface="Arial" pitchFamily="34" charset="0"/>
            </a:rPr>
            <a:t>2. The completeness of these data depends on all patients registering with an NHS GP when they move to England and Wales or Northern Ireland. However, it is known that registration patterns vary by sex and age group. Therefore, the usefulness of these data as an indicator of migration is limited by some groups being less likely to register with a GP than others. For example, young men are less likely to register with a GP than other groups.</a:t>
          </a:r>
        </a:p>
        <a:p>
          <a:pPr rtl="0">
            <a:lnSpc>
              <a:spcPts val="1100"/>
            </a:lnSpc>
          </a:pPr>
          <a:endParaRPr lang="en-GB" sz="1000" b="0" i="0" baseline="0">
            <a:solidFill>
              <a:sysClr val="windowText" lastClr="000000"/>
            </a:solidFill>
            <a:latin typeface="Arial" pitchFamily="34" charset="0"/>
            <a:ea typeface="+mn-ea"/>
            <a:cs typeface="Arial" pitchFamily="34" charset="0"/>
          </a:endParaRPr>
        </a:p>
        <a:p>
          <a:pPr rtl="0">
            <a:lnSpc>
              <a:spcPts val="1100"/>
            </a:lnSpc>
          </a:pPr>
          <a:r>
            <a:rPr lang="en-GB" sz="1000" b="0" i="0" baseline="0">
              <a:solidFill>
                <a:sysClr val="windowText" lastClr="000000"/>
              </a:solidFill>
              <a:latin typeface="Arial" pitchFamily="34" charset="0"/>
              <a:ea typeface="+mn-ea"/>
              <a:cs typeface="Arial" pitchFamily="34" charset="0"/>
            </a:rPr>
            <a:t>England and Wales:</a:t>
          </a:r>
        </a:p>
        <a:p>
          <a:pPr rtl="0">
            <a:lnSpc>
              <a:spcPts val="1100"/>
            </a:lnSpc>
          </a:pPr>
          <a:r>
            <a:rPr lang="en-GB" sz="1000" b="0" i="0" baseline="0">
              <a:solidFill>
                <a:sysClr val="windowText" lastClr="000000"/>
              </a:solidFill>
              <a:latin typeface="Arial" pitchFamily="34" charset="0"/>
              <a:ea typeface="+mn-ea"/>
              <a:cs typeface="Arial" pitchFamily="34" charset="0"/>
            </a:rPr>
            <a:t>1. Flag 4 records are provided to ONS in the PR data that comes from NHS Digital. Flag 4s are codes within the PR which indicate that someone who has registered with a GP in England and Wales was previously living overseas.</a:t>
          </a:r>
        </a:p>
        <a:p>
          <a:pPr rtl="0">
            <a:lnSpc>
              <a:spcPts val="1100"/>
            </a:lnSpc>
          </a:pPr>
          <a:r>
            <a:rPr lang="en-GB" sz="1000" b="0" i="0" baseline="0">
              <a:solidFill>
                <a:sysClr val="windowText" lastClr="000000"/>
              </a:solidFill>
              <a:latin typeface="Arial" pitchFamily="34" charset="0"/>
              <a:ea typeface="+mn-ea"/>
              <a:cs typeface="Arial" pitchFamily="34" charset="0"/>
            </a:rPr>
            <a:t>2. A Flag 4 may be generated when an individual registers with a GP if:</a:t>
          </a:r>
        </a:p>
        <a:p>
          <a:pPr rtl="0">
            <a:lnSpc>
              <a:spcPts val="1100"/>
            </a:lnSpc>
          </a:pPr>
          <a:r>
            <a:rPr lang="en-GB" sz="1000" b="0" i="0" baseline="0">
              <a:solidFill>
                <a:sysClr val="windowText" lastClr="000000"/>
              </a:solidFill>
              <a:latin typeface="Arial" pitchFamily="34" charset="0"/>
              <a:ea typeface="+mn-ea"/>
              <a:cs typeface="Arial" pitchFamily="34" charset="0"/>
            </a:rPr>
            <a:t>a) an individual was born outside the UK and enters England and Wales for the first time and registers with an NHS GP.</a:t>
          </a:r>
        </a:p>
        <a:p>
          <a:pPr rtl="0">
            <a:lnSpc>
              <a:spcPts val="1100"/>
            </a:lnSpc>
          </a:pPr>
          <a:r>
            <a:rPr lang="en-GB" sz="1000" b="0" i="0" baseline="0">
              <a:solidFill>
                <a:sysClr val="windowText" lastClr="000000"/>
              </a:solidFill>
              <a:latin typeface="Arial" pitchFamily="34" charset="0"/>
              <a:ea typeface="+mn-ea"/>
              <a:cs typeface="Arial" pitchFamily="34" charset="0"/>
            </a:rPr>
            <a:t>b) the previous address of an individual is reported as outside the UK.</a:t>
          </a:r>
        </a:p>
        <a:p>
          <a:pPr rtl="0">
            <a:lnSpc>
              <a:spcPts val="1100"/>
            </a:lnSpc>
          </a:pPr>
          <a:r>
            <a:rPr lang="en-GB" sz="1000" b="0" i="0" baseline="0">
              <a:solidFill>
                <a:sysClr val="windowText" lastClr="000000"/>
              </a:solidFill>
              <a:latin typeface="Arial" pitchFamily="34" charset="0"/>
              <a:ea typeface="+mn-ea"/>
              <a:cs typeface="Arial" pitchFamily="34" charset="0"/>
            </a:rPr>
            <a:t>3. International in-migration records may not be retained on the patient register records through the person's subsequent migration within the UK. The patient register dataset is a "snapshot" taken annually. When an international in-migrant subsequently moves internally within the UK, and re-registers with a second GP, the "Flag 4" demarcation is not retained as the individual's last residence is now within the UK. If this internal migration occurs within the year of international in-migration, i.e. before the next mid-year "snapshot", the international in-migration will not be recorded. </a:t>
          </a:r>
        </a:p>
        <a:p>
          <a:pPr rtl="0">
            <a:lnSpc>
              <a:spcPts val="1100"/>
            </a:lnSpc>
          </a:pPr>
          <a:r>
            <a:rPr lang="en-GB" sz="1000" b="0" i="0" baseline="0">
              <a:solidFill>
                <a:sysClr val="windowText" lastClr="000000"/>
              </a:solidFill>
              <a:latin typeface="Arial" pitchFamily="34" charset="0"/>
              <a:ea typeface="+mn-ea"/>
              <a:cs typeface="Arial" pitchFamily="34" charset="0"/>
            </a:rPr>
            <a:t>4. For more information on the PR data, please see: Patient Register: quality assurance of administrative data used in population statistics, Dec 2016 https://www.ons.gov.uk/peoplepopulationandcommunity/populationandmigration/populationestimates/methodologies/patientregisterqualityassuranceofadministrativedatausedinpopulationstatisticsdec2016</a:t>
          </a:r>
        </a:p>
        <a:p>
          <a:pPr rtl="0">
            <a:lnSpc>
              <a:spcPts val="1100"/>
            </a:lnSpc>
          </a:pPr>
          <a:r>
            <a:rPr lang="en-GB" sz="1000" b="0" i="0" baseline="0">
              <a:solidFill>
                <a:sysClr val="windowText" lastClr="000000"/>
              </a:solidFill>
              <a:latin typeface="Arial" pitchFamily="34" charset="0"/>
              <a:ea typeface="+mn-ea"/>
              <a:cs typeface="Arial" pitchFamily="34" charset="0"/>
            </a:rPr>
            <a:t>5. These figures are designated as "Official Statistics" not designated as "National Statistics".</a:t>
          </a:r>
        </a:p>
        <a:p>
          <a:pPr rtl="0">
            <a:lnSpc>
              <a:spcPts val="1100"/>
            </a:lnSpc>
          </a:pPr>
          <a:r>
            <a:rPr lang="en-GB" sz="1000" b="0" i="0" baseline="0">
              <a:solidFill>
                <a:sysClr val="windowText" lastClr="000000"/>
              </a:solidFill>
              <a:latin typeface="Arial" pitchFamily="34" charset="0"/>
              <a:ea typeface="+mn-ea"/>
              <a:cs typeface="Arial" pitchFamily="34" charset="0"/>
            </a:rPr>
            <a:t>6. District changes, which came into effect from April 2019 and April 2020, are outlined below. As a result of these changes, data collected prior to April 2020 have been aggregated. These are outlined below.</a:t>
          </a:r>
        </a:p>
        <a:p>
          <a:pPr rtl="0">
            <a:lnSpc>
              <a:spcPts val="1100"/>
            </a:lnSpc>
          </a:pPr>
          <a:endParaRPr lang="en-GB" sz="1000" b="0" i="0" baseline="0">
            <a:solidFill>
              <a:sysClr val="windowText" lastClr="000000"/>
            </a:solidFill>
            <a:latin typeface="Arial" pitchFamily="34" charset="0"/>
            <a:ea typeface="+mn-ea"/>
            <a:cs typeface="Arial" pitchFamily="34" charset="0"/>
          </a:endParaRPr>
        </a:p>
        <a:p>
          <a:pPr rtl="0">
            <a:lnSpc>
              <a:spcPts val="1100"/>
            </a:lnSpc>
          </a:pPr>
          <a:r>
            <a:rPr lang="en-GB" sz="1000" b="0" i="0" baseline="0">
              <a:solidFill>
                <a:sysClr val="windowText" lastClr="000000"/>
              </a:solidFill>
              <a:latin typeface="Arial" pitchFamily="34" charset="0"/>
              <a:ea typeface="+mn-ea"/>
              <a:cs typeface="Arial" pitchFamily="34" charset="0"/>
            </a:rPr>
            <a:t>Scotland:</a:t>
          </a:r>
        </a:p>
        <a:p>
          <a:pPr rtl="0">
            <a:lnSpc>
              <a:spcPts val="1100"/>
            </a:lnSpc>
          </a:pPr>
          <a:r>
            <a:rPr lang="en-GB" sz="1000" b="0" i="0" baseline="0">
              <a:solidFill>
                <a:sysClr val="windowText" lastClr="000000"/>
              </a:solidFill>
              <a:latin typeface="Arial" pitchFamily="34" charset="0"/>
              <a:ea typeface="+mn-ea"/>
              <a:cs typeface="Arial" pitchFamily="34" charset="0"/>
            </a:rPr>
            <a:t>1.Data for Scotland are not available.</a:t>
          </a:r>
        </a:p>
        <a:p>
          <a:pPr rtl="0">
            <a:lnSpc>
              <a:spcPts val="1100"/>
            </a:lnSpc>
          </a:pPr>
          <a:r>
            <a:rPr lang="en-GB" sz="1000" b="0" i="0" baseline="0">
              <a:solidFill>
                <a:sysClr val="windowText" lastClr="000000"/>
              </a:solidFill>
              <a:latin typeface="Arial" pitchFamily="34" charset="0"/>
              <a:ea typeface="+mn-ea"/>
              <a:cs typeface="Arial" pitchFamily="34" charset="0"/>
            </a:rPr>
            <a:t>2.Changes to local authority district names codes in 2019 are noted in the table below.</a:t>
          </a:r>
        </a:p>
        <a:p>
          <a:pPr rtl="0">
            <a:lnSpc>
              <a:spcPts val="1100"/>
            </a:lnSpc>
          </a:pPr>
          <a:endParaRPr lang="en-GB" sz="1000" b="0" i="0" baseline="0">
            <a:solidFill>
              <a:sysClr val="windowText" lastClr="000000"/>
            </a:solidFill>
            <a:latin typeface="Arial" pitchFamily="34" charset="0"/>
            <a:ea typeface="+mn-ea"/>
            <a:cs typeface="Arial" pitchFamily="34" charset="0"/>
          </a:endParaRPr>
        </a:p>
        <a:p>
          <a:pPr rtl="0">
            <a:lnSpc>
              <a:spcPts val="1100"/>
            </a:lnSpc>
          </a:pPr>
          <a:r>
            <a:rPr lang="en-GB" sz="1000" b="0" i="0" baseline="0">
              <a:solidFill>
                <a:sysClr val="windowText" lastClr="000000"/>
              </a:solidFill>
              <a:latin typeface="Arial" pitchFamily="34" charset="0"/>
              <a:ea typeface="+mn-ea"/>
              <a:cs typeface="Arial" pitchFamily="34" charset="0"/>
            </a:rPr>
            <a:t>Northern Ireland:</a:t>
          </a:r>
        </a:p>
        <a:p>
          <a:pPr rtl="0">
            <a:lnSpc>
              <a:spcPts val="1100"/>
            </a:lnSpc>
          </a:pPr>
          <a:r>
            <a:rPr lang="en-GB" sz="1000" b="0" i="0" baseline="0">
              <a:solidFill>
                <a:sysClr val="windowText" lastClr="000000"/>
              </a:solidFill>
              <a:latin typeface="Arial" pitchFamily="34" charset="0"/>
              <a:ea typeface="+mn-ea"/>
              <a:cs typeface="Arial" pitchFamily="34" charset="0"/>
            </a:rPr>
            <a:t>1. Code 4 records are provided to NISRA by the HSC Business Services Organisation. Code 4s relate to individual registrations with a GP in Northern Ireland from persons who were previously living overseas. A Code 4 may be generated when an individual registers with an NHS GP if:</a:t>
          </a:r>
        </a:p>
        <a:p>
          <a:pPr rtl="0">
            <a:lnSpc>
              <a:spcPts val="1100"/>
            </a:lnSpc>
          </a:pPr>
          <a:r>
            <a:rPr lang="en-GB" sz="1000" b="0" i="0" baseline="0">
              <a:solidFill>
                <a:sysClr val="windowText" lastClr="000000"/>
              </a:solidFill>
              <a:latin typeface="Arial" pitchFamily="34" charset="0"/>
              <a:ea typeface="+mn-ea"/>
              <a:cs typeface="Arial" pitchFamily="34" charset="0"/>
            </a:rPr>
            <a:t>a) an individual was born outside the UK and enters Northern Ireland for the first time and registers with an NHS GP.</a:t>
          </a:r>
        </a:p>
        <a:p>
          <a:pPr rtl="0">
            <a:lnSpc>
              <a:spcPts val="1100"/>
            </a:lnSpc>
          </a:pPr>
          <a:r>
            <a:rPr lang="en-GB" sz="1000" b="0" i="0" baseline="0">
              <a:solidFill>
                <a:sysClr val="windowText" lastClr="000000"/>
              </a:solidFill>
              <a:latin typeface="Arial" pitchFamily="34" charset="0"/>
              <a:ea typeface="+mn-ea"/>
              <a:cs typeface="Arial" pitchFamily="34" charset="0"/>
            </a:rPr>
            <a:t>b) their previous address is outside the UK and they have been living outside the UK for more than one year.</a:t>
          </a:r>
        </a:p>
        <a:p>
          <a:pPr rtl="0">
            <a:lnSpc>
              <a:spcPts val="1100"/>
            </a:lnSpc>
          </a:pPr>
          <a:r>
            <a:rPr lang="en-GB" sz="1000" b="0" i="0" baseline="0">
              <a:solidFill>
                <a:sysClr val="windowText" lastClr="000000"/>
              </a:solidFill>
              <a:latin typeface="Arial" pitchFamily="34" charset="0"/>
              <a:ea typeface="+mn-ea"/>
              <a:cs typeface="Arial" pitchFamily="34" charset="0"/>
            </a:rPr>
            <a:t>2. 11 new LGD codes (LGD2014) for Northern Ireland replace 26 previous codes (LGD1992). These are outlined below.</a:t>
          </a:r>
        </a:p>
        <a:p>
          <a:pPr algn="l" rtl="0">
            <a:defRPr sz="1000"/>
          </a:pPr>
          <a:r>
            <a:rPr lang="en-GB" baseline="0">
              <a:solidFill>
                <a:sysClr val="windowText" lastClr="000000"/>
              </a:solidFill>
              <a:latin typeface="Arial" pitchFamily="34" charset="0"/>
              <a:cs typeface="Arial" pitchFamily="34" charset="0"/>
            </a:rPr>
            <a:t> </a:t>
          </a:r>
          <a:endParaRPr lang="en-GB">
            <a:solidFill>
              <a:sysClr val="windowText" lastClr="000000"/>
            </a:solidFill>
            <a:latin typeface="Arial" pitchFamily="34" charset="0"/>
            <a:cs typeface="Arial" pitchFamily="34" charset="0"/>
          </a:endParaRPr>
        </a:p>
        <a:p>
          <a:pPr algn="l" rtl="0">
            <a:defRPr sz="1000"/>
          </a:pPr>
          <a:endParaRPr lang="en-GB" sz="1000" b="0" i="0" u="none" strike="noStrike" baseline="0">
            <a:solidFill>
              <a:sysClr val="windowText" lastClr="000000"/>
            </a:solidFill>
            <a:latin typeface="Arial" pitchFamily="34" charset="0"/>
            <a:cs typeface="Arial" pitchFamily="34" charset="0"/>
          </a:endParaRPr>
        </a:p>
      </xdr:txBody>
    </xdr:sp>
    <xdr:clientData/>
  </xdr:twoCellAnchor>
  <xdr:twoCellAnchor editAs="oneCell">
    <xdr:from>
      <xdr:col>0</xdr:col>
      <xdr:colOff>92528</xdr:colOff>
      <xdr:row>496</xdr:row>
      <xdr:rowOff>2721</xdr:rowOff>
    </xdr:from>
    <xdr:to>
      <xdr:col>5</xdr:col>
      <xdr:colOff>921203</xdr:colOff>
      <xdr:row>527</xdr:row>
      <xdr:rowOff>2722</xdr:rowOff>
    </xdr:to>
    <xdr:pic>
      <xdr:nvPicPr>
        <xdr:cNvPr id="1653994" name="Picture 3" descr="Northern Ireland.png">
          <a:extLst>
            <a:ext uri="{FF2B5EF4-FFF2-40B4-BE49-F238E27FC236}">
              <a16:creationId xmlns:a16="http://schemas.microsoft.com/office/drawing/2014/main" id="{C7C21CFD-5475-4EDB-B3FE-4239FBDB4A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28" y="81210150"/>
          <a:ext cx="7381875" cy="5061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130629</xdr:colOff>
      <xdr:row>475</xdr:row>
      <xdr:rowOff>10886</xdr:rowOff>
    </xdr:from>
    <xdr:to>
      <xdr:col>4</xdr:col>
      <xdr:colOff>885009</xdr:colOff>
      <xdr:row>495</xdr:row>
      <xdr:rowOff>52252</xdr:rowOff>
    </xdr:to>
    <xdr:pic>
      <xdr:nvPicPr>
        <xdr:cNvPr id="5" name="Picture 4">
          <a:extLst>
            <a:ext uri="{FF2B5EF4-FFF2-40B4-BE49-F238E27FC236}">
              <a16:creationId xmlns:a16="http://schemas.microsoft.com/office/drawing/2014/main" id="{F488D2B0-F520-432D-BAB8-113B8CD7A7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629" y="77789315"/>
          <a:ext cx="6316980" cy="3307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467</xdr:row>
      <xdr:rowOff>142875</xdr:rowOff>
    </xdr:from>
    <xdr:to>
      <xdr:col>4</xdr:col>
      <xdr:colOff>295275</xdr:colOff>
      <xdr:row>474</xdr:row>
      <xdr:rowOff>93406</xdr:rowOff>
    </xdr:to>
    <xdr:pic>
      <xdr:nvPicPr>
        <xdr:cNvPr id="7" name="Picture 6">
          <a:extLst>
            <a:ext uri="{FF2B5EF4-FFF2-40B4-BE49-F238E27FC236}">
              <a16:creationId xmlns:a16="http://schemas.microsoft.com/office/drawing/2014/main" id="{607106A6-E850-4189-8FD0-963CD2E63DC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76133325"/>
          <a:ext cx="5600700" cy="1084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133352</xdr:colOff>
      <xdr:row>431</xdr:row>
      <xdr:rowOff>161924</xdr:rowOff>
    </xdr:from>
    <xdr:to>
      <xdr:col>4</xdr:col>
      <xdr:colOff>847725</xdr:colOff>
      <xdr:row>460</xdr:row>
      <xdr:rowOff>95250</xdr:rowOff>
    </xdr:to>
    <xdr:sp macro="" textlink="">
      <xdr:nvSpPr>
        <xdr:cNvPr id="2" name="Text Box 2">
          <a:extLst>
            <a:ext uri="{FF2B5EF4-FFF2-40B4-BE49-F238E27FC236}">
              <a16:creationId xmlns:a16="http://schemas.microsoft.com/office/drawing/2014/main" id="{0777D9D2-FB74-4F5E-A840-A7C4F0F948E4}"/>
            </a:ext>
          </a:extLst>
        </xdr:cNvPr>
        <xdr:cNvSpPr txBox="1">
          <a:spLocks noChangeArrowheads="1"/>
        </xdr:cNvSpPr>
      </xdr:nvSpPr>
      <xdr:spPr bwMode="auto">
        <a:xfrm>
          <a:off x="133352" y="71055138"/>
          <a:ext cx="6279694" cy="4668612"/>
        </a:xfrm>
        <a:prstGeom prst="rect">
          <a:avLst/>
        </a:prstGeom>
        <a:solidFill>
          <a:srgbClr val="C0C0C0"/>
        </a:solidFill>
        <a:ln w="9525">
          <a:solidFill>
            <a:srgbClr val="000000"/>
          </a:solidFill>
          <a:miter lim="800000"/>
          <a:headEnd/>
          <a:tailEnd/>
        </a:ln>
      </xdr:spPr>
      <xdr:txBody>
        <a:bodyPr vertOverflow="clip" wrap="square" lIns="91440" tIns="45720" rIns="91440" bIns="45720" anchor="t" upright="1"/>
        <a:lstStyle/>
        <a:p>
          <a:pPr rtl="0">
            <a:lnSpc>
              <a:spcPts val="1100"/>
            </a:lnSpc>
          </a:pPr>
          <a:r>
            <a:rPr lang="en-GB" sz="1000" b="1" i="0" baseline="0">
              <a:effectLst/>
              <a:latin typeface="Arial" panose="020B0604020202020204" pitchFamily="34" charset="0"/>
              <a:ea typeface="+mn-ea"/>
              <a:cs typeface="Arial" panose="020B0604020202020204" pitchFamily="34" charset="0"/>
            </a:rPr>
            <a:t>Source: </a:t>
          </a:r>
          <a:r>
            <a:rPr lang="en-GB" sz="1000" b="0" i="0" baseline="0">
              <a:effectLst/>
              <a:latin typeface="Arial" panose="020B0604020202020204" pitchFamily="34" charset="0"/>
              <a:ea typeface="+mn-ea"/>
              <a:cs typeface="Arial" panose="020B0604020202020204" pitchFamily="34" charset="0"/>
            </a:rPr>
            <a:t>ONS, NRS, NISRA</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 </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Totals may not sum due to rounding</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 = not available</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c = not available due to disclosure control</a:t>
          </a:r>
          <a:endParaRPr lang="en-GB" sz="1000">
            <a:effectLst/>
            <a:latin typeface="Arial" panose="020B0604020202020204" pitchFamily="34" charset="0"/>
            <a:cs typeface="Arial" panose="020B0604020202020204" pitchFamily="34" charset="0"/>
          </a:endParaRPr>
        </a:p>
        <a:p>
          <a:pPr rtl="0">
            <a:lnSpc>
              <a:spcPts val="1100"/>
            </a:lnSpc>
          </a:pPr>
          <a:r>
            <a:rPr lang="en-GB" sz="1000" b="1" i="0" baseline="0">
              <a:effectLst/>
              <a:latin typeface="Arial" panose="020B0604020202020204" pitchFamily="34" charset="0"/>
              <a:ea typeface="+mn-ea"/>
              <a:cs typeface="Arial" panose="020B0604020202020204" pitchFamily="34" charset="0"/>
            </a:rPr>
            <a:t>Notes:</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1. Live births to UK born mothers and non-UK born mothers do not sum to total live births because a small number of records do not have mother's country of birth stated. In 2012 there were 23 records where the mother's country of birth was not stated. In 2019 there were 4 Scottish records where country of mother’s birth was not known.</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2. Birth statistics for England and Wales are based on the details collected when births are registered. By law, births should be registered within 42 days. The country of birth of parents for children born has been recorded at birth registration since April 1969. In Scotland births should be registered within 21 days.</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3. Country of birth of mother is used for this analysis since this information is collected at birth registration, unlike ethnicity or migration history. Care is needed in interpretation as country of birth should not be used as a proxy for these variables. For example, not all women born outside the UK will be recent in-migrants. Similarly, the UK born will include the children of earlier in-migrants (the second and third generation).</a:t>
          </a:r>
        </a:p>
        <a:p>
          <a:pPr marL="0" marR="0" lvl="0" indent="0" defTabSz="914400" rtl="0" eaLnBrk="1" fontAlgn="auto" latinLnBrk="0" hangingPunct="1">
            <a:lnSpc>
              <a:spcPts val="1100"/>
            </a:lnSpc>
            <a:spcBef>
              <a:spcPts val="0"/>
            </a:spcBef>
            <a:spcAft>
              <a:spcPts val="0"/>
            </a:spcAft>
            <a:buClrTx/>
            <a:buSzTx/>
            <a:buFontTx/>
            <a:buNone/>
            <a:tabLst/>
            <a:defRPr/>
          </a:pPr>
          <a:r>
            <a:rPr lang="en-GB" sz="1000" b="0" i="0" baseline="0">
              <a:effectLst/>
              <a:latin typeface="Arial" panose="020B0604020202020204" pitchFamily="34" charset="0"/>
              <a:ea typeface="+mn-ea"/>
              <a:cs typeface="Arial" panose="020B0604020202020204" pitchFamily="34" charset="0"/>
            </a:rPr>
            <a:t>4. Annual datasets include a small number of late registrations, so may include babies born before January of the reference year - See the user guide, section 5.2 for more information: https://www.ons.gov.uk/peoplepopulationandcommunity/birthsdeathsandmarriages/livebirths/methodologies/userguidetobirthstatistics</a:t>
          </a:r>
        </a:p>
        <a:p>
          <a:pPr marL="0" marR="0" lvl="0" indent="0" defTabSz="914400" rtl="0" eaLnBrk="1" fontAlgn="auto" latinLnBrk="0" hangingPunct="1">
            <a:lnSpc>
              <a:spcPts val="1100"/>
            </a:lnSpc>
            <a:spcBef>
              <a:spcPts val="0"/>
            </a:spcBef>
            <a:spcAft>
              <a:spcPts val="0"/>
            </a:spcAft>
            <a:buClrTx/>
            <a:buSzTx/>
            <a:buFontTx/>
            <a:buNone/>
            <a:tabLst/>
            <a:defRPr/>
          </a:pPr>
          <a:r>
            <a:rPr lang="en-GB" sz="1000" b="0" i="0" baseline="0">
              <a:effectLst/>
              <a:latin typeface="Arial" panose="020B0604020202020204" pitchFamily="34" charset="0"/>
              <a:ea typeface="+mn-ea"/>
              <a:cs typeface="Arial" panose="020B0604020202020204" pitchFamily="34" charset="0"/>
            </a:rPr>
            <a:t>5. For more information on vital events statistics from NRS see https://www.nrscotland.gov.uk/statistics-and-data/statistics/statistics-by-theme/vital-events/general-background-information and for more information on births statistics from NRS see https://www.nrscotland.gov.uk/statistics-and-data/statistics/statistics-by-theme/vital-events/births/background-information</a:t>
          </a:r>
          <a:endParaRPr lang="en-GB" sz="1000">
            <a:effectLst/>
            <a:latin typeface="Arial" panose="020B0604020202020204" pitchFamily="34" charset="0"/>
            <a:cs typeface="Arial" panose="020B0604020202020204" pitchFamily="34" charset="0"/>
          </a:endParaRPr>
        </a:p>
        <a:p>
          <a:pPr rtl="0"/>
          <a:r>
            <a:rPr lang="en-GB" sz="1000" b="0" i="0" baseline="0">
              <a:effectLst/>
              <a:latin typeface="Arial" panose="020B0604020202020204" pitchFamily="34" charset="0"/>
              <a:ea typeface="+mn-ea"/>
              <a:cs typeface="Arial" panose="020B0604020202020204" pitchFamily="34" charset="0"/>
            </a:rPr>
            <a:t>6. The area refers to the area of usual residence of the mother.</a:t>
          </a:r>
          <a:endParaRPr lang="en-GB" sz="1000">
            <a:effectLst/>
            <a:latin typeface="Arial" panose="020B0604020202020204" pitchFamily="34" charset="0"/>
            <a:cs typeface="Arial" panose="020B0604020202020204" pitchFamily="34" charset="0"/>
          </a:endParaRPr>
        </a:p>
        <a:p>
          <a:pPr rtl="0" eaLnBrk="1" fontAlgn="auto" latinLnBrk="0" hangingPunct="1"/>
          <a:r>
            <a:rPr lang="en-GB" sz="1000" b="0" i="0" baseline="0">
              <a:effectLst/>
              <a:latin typeface="Arial" panose="020B0604020202020204" pitchFamily="34" charset="0"/>
              <a:ea typeface="+mn-ea"/>
              <a:cs typeface="Arial" panose="020B0604020202020204" pitchFamily="34" charset="0"/>
            </a:rPr>
            <a:t>7. T</a:t>
          </a:r>
          <a:r>
            <a:rPr lang="en-GB" sz="1000" baseline="0">
              <a:effectLst/>
              <a:latin typeface="Arial" panose="020B0604020202020204" pitchFamily="34" charset="0"/>
              <a:ea typeface="+mn-ea"/>
              <a:cs typeface="Arial" panose="020B0604020202020204" pitchFamily="34" charset="0"/>
            </a:rPr>
            <a:t>o preserve confidentiality, counts for Isles of Scilly have been combined with those for Cornwall UA.</a:t>
          </a:r>
          <a:endParaRPr lang="en-GB" sz="1000">
            <a:effectLst/>
            <a:latin typeface="Arial" panose="020B0604020202020204" pitchFamily="34" charset="0"/>
            <a:cs typeface="Arial" panose="020B0604020202020204" pitchFamily="34" charset="0"/>
          </a:endParaRPr>
        </a:p>
        <a:p>
          <a:pPr rtl="0" eaLnBrk="1" fontAlgn="auto" latinLnBrk="0" hangingPunct="1"/>
          <a:r>
            <a:rPr lang="en-GB" sz="1000" baseline="0">
              <a:effectLst/>
              <a:latin typeface="Arial" panose="020B0604020202020204" pitchFamily="34" charset="0"/>
              <a:ea typeface="+mn-ea"/>
              <a:cs typeface="Arial" panose="020B0604020202020204" pitchFamily="34" charset="0"/>
            </a:rPr>
            <a:t>8. Births to non-UK born mothers for Northern Ireland are unavailable before 2008.</a:t>
          </a:r>
          <a:endParaRPr lang="en-GB" sz="1000">
            <a:effectLst/>
            <a:latin typeface="Arial" panose="020B0604020202020204" pitchFamily="34" charset="0"/>
            <a:cs typeface="Arial" panose="020B0604020202020204" pitchFamily="34" charset="0"/>
          </a:endParaRPr>
        </a:p>
        <a:p>
          <a:pPr rtl="0" fontAlgn="base"/>
          <a:r>
            <a:rPr lang="en-GB" sz="1000" baseline="0">
              <a:effectLst/>
              <a:latin typeface="Arial" panose="020B0604020202020204" pitchFamily="34" charset="0"/>
              <a:ea typeface="+mn-ea"/>
              <a:cs typeface="Arial" panose="020B0604020202020204" pitchFamily="34" charset="0"/>
            </a:rPr>
            <a:t>9. 11 new LGD codes (LGD2014) for Northern Ireland replace 26 previous codes (LGD1992). These are outlined below.</a:t>
          </a:r>
        </a:p>
        <a:p>
          <a:pPr marL="0" marR="0" lvl="0" indent="0" defTabSz="914400" rtl="0" eaLnBrk="1" fontAlgn="auto" latinLnBrk="0" hangingPunct="1">
            <a:lnSpc>
              <a:spcPts val="900"/>
            </a:lnSpc>
            <a:spcBef>
              <a:spcPts val="0"/>
            </a:spcBef>
            <a:spcAft>
              <a:spcPts val="0"/>
            </a:spcAft>
            <a:buClrTx/>
            <a:buSzTx/>
            <a:buFontTx/>
            <a:buNone/>
            <a:tabLst/>
            <a:defRPr/>
          </a:pPr>
          <a:r>
            <a:rPr lang="en-GB" sz="1000" baseline="0">
              <a:effectLst/>
              <a:latin typeface="Arial" panose="020B0604020202020204" pitchFamily="34" charset="0"/>
              <a:ea typeface="+mn-ea"/>
              <a:cs typeface="Arial" panose="020B0604020202020204" pitchFamily="34" charset="0"/>
            </a:rPr>
            <a:t>10. District changes, which came into effect from April 2019 and April 2020, are outlined below. As a result of these changes, data collected prior to April 2020 have been aggregated. These are outlined below.</a:t>
          </a:r>
        </a:p>
        <a:p>
          <a:pPr rtl="0" fontAlgn="base"/>
          <a:endParaRPr lang="en-GB" sz="1000">
            <a:effectLst/>
            <a:latin typeface="Arial" panose="020B0604020202020204" pitchFamily="34" charset="0"/>
            <a:cs typeface="Arial" panose="020B0604020202020204" pitchFamily="34" charset="0"/>
          </a:endParaRPr>
        </a:p>
        <a:p>
          <a:pPr algn="l" rtl="0">
            <a:lnSpc>
              <a:spcPts val="1300"/>
            </a:lnSpc>
            <a:defRPr sz="1000"/>
          </a:pPr>
          <a:endParaRPr lang="en-GB" sz="1000" b="0" i="0" u="none" strike="noStrike" baseline="0">
            <a:solidFill>
              <a:sysClr val="windowText" lastClr="000000"/>
            </a:solidFill>
            <a:latin typeface="Arial" pitchFamily="34" charset="0"/>
            <a:cs typeface="Arial" pitchFamily="34" charset="0"/>
          </a:endParaRPr>
        </a:p>
      </xdr:txBody>
    </xdr:sp>
    <xdr:clientData/>
  </xdr:twoCellAnchor>
  <xdr:twoCellAnchor editAs="oneCell">
    <xdr:from>
      <xdr:col>0</xdr:col>
      <xdr:colOff>133350</xdr:colOff>
      <xdr:row>487</xdr:row>
      <xdr:rowOff>133350</xdr:rowOff>
    </xdr:from>
    <xdr:to>
      <xdr:col>5</xdr:col>
      <xdr:colOff>762000</xdr:colOff>
      <xdr:row>519</xdr:row>
      <xdr:rowOff>66676</xdr:rowOff>
    </xdr:to>
    <xdr:pic>
      <xdr:nvPicPr>
        <xdr:cNvPr id="1657885" name="Picture 3" descr="Northern Ireland.png">
          <a:extLst>
            <a:ext uri="{FF2B5EF4-FFF2-40B4-BE49-F238E27FC236}">
              <a16:creationId xmlns:a16="http://schemas.microsoft.com/office/drawing/2014/main" id="{84F25BF1-E289-43B0-AD73-5B37A8E2DB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83229450"/>
          <a:ext cx="7391400" cy="5419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468</xdr:row>
      <xdr:rowOff>0</xdr:rowOff>
    </xdr:from>
    <xdr:to>
      <xdr:col>4</xdr:col>
      <xdr:colOff>754380</xdr:colOff>
      <xdr:row>487</xdr:row>
      <xdr:rowOff>78105</xdr:rowOff>
    </xdr:to>
    <xdr:pic>
      <xdr:nvPicPr>
        <xdr:cNvPr id="5" name="Picture 4">
          <a:extLst>
            <a:ext uri="{FF2B5EF4-FFF2-40B4-BE49-F238E27FC236}">
              <a16:creationId xmlns:a16="http://schemas.microsoft.com/office/drawing/2014/main" id="{1CF65E6C-6CEB-4513-9F02-D716284E3B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79838550"/>
          <a:ext cx="6316980" cy="3307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104775</xdr:colOff>
      <xdr:row>461</xdr:row>
      <xdr:rowOff>28575</xdr:rowOff>
    </xdr:from>
    <xdr:to>
      <xdr:col>4</xdr:col>
      <xdr:colOff>152400</xdr:colOff>
      <xdr:row>467</xdr:row>
      <xdr:rowOff>141031</xdr:rowOff>
    </xdr:to>
    <xdr:pic>
      <xdr:nvPicPr>
        <xdr:cNvPr id="7" name="Picture 6">
          <a:extLst>
            <a:ext uri="{FF2B5EF4-FFF2-40B4-BE49-F238E27FC236}">
              <a16:creationId xmlns:a16="http://schemas.microsoft.com/office/drawing/2014/main" id="{D35F19C4-26BB-47E2-B23E-26DA7DAC6F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 y="75523725"/>
          <a:ext cx="5600700" cy="1084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S003\brookr2$\My%20Documents\Current%20work\LAMIS\working%20files\migration%20flow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Migration Flows"/>
    </sheetNames>
    <sheetDataSet>
      <sheetData sheetId="0">
        <row r="1">
          <cell r="A1" t="str">
            <v>Area Code</v>
          </cell>
          <cell r="B1" t="str">
            <v>Area Name</v>
          </cell>
          <cell r="C1" t="str">
            <v xml:space="preserve">Mid-2018 to Mid-2019 </v>
          </cell>
          <cell r="D1"/>
          <cell r="E1"/>
          <cell r="F1"/>
          <cell r="G1"/>
          <cell r="H1"/>
        </row>
        <row r="2">
          <cell r="A2"/>
          <cell r="B2"/>
          <cell r="C2" t="str">
            <v>Mid-2019 Population Estimate</v>
          </cell>
          <cell r="D2" t="str">
            <v>Mid-2019 Population Estimate (16-64)</v>
          </cell>
          <cell r="E2" t="str">
            <v>Long-Term International Migration</v>
          </cell>
          <cell r="F2"/>
          <cell r="G2" t="str">
            <v>Internal Migration
 (within UK)</v>
          </cell>
          <cell r="H2"/>
        </row>
        <row r="3">
          <cell r="A3"/>
          <cell r="B3"/>
          <cell r="C3"/>
          <cell r="D3"/>
          <cell r="E3" t="str">
            <v>Inflow</v>
          </cell>
          <cell r="F3" t="str">
            <v>Outflow</v>
          </cell>
          <cell r="G3" t="str">
            <v>Inflow</v>
          </cell>
          <cell r="H3" t="str">
            <v>Outflow</v>
          </cell>
        </row>
        <row r="4">
          <cell r="B4"/>
          <cell r="C4"/>
          <cell r="D4"/>
          <cell r="E4"/>
          <cell r="F4"/>
          <cell r="G4"/>
          <cell r="H4"/>
        </row>
        <row r="5">
          <cell r="A5" t="str">
            <v>E92000001</v>
          </cell>
          <cell r="B5" t="str">
            <v>England</v>
          </cell>
          <cell r="C5">
            <v>56286961</v>
          </cell>
          <cell r="D5">
            <v>35116566</v>
          </cell>
          <cell r="E5">
            <v>537699</v>
          </cell>
          <cell r="F5">
            <v>338890</v>
          </cell>
          <cell r="G5">
            <v>102419</v>
          </cell>
          <cell r="H5">
            <v>122237</v>
          </cell>
        </row>
        <row r="6">
          <cell r="A6" t="str">
            <v>N92000002</v>
          </cell>
          <cell r="B6" t="str">
            <v>Northern Ireland</v>
          </cell>
          <cell r="C6">
            <v>1893667</v>
          </cell>
          <cell r="D6">
            <v>1183018</v>
          </cell>
          <cell r="E6">
            <v>14191</v>
          </cell>
          <cell r="F6">
            <v>10478</v>
          </cell>
          <cell r="G6">
            <v>11447</v>
          </cell>
          <cell r="H6">
            <v>10333</v>
          </cell>
        </row>
        <row r="7">
          <cell r="A7" t="str">
            <v>S92000003</v>
          </cell>
          <cell r="B7" t="str">
            <v>Scotland</v>
          </cell>
          <cell r="C7">
            <v>5463300</v>
          </cell>
          <cell r="D7">
            <v>3497758</v>
          </cell>
          <cell r="E7">
            <v>39910</v>
          </cell>
          <cell r="F7">
            <v>19730</v>
          </cell>
          <cell r="G7">
            <v>47500</v>
          </cell>
          <cell r="H7">
            <v>37400</v>
          </cell>
        </row>
        <row r="8">
          <cell r="A8" t="str">
            <v>W92000004</v>
          </cell>
          <cell r="B8" t="str">
            <v>Wales</v>
          </cell>
          <cell r="C8">
            <v>3152879</v>
          </cell>
          <cell r="D8">
            <v>1926668</v>
          </cell>
          <cell r="E8">
            <v>17518</v>
          </cell>
          <cell r="F8">
            <v>9706</v>
          </cell>
          <cell r="G8">
            <v>70963</v>
          </cell>
          <cell r="H8">
            <v>62278</v>
          </cell>
        </row>
        <row r="9">
          <cell r="A9"/>
          <cell r="C9"/>
          <cell r="D9"/>
          <cell r="E9"/>
          <cell r="F9"/>
          <cell r="G9"/>
          <cell r="H9"/>
        </row>
        <row r="10">
          <cell r="A10" t="str">
            <v>E12000001</v>
          </cell>
          <cell r="B10" t="str">
            <v>North East</v>
          </cell>
          <cell r="C10">
            <v>2669941</v>
          </cell>
          <cell r="D10">
            <v>1660646</v>
          </cell>
          <cell r="E10">
            <v>16636</v>
          </cell>
          <cell r="F10">
            <v>6900</v>
          </cell>
          <cell r="G10">
            <v>54949</v>
          </cell>
          <cell r="H10">
            <v>51798</v>
          </cell>
        </row>
        <row r="11">
          <cell r="A11" t="str">
            <v>E12000002</v>
          </cell>
          <cell r="B11" t="str">
            <v>North West</v>
          </cell>
          <cell r="C11">
            <v>7341196</v>
          </cell>
          <cell r="D11">
            <v>4560378</v>
          </cell>
          <cell r="E11">
            <v>51512</v>
          </cell>
          <cell r="F11">
            <v>23713</v>
          </cell>
          <cell r="G11">
            <v>143606</v>
          </cell>
          <cell r="H11">
            <v>133554</v>
          </cell>
        </row>
        <row r="12">
          <cell r="A12" t="str">
            <v>E12000003</v>
          </cell>
          <cell r="B12" t="str">
            <v>Yorkshire and The Humber</v>
          </cell>
          <cell r="C12">
            <v>5502967</v>
          </cell>
          <cell r="D12">
            <v>3419608</v>
          </cell>
          <cell r="E12">
            <v>38879</v>
          </cell>
          <cell r="F12">
            <v>24919</v>
          </cell>
          <cell r="G12">
            <v>130705</v>
          </cell>
          <cell r="H12">
            <v>129224</v>
          </cell>
        </row>
        <row r="13">
          <cell r="A13" t="str">
            <v>E12000004</v>
          </cell>
          <cell r="B13" t="str">
            <v>East Midlands</v>
          </cell>
          <cell r="C13">
            <v>4835928</v>
          </cell>
          <cell r="D13">
            <v>2991418</v>
          </cell>
          <cell r="E13">
            <v>35209</v>
          </cell>
          <cell r="F13">
            <v>20521</v>
          </cell>
          <cell r="G13">
            <v>153627</v>
          </cell>
          <cell r="H13">
            <v>141563</v>
          </cell>
        </row>
        <row r="14">
          <cell r="A14" t="str">
            <v>E12000005</v>
          </cell>
          <cell r="B14" t="str">
            <v>West Midlands</v>
          </cell>
          <cell r="C14">
            <v>5934037</v>
          </cell>
          <cell r="D14">
            <v>3660831</v>
          </cell>
          <cell r="E14">
            <v>49997</v>
          </cell>
          <cell r="F14">
            <v>27502</v>
          </cell>
          <cell r="G14">
            <v>137783</v>
          </cell>
          <cell r="H14">
            <v>139653</v>
          </cell>
        </row>
        <row r="15">
          <cell r="A15" t="str">
            <v>E12000006</v>
          </cell>
          <cell r="B15" t="str">
            <v>East</v>
          </cell>
          <cell r="C15">
            <v>6236072</v>
          </cell>
          <cell r="D15">
            <v>3785525</v>
          </cell>
          <cell r="E15">
            <v>42556</v>
          </cell>
          <cell r="F15">
            <v>31704</v>
          </cell>
          <cell r="G15">
            <v>185894</v>
          </cell>
          <cell r="H15">
            <v>172940</v>
          </cell>
        </row>
        <row r="16">
          <cell r="A16" t="str">
            <v>E12000007</v>
          </cell>
          <cell r="B16" t="str">
            <v>London</v>
          </cell>
          <cell r="C16">
            <v>8961989</v>
          </cell>
          <cell r="D16">
            <v>6036893</v>
          </cell>
          <cell r="E16">
            <v>192920</v>
          </cell>
          <cell r="F16">
            <v>115511</v>
          </cell>
          <cell r="G16">
            <v>255299</v>
          </cell>
          <cell r="H16">
            <v>349291</v>
          </cell>
        </row>
        <row r="17">
          <cell r="A17" t="str">
            <v>E12000008</v>
          </cell>
          <cell r="B17" t="str">
            <v>South East</v>
          </cell>
          <cell r="C17">
            <v>9180135</v>
          </cell>
          <cell r="D17">
            <v>5621495</v>
          </cell>
          <cell r="E17">
            <v>73944</v>
          </cell>
          <cell r="F17">
            <v>52855</v>
          </cell>
          <cell r="G17">
            <v>282745</v>
          </cell>
          <cell r="H17">
            <v>272595</v>
          </cell>
        </row>
        <row r="18">
          <cell r="A18" t="str">
            <v>E12000009</v>
          </cell>
          <cell r="B18" t="str">
            <v>South West</v>
          </cell>
          <cell r="C18">
            <v>5624696</v>
          </cell>
          <cell r="D18">
            <v>3379772</v>
          </cell>
          <cell r="E18">
            <v>36046</v>
          </cell>
          <cell r="F18">
            <v>35265</v>
          </cell>
          <cell r="G18">
            <v>171520</v>
          </cell>
          <cell r="H18">
            <v>145328</v>
          </cell>
        </row>
        <row r="19">
          <cell r="A19" t="str">
            <v>E10000003</v>
          </cell>
          <cell r="B19" t="str">
            <v>Cambridgeshire</v>
          </cell>
          <cell r="C19">
            <v>653537</v>
          </cell>
          <cell r="D19">
            <v>405777</v>
          </cell>
          <cell r="E19">
            <v>8169</v>
          </cell>
          <cell r="F19">
            <v>7709</v>
          </cell>
          <cell r="G19">
            <v>35851</v>
          </cell>
          <cell r="H19">
            <v>35766</v>
          </cell>
        </row>
        <row r="20">
          <cell r="A20" t="str">
            <v>E10000006</v>
          </cell>
          <cell r="B20" t="str">
            <v>Cumbria</v>
          </cell>
          <cell r="C20">
            <v>500012</v>
          </cell>
          <cell r="D20">
            <v>295387</v>
          </cell>
          <cell r="E20">
            <v>1425</v>
          </cell>
          <cell r="F20">
            <v>826</v>
          </cell>
          <cell r="G20">
            <v>13783</v>
          </cell>
          <cell r="H20">
            <v>12360</v>
          </cell>
        </row>
        <row r="21">
          <cell r="A21" t="str">
            <v>E10000007</v>
          </cell>
          <cell r="B21" t="str">
            <v>Derbyshire</v>
          </cell>
          <cell r="C21">
            <v>802694</v>
          </cell>
          <cell r="D21">
            <v>490011</v>
          </cell>
          <cell r="E21">
            <v>1426</v>
          </cell>
          <cell r="F21">
            <v>899</v>
          </cell>
          <cell r="G21">
            <v>34771</v>
          </cell>
          <cell r="H21">
            <v>27891</v>
          </cell>
        </row>
        <row r="22">
          <cell r="A22" t="str">
            <v>E10000008</v>
          </cell>
          <cell r="B22" t="str">
            <v xml:space="preserve">Devon </v>
          </cell>
          <cell r="C22">
            <v>802375</v>
          </cell>
          <cell r="D22">
            <v>467058</v>
          </cell>
          <cell r="E22">
            <v>4459</v>
          </cell>
          <cell r="F22">
            <v>3435</v>
          </cell>
          <cell r="G22">
            <v>40372</v>
          </cell>
          <cell r="H22">
            <v>32365</v>
          </cell>
        </row>
        <row r="23">
          <cell r="A23" t="str">
            <v>E10000011</v>
          </cell>
          <cell r="B23" t="str">
            <v>East Sussex</v>
          </cell>
          <cell r="C23">
            <v>557229</v>
          </cell>
          <cell r="D23">
            <v>317861</v>
          </cell>
          <cell r="E23">
            <v>2420</v>
          </cell>
          <cell r="F23">
            <v>1397</v>
          </cell>
          <cell r="G23">
            <v>22120</v>
          </cell>
          <cell r="H23">
            <v>18761</v>
          </cell>
        </row>
        <row r="24">
          <cell r="A24" t="str">
            <v>E10000012</v>
          </cell>
          <cell r="B24" t="str">
            <v>Essex</v>
          </cell>
          <cell r="C24">
            <v>1489189</v>
          </cell>
          <cell r="D24">
            <v>899356</v>
          </cell>
          <cell r="E24">
            <v>6631</v>
          </cell>
          <cell r="F24">
            <v>4232</v>
          </cell>
          <cell r="G24">
            <v>59524</v>
          </cell>
          <cell r="H24">
            <v>52435</v>
          </cell>
        </row>
        <row r="25">
          <cell r="A25" t="str">
            <v>E10000013</v>
          </cell>
          <cell r="B25" t="str">
            <v>Gloucestershire</v>
          </cell>
          <cell r="C25">
            <v>637070</v>
          </cell>
          <cell r="D25">
            <v>384540</v>
          </cell>
          <cell r="E25">
            <v>3171</v>
          </cell>
          <cell r="F25">
            <v>3338</v>
          </cell>
          <cell r="G25">
            <v>27689</v>
          </cell>
          <cell r="H25">
            <v>24139</v>
          </cell>
        </row>
        <row r="26">
          <cell r="A26" t="str">
            <v>E11000001</v>
          </cell>
          <cell r="B26" t="str">
            <v>Greater Manchester (Met County)</v>
          </cell>
          <cell r="C26">
            <v>2835686</v>
          </cell>
          <cell r="D26">
            <v>1803177</v>
          </cell>
          <cell r="E26">
            <v>26808</v>
          </cell>
          <cell r="F26">
            <v>12156</v>
          </cell>
          <cell r="G26">
            <v>83395</v>
          </cell>
          <cell r="H26">
            <v>85835</v>
          </cell>
        </row>
        <row r="27">
          <cell r="A27" t="str">
            <v>E10000014</v>
          </cell>
          <cell r="B27" t="str">
            <v>Hampshire</v>
          </cell>
          <cell r="C27">
            <v>1382542</v>
          </cell>
          <cell r="D27">
            <v>827527</v>
          </cell>
          <cell r="E27">
            <v>4927</v>
          </cell>
          <cell r="F27">
            <v>4175</v>
          </cell>
          <cell r="G27">
            <v>59865</v>
          </cell>
          <cell r="H27">
            <v>55157</v>
          </cell>
        </row>
        <row r="28">
          <cell r="A28" t="str">
            <v>E10000015</v>
          </cell>
          <cell r="B28" t="str">
            <v>Hertfordshire</v>
          </cell>
          <cell r="C28">
            <v>1189519</v>
          </cell>
          <cell r="D28">
            <v>739879</v>
          </cell>
          <cell r="E28">
            <v>7780</v>
          </cell>
          <cell r="F28">
            <v>5689</v>
          </cell>
          <cell r="G28">
            <v>57849</v>
          </cell>
          <cell r="H28">
            <v>58874</v>
          </cell>
        </row>
        <row r="29">
          <cell r="A29" t="str">
            <v>E10000016</v>
          </cell>
          <cell r="B29" t="str">
            <v>Kent</v>
          </cell>
          <cell r="C29">
            <v>1581555</v>
          </cell>
          <cell r="D29">
            <v>953935</v>
          </cell>
          <cell r="E29">
            <v>9073</v>
          </cell>
          <cell r="F29">
            <v>5812</v>
          </cell>
          <cell r="G29">
            <v>62066</v>
          </cell>
          <cell r="H29">
            <v>53962</v>
          </cell>
        </row>
        <row r="30">
          <cell r="A30" t="str">
            <v>E10000017</v>
          </cell>
          <cell r="B30" t="str">
            <v>Lancashire</v>
          </cell>
          <cell r="C30">
            <v>1219799</v>
          </cell>
          <cell r="D30">
            <v>741506</v>
          </cell>
          <cell r="E30">
            <v>7378</v>
          </cell>
          <cell r="F30">
            <v>2182</v>
          </cell>
          <cell r="G30">
            <v>46737</v>
          </cell>
          <cell r="H30">
            <v>42250</v>
          </cell>
        </row>
        <row r="31">
          <cell r="A31" t="str">
            <v>E10000018</v>
          </cell>
          <cell r="B31" t="str">
            <v>Leicestershire</v>
          </cell>
          <cell r="C31">
            <v>706155</v>
          </cell>
          <cell r="D31">
            <v>434513</v>
          </cell>
          <cell r="E31">
            <v>3264</v>
          </cell>
          <cell r="F31">
            <v>1713</v>
          </cell>
          <cell r="G31">
            <v>38527</v>
          </cell>
          <cell r="H31">
            <v>32700</v>
          </cell>
        </row>
        <row r="32">
          <cell r="A32" t="str">
            <v>E10000019</v>
          </cell>
          <cell r="B32" t="str">
            <v>Lincolnshire</v>
          </cell>
          <cell r="C32">
            <v>761224</v>
          </cell>
          <cell r="D32">
            <v>450121</v>
          </cell>
          <cell r="E32">
            <v>4225</v>
          </cell>
          <cell r="F32">
            <v>2330</v>
          </cell>
          <cell r="G32">
            <v>33787</v>
          </cell>
          <cell r="H32">
            <v>29081</v>
          </cell>
        </row>
        <row r="33">
          <cell r="A33" t="str">
            <v>E11000002</v>
          </cell>
          <cell r="B33" t="str">
            <v>Merseyside (Met County)</v>
          </cell>
          <cell r="C33">
            <v>1429910</v>
          </cell>
          <cell r="D33">
            <v>897881</v>
          </cell>
          <cell r="E33">
            <v>10594</v>
          </cell>
          <cell r="F33">
            <v>5462</v>
          </cell>
          <cell r="G33">
            <v>42135</v>
          </cell>
          <cell r="H33">
            <v>41001</v>
          </cell>
        </row>
        <row r="34">
          <cell r="A34" t="str">
            <v>E10000020</v>
          </cell>
          <cell r="B34" t="str">
            <v>Norfolk</v>
          </cell>
          <cell r="C34">
            <v>907760</v>
          </cell>
          <cell r="D34">
            <v>530986</v>
          </cell>
          <cell r="E34">
            <v>5315</v>
          </cell>
          <cell r="F34">
            <v>3804</v>
          </cell>
          <cell r="G34">
            <v>33007</v>
          </cell>
          <cell r="H34">
            <v>28299</v>
          </cell>
        </row>
        <row r="35">
          <cell r="A35" t="str">
            <v>E10000023</v>
          </cell>
          <cell r="B35" t="str">
            <v>North Yorkshire</v>
          </cell>
          <cell r="C35">
            <v>618054</v>
          </cell>
          <cell r="D35">
            <v>361843</v>
          </cell>
          <cell r="E35">
            <v>2368</v>
          </cell>
          <cell r="F35">
            <v>1969</v>
          </cell>
          <cell r="G35">
            <v>28771</v>
          </cell>
          <cell r="H35">
            <v>25392</v>
          </cell>
        </row>
        <row r="36">
          <cell r="A36" t="str">
            <v>E10000021</v>
          </cell>
          <cell r="B36" t="str">
            <v>Northamptonshire</v>
          </cell>
          <cell r="C36">
            <v>753278</v>
          </cell>
          <cell r="D36">
            <v>461845</v>
          </cell>
          <cell r="E36">
            <v>6311</v>
          </cell>
          <cell r="F36">
            <v>3899</v>
          </cell>
          <cell r="G36">
            <v>28809</v>
          </cell>
          <cell r="H36">
            <v>28035</v>
          </cell>
        </row>
        <row r="37">
          <cell r="A37" t="str">
            <v>E10000024</v>
          </cell>
          <cell r="B37" t="str">
            <v>Nottinghamshire</v>
          </cell>
          <cell r="C37">
            <v>828224</v>
          </cell>
          <cell r="D37">
            <v>504325</v>
          </cell>
          <cell r="E37">
            <v>2885</v>
          </cell>
          <cell r="F37">
            <v>1719</v>
          </cell>
          <cell r="G37">
            <v>37032</v>
          </cell>
          <cell r="H37">
            <v>32975</v>
          </cell>
        </row>
        <row r="38">
          <cell r="A38" t="str">
            <v>E10000025</v>
          </cell>
          <cell r="B38" t="str">
            <v>Oxfordshire</v>
          </cell>
          <cell r="C38">
            <v>691667</v>
          </cell>
          <cell r="D38">
            <v>432168</v>
          </cell>
          <cell r="E38">
            <v>9741</v>
          </cell>
          <cell r="F38">
            <v>8138</v>
          </cell>
          <cell r="G38">
            <v>40218</v>
          </cell>
          <cell r="H38">
            <v>39586</v>
          </cell>
        </row>
        <row r="39">
          <cell r="A39" t="str">
            <v>E10000027</v>
          </cell>
          <cell r="B39" t="str">
            <v>Somerset</v>
          </cell>
          <cell r="C39">
            <v>562225</v>
          </cell>
          <cell r="D39">
            <v>323324</v>
          </cell>
          <cell r="E39">
            <v>2449</v>
          </cell>
          <cell r="F39">
            <v>2241</v>
          </cell>
          <cell r="G39">
            <v>23853</v>
          </cell>
          <cell r="H39">
            <v>20305</v>
          </cell>
        </row>
        <row r="40">
          <cell r="A40" t="str">
            <v>E11000003</v>
          </cell>
          <cell r="B40" t="str">
            <v>South Yorkshire (Met County)</v>
          </cell>
          <cell r="C40">
            <v>1409020</v>
          </cell>
          <cell r="D40">
            <v>890703</v>
          </cell>
          <cell r="E40">
            <v>11405</v>
          </cell>
          <cell r="F40">
            <v>6020</v>
          </cell>
          <cell r="G40">
            <v>44545</v>
          </cell>
          <cell r="H40">
            <v>45114</v>
          </cell>
        </row>
        <row r="41">
          <cell r="A41" t="str">
            <v>E10000028</v>
          </cell>
          <cell r="B41" t="str">
            <v>Staffordshire</v>
          </cell>
          <cell r="C41">
            <v>879560</v>
          </cell>
          <cell r="D41">
            <v>535189</v>
          </cell>
          <cell r="E41">
            <v>2749</v>
          </cell>
          <cell r="F41">
            <v>1447</v>
          </cell>
          <cell r="G41">
            <v>36267</v>
          </cell>
          <cell r="H41">
            <v>32690</v>
          </cell>
        </row>
        <row r="42">
          <cell r="A42" t="str">
            <v>E10000029</v>
          </cell>
          <cell r="B42" t="str">
            <v>Suffolk</v>
          </cell>
          <cell r="C42">
            <v>761350</v>
          </cell>
          <cell r="D42">
            <v>444287</v>
          </cell>
          <cell r="E42">
            <v>3320</v>
          </cell>
          <cell r="F42">
            <v>3251</v>
          </cell>
          <cell r="G42">
            <v>26969</v>
          </cell>
          <cell r="H42">
            <v>23500</v>
          </cell>
        </row>
        <row r="43">
          <cell r="A43" t="str">
            <v>E10000030</v>
          </cell>
          <cell r="B43" t="str">
            <v>Surrey</v>
          </cell>
          <cell r="C43">
            <v>1196236</v>
          </cell>
          <cell r="D43">
            <v>731914</v>
          </cell>
          <cell r="E43">
            <v>10818</v>
          </cell>
          <cell r="F43">
            <v>7000</v>
          </cell>
          <cell r="G43">
            <v>65209</v>
          </cell>
          <cell r="H43">
            <v>65674</v>
          </cell>
        </row>
        <row r="44">
          <cell r="A44" t="str">
            <v>E11000007</v>
          </cell>
          <cell r="B44" t="str">
            <v>Tyne and Wear (Met County)</v>
          </cell>
          <cell r="C44">
            <v>1141469</v>
          </cell>
          <cell r="D44">
            <v>728799</v>
          </cell>
          <cell r="E44">
            <v>9470</v>
          </cell>
          <cell r="F44">
            <v>4437</v>
          </cell>
          <cell r="G44">
            <v>36581</v>
          </cell>
          <cell r="H44">
            <v>36793</v>
          </cell>
        </row>
        <row r="45">
          <cell r="A45" t="str">
            <v>E10000031</v>
          </cell>
          <cell r="B45" t="str">
            <v>Warwickshire</v>
          </cell>
          <cell r="C45">
            <v>577933</v>
          </cell>
          <cell r="D45">
            <v>352123</v>
          </cell>
          <cell r="E45">
            <v>3146</v>
          </cell>
          <cell r="F45">
            <v>2529</v>
          </cell>
          <cell r="G45">
            <v>32179</v>
          </cell>
          <cell r="H45">
            <v>26411</v>
          </cell>
        </row>
        <row r="46">
          <cell r="A46" t="str">
            <v>E11000005</v>
          </cell>
          <cell r="B46" t="str">
            <v>West Midlands (Met County)</v>
          </cell>
          <cell r="C46">
            <v>2928592</v>
          </cell>
          <cell r="D46">
            <v>1845332</v>
          </cell>
          <cell r="E46">
            <v>35877</v>
          </cell>
          <cell r="F46">
            <v>18882</v>
          </cell>
          <cell r="G46">
            <v>86459</v>
          </cell>
          <cell r="H46">
            <v>104138</v>
          </cell>
        </row>
        <row r="47">
          <cell r="A47" t="str">
            <v>E10000032</v>
          </cell>
          <cell r="B47" t="str">
            <v>West Sussex</v>
          </cell>
          <cell r="C47">
            <v>863980</v>
          </cell>
          <cell r="D47">
            <v>507009</v>
          </cell>
          <cell r="E47">
            <v>4732</v>
          </cell>
          <cell r="F47">
            <v>3403</v>
          </cell>
          <cell r="G47">
            <v>35879</v>
          </cell>
          <cell r="H47">
            <v>31638</v>
          </cell>
        </row>
        <row r="48">
          <cell r="A48" t="str">
            <v>E11000006</v>
          </cell>
          <cell r="B48" t="str">
            <v>West Yorkshire (Met County)</v>
          </cell>
          <cell r="C48">
            <v>2332469</v>
          </cell>
          <cell r="D48">
            <v>1464587</v>
          </cell>
          <cell r="E48">
            <v>17747</v>
          </cell>
          <cell r="F48">
            <v>11500</v>
          </cell>
          <cell r="G48">
            <v>70593</v>
          </cell>
          <cell r="H48">
            <v>72171</v>
          </cell>
        </row>
        <row r="49">
          <cell r="A49" t="str">
            <v>E10000034</v>
          </cell>
          <cell r="B49" t="str">
            <v>Worcestershire</v>
          </cell>
          <cell r="C49">
            <v>595786</v>
          </cell>
          <cell r="D49">
            <v>353486</v>
          </cell>
          <cell r="E49">
            <v>2542</v>
          </cell>
          <cell r="F49">
            <v>1562</v>
          </cell>
          <cell r="G49">
            <v>23923</v>
          </cell>
          <cell r="H49">
            <v>20862</v>
          </cell>
        </row>
        <row r="50">
          <cell r="A50"/>
          <cell r="C50"/>
          <cell r="D50"/>
          <cell r="E50"/>
          <cell r="F50"/>
          <cell r="G50"/>
          <cell r="H50"/>
        </row>
        <row r="51">
          <cell r="A51"/>
          <cell r="C51"/>
          <cell r="D51"/>
          <cell r="E51"/>
          <cell r="F51"/>
          <cell r="G51"/>
          <cell r="H51"/>
        </row>
        <row r="52">
          <cell r="A52" t="str">
            <v>S12000033</v>
          </cell>
          <cell r="B52" t="str">
            <v>Aberdeen City</v>
          </cell>
          <cell r="C52">
            <v>228670</v>
          </cell>
          <cell r="D52">
            <v>157090</v>
          </cell>
          <cell r="E52">
            <v>3590</v>
          </cell>
          <cell r="F52">
            <v>1570</v>
          </cell>
          <cell r="G52">
            <v>8310</v>
          </cell>
          <cell r="H52">
            <v>9530</v>
          </cell>
        </row>
        <row r="53">
          <cell r="A53" t="str">
            <v>S12000034</v>
          </cell>
          <cell r="B53" t="str">
            <v>Aberdeenshire</v>
          </cell>
          <cell r="C53">
            <v>261210</v>
          </cell>
          <cell r="D53">
            <v>161121</v>
          </cell>
          <cell r="E53">
            <v>760</v>
          </cell>
          <cell r="F53">
            <v>560</v>
          </cell>
          <cell r="G53">
            <v>6490</v>
          </cell>
          <cell r="H53">
            <v>7080</v>
          </cell>
        </row>
        <row r="54">
          <cell r="A54" t="str">
            <v>E07000223</v>
          </cell>
          <cell r="B54" t="str">
            <v>Adur</v>
          </cell>
          <cell r="C54">
            <v>64301</v>
          </cell>
          <cell r="D54">
            <v>37271</v>
          </cell>
          <cell r="E54">
            <v>223</v>
          </cell>
          <cell r="F54">
            <v>114</v>
          </cell>
          <cell r="G54">
            <v>3887</v>
          </cell>
          <cell r="H54">
            <v>3527</v>
          </cell>
        </row>
        <row r="55">
          <cell r="A55" t="str">
            <v>E07000026</v>
          </cell>
          <cell r="B55" t="str">
            <v>Allerdale</v>
          </cell>
          <cell r="C55">
            <v>97761</v>
          </cell>
          <cell r="D55">
            <v>57555</v>
          </cell>
          <cell r="E55">
            <v>188</v>
          </cell>
          <cell r="F55">
            <v>89</v>
          </cell>
          <cell r="G55">
            <v>3428</v>
          </cell>
          <cell r="H55">
            <v>3020</v>
          </cell>
        </row>
        <row r="56">
          <cell r="A56" t="str">
            <v>E07000032</v>
          </cell>
          <cell r="B56" t="str">
            <v>Amber Valley</v>
          </cell>
          <cell r="C56">
            <v>128147</v>
          </cell>
          <cell r="D56">
            <v>78127</v>
          </cell>
          <cell r="E56">
            <v>160</v>
          </cell>
          <cell r="F56">
            <v>122</v>
          </cell>
          <cell r="G56">
            <v>6928</v>
          </cell>
          <cell r="H56">
            <v>5388</v>
          </cell>
        </row>
        <row r="57">
          <cell r="A57" t="str">
            <v>S12000041</v>
          </cell>
          <cell r="B57" t="str">
            <v>Angus</v>
          </cell>
          <cell r="C57">
            <v>116200</v>
          </cell>
          <cell r="D57">
            <v>69265</v>
          </cell>
          <cell r="E57">
            <v>310</v>
          </cell>
          <cell r="F57">
            <v>250</v>
          </cell>
          <cell r="G57">
            <v>3700</v>
          </cell>
          <cell r="H57">
            <v>3280</v>
          </cell>
        </row>
        <row r="58">
          <cell r="A58" t="str">
            <v>N09000001</v>
          </cell>
          <cell r="B58" t="str">
            <v>Antrim and Newtownabbey</v>
          </cell>
          <cell r="C58">
            <v>143504</v>
          </cell>
          <cell r="D58">
            <v>89460</v>
          </cell>
          <cell r="E58">
            <v>745</v>
          </cell>
          <cell r="F58">
            <v>543</v>
          </cell>
          <cell r="G58">
            <v>4767</v>
          </cell>
          <cell r="H58">
            <v>4296</v>
          </cell>
        </row>
        <row r="59">
          <cell r="A59" t="str">
            <v>N09000011</v>
          </cell>
          <cell r="B59" t="str">
            <v>Ards and North Down</v>
          </cell>
          <cell r="C59">
            <v>161725</v>
          </cell>
          <cell r="D59">
            <v>97003</v>
          </cell>
          <cell r="E59">
            <v>492</v>
          </cell>
          <cell r="F59">
            <v>348</v>
          </cell>
          <cell r="G59">
            <v>4176</v>
          </cell>
          <cell r="H59">
            <v>3514</v>
          </cell>
        </row>
        <row r="60">
          <cell r="A60" t="str">
            <v>S12000035</v>
          </cell>
          <cell r="B60" t="str">
            <v>Argyll and Bute</v>
          </cell>
          <cell r="C60">
            <v>85870</v>
          </cell>
          <cell r="D60">
            <v>50754</v>
          </cell>
          <cell r="E60">
            <v>290</v>
          </cell>
          <cell r="F60">
            <v>380</v>
          </cell>
          <cell r="G60">
            <v>3640</v>
          </cell>
          <cell r="H60">
            <v>3620</v>
          </cell>
        </row>
        <row r="61">
          <cell r="A61" t="str">
            <v>N09000002</v>
          </cell>
          <cell r="B61" t="str">
            <v>Armagh City, Banbridge and Craigavon</v>
          </cell>
          <cell r="C61">
            <v>216205</v>
          </cell>
          <cell r="D61">
            <v>133918</v>
          </cell>
          <cell r="E61">
            <v>1829</v>
          </cell>
          <cell r="F61">
            <v>837</v>
          </cell>
          <cell r="G61">
            <v>5138</v>
          </cell>
          <cell r="H61">
            <v>5066</v>
          </cell>
        </row>
        <row r="62">
          <cell r="A62" t="str">
            <v>E07000224</v>
          </cell>
          <cell r="B62" t="str">
            <v>Arun</v>
          </cell>
          <cell r="C62">
            <v>160758</v>
          </cell>
          <cell r="D62">
            <v>88428</v>
          </cell>
          <cell r="E62">
            <v>795</v>
          </cell>
          <cell r="F62">
            <v>466</v>
          </cell>
          <cell r="G62">
            <v>8308</v>
          </cell>
          <cell r="H62">
            <v>6899</v>
          </cell>
        </row>
        <row r="63">
          <cell r="A63" t="str">
            <v>E07000170</v>
          </cell>
          <cell r="B63" t="str">
            <v>Ashfield</v>
          </cell>
          <cell r="C63">
            <v>127918</v>
          </cell>
          <cell r="D63">
            <v>78943</v>
          </cell>
          <cell r="E63">
            <v>266</v>
          </cell>
          <cell r="F63">
            <v>153</v>
          </cell>
          <cell r="G63">
            <v>6760</v>
          </cell>
          <cell r="H63">
            <v>6235</v>
          </cell>
        </row>
        <row r="64">
          <cell r="A64" t="str">
            <v>E07000105</v>
          </cell>
          <cell r="B64" t="str">
            <v>Ashford</v>
          </cell>
          <cell r="C64">
            <v>130032</v>
          </cell>
          <cell r="D64">
            <v>77892</v>
          </cell>
          <cell r="E64">
            <v>629</v>
          </cell>
          <cell r="F64">
            <v>410</v>
          </cell>
          <cell r="G64">
            <v>6522</v>
          </cell>
          <cell r="H64">
            <v>6163</v>
          </cell>
        </row>
        <row r="65">
          <cell r="A65" t="str">
            <v>E07000200</v>
          </cell>
          <cell r="B65" t="str">
            <v>Babergh</v>
          </cell>
          <cell r="C65">
            <v>92036</v>
          </cell>
          <cell r="D65">
            <v>52179</v>
          </cell>
          <cell r="E65">
            <v>213</v>
          </cell>
          <cell r="F65">
            <v>175</v>
          </cell>
          <cell r="G65">
            <v>5662</v>
          </cell>
          <cell r="H65">
            <v>4744</v>
          </cell>
        </row>
        <row r="66">
          <cell r="A66" t="str">
            <v>E09000002</v>
          </cell>
          <cell r="B66" t="str">
            <v>Barking and Dagenham</v>
          </cell>
          <cell r="C66">
            <v>212906</v>
          </cell>
          <cell r="D66">
            <v>135145</v>
          </cell>
          <cell r="E66">
            <v>3760</v>
          </cell>
          <cell r="F66">
            <v>1284</v>
          </cell>
          <cell r="G66">
            <v>15149</v>
          </cell>
          <cell r="H66">
            <v>19066</v>
          </cell>
        </row>
        <row r="67">
          <cell r="A67" t="str">
            <v>E09000003</v>
          </cell>
          <cell r="B67" t="str">
            <v>Barnet</v>
          </cell>
          <cell r="C67">
            <v>395869</v>
          </cell>
          <cell r="D67">
            <v>254007</v>
          </cell>
          <cell r="E67">
            <v>7269</v>
          </cell>
          <cell r="F67">
            <v>3792</v>
          </cell>
          <cell r="G67">
            <v>26583</v>
          </cell>
          <cell r="H67">
            <v>28906</v>
          </cell>
        </row>
        <row r="68">
          <cell r="A68" t="str">
            <v>E08000016</v>
          </cell>
          <cell r="B68" t="str">
            <v>Barnsley</v>
          </cell>
          <cell r="C68">
            <v>246866</v>
          </cell>
          <cell r="D68">
            <v>152684</v>
          </cell>
          <cell r="E68">
            <v>1048</v>
          </cell>
          <cell r="F68">
            <v>593</v>
          </cell>
          <cell r="G68">
            <v>8771</v>
          </cell>
          <cell r="H68">
            <v>7607</v>
          </cell>
        </row>
        <row r="69">
          <cell r="A69" t="str">
            <v>E07000027</v>
          </cell>
          <cell r="B69" t="str">
            <v>Barrow-in-Furness</v>
          </cell>
          <cell r="C69">
            <v>67049</v>
          </cell>
          <cell r="D69">
            <v>40678</v>
          </cell>
          <cell r="E69">
            <v>108</v>
          </cell>
          <cell r="F69">
            <v>50</v>
          </cell>
          <cell r="G69">
            <v>1691</v>
          </cell>
          <cell r="H69">
            <v>1860</v>
          </cell>
        </row>
        <row r="70">
          <cell r="A70" t="str">
            <v>E07000066</v>
          </cell>
          <cell r="B70" t="str">
            <v>Basildon</v>
          </cell>
          <cell r="C70">
            <v>187199</v>
          </cell>
          <cell r="D70">
            <v>115415</v>
          </cell>
          <cell r="E70">
            <v>652</v>
          </cell>
          <cell r="F70">
            <v>392</v>
          </cell>
          <cell r="G70">
            <v>9657</v>
          </cell>
          <cell r="H70">
            <v>9599</v>
          </cell>
        </row>
        <row r="71">
          <cell r="A71" t="str">
            <v>E07000084</v>
          </cell>
          <cell r="B71" t="str">
            <v>Basingstoke and Deane</v>
          </cell>
          <cell r="C71">
            <v>176582</v>
          </cell>
          <cell r="D71">
            <v>110247</v>
          </cell>
          <cell r="E71">
            <v>780</v>
          </cell>
          <cell r="F71">
            <v>833</v>
          </cell>
          <cell r="G71">
            <v>9032</v>
          </cell>
          <cell r="H71">
            <v>8742</v>
          </cell>
        </row>
        <row r="72">
          <cell r="A72" t="str">
            <v>E07000171</v>
          </cell>
          <cell r="B72" t="str">
            <v>Bassetlaw</v>
          </cell>
          <cell r="C72">
            <v>117459</v>
          </cell>
          <cell r="D72">
            <v>70353</v>
          </cell>
          <cell r="E72">
            <v>403</v>
          </cell>
          <cell r="F72">
            <v>246</v>
          </cell>
          <cell r="G72">
            <v>5163</v>
          </cell>
          <cell r="H72">
            <v>4575</v>
          </cell>
        </row>
        <row r="73">
          <cell r="A73" t="str">
            <v>E06000022</v>
          </cell>
          <cell r="B73" t="str">
            <v>Bath and North East Somerset</v>
          </cell>
          <cell r="C73">
            <v>193282</v>
          </cell>
          <cell r="D73">
            <v>124250</v>
          </cell>
          <cell r="E73">
            <v>3065</v>
          </cell>
          <cell r="F73">
            <v>2069</v>
          </cell>
          <cell r="G73">
            <v>16895</v>
          </cell>
          <cell r="H73">
            <v>16747</v>
          </cell>
        </row>
        <row r="74">
          <cell r="A74" t="str">
            <v>E06000055</v>
          </cell>
          <cell r="B74" t="str">
            <v>Bedford</v>
          </cell>
          <cell r="C74">
            <v>173292</v>
          </cell>
          <cell r="D74">
            <v>105832</v>
          </cell>
          <cell r="E74">
            <v>1447</v>
          </cell>
          <cell r="F74">
            <v>1212</v>
          </cell>
          <cell r="G74">
            <v>9432</v>
          </cell>
          <cell r="H74">
            <v>8604</v>
          </cell>
        </row>
        <row r="75">
          <cell r="A75" t="str">
            <v>N09000003</v>
          </cell>
          <cell r="B75" t="str">
            <v>Belfast</v>
          </cell>
          <cell r="C75">
            <v>343542</v>
          </cell>
          <cell r="D75">
            <v>224250</v>
          </cell>
          <cell r="E75">
            <v>5660</v>
          </cell>
          <cell r="F75">
            <v>5040</v>
          </cell>
          <cell r="G75">
            <v>16779</v>
          </cell>
          <cell r="H75">
            <v>17443</v>
          </cell>
        </row>
        <row r="76">
          <cell r="A76" t="str">
            <v>E09000004</v>
          </cell>
          <cell r="B76" t="str">
            <v>Bexley</v>
          </cell>
          <cell r="C76">
            <v>248287</v>
          </cell>
          <cell r="D76">
            <v>156000</v>
          </cell>
          <cell r="E76">
            <v>1171</v>
          </cell>
          <cell r="F76">
            <v>432</v>
          </cell>
          <cell r="G76">
            <v>14245</v>
          </cell>
          <cell r="H76">
            <v>14916</v>
          </cell>
        </row>
        <row r="77">
          <cell r="A77" t="str">
            <v>E08000025</v>
          </cell>
          <cell r="B77" t="str">
            <v>Birmingham</v>
          </cell>
          <cell r="C77">
            <v>1141816</v>
          </cell>
          <cell r="D77">
            <v>733627</v>
          </cell>
          <cell r="E77">
            <v>16548</v>
          </cell>
          <cell r="F77">
            <v>12121</v>
          </cell>
          <cell r="G77">
            <v>51981</v>
          </cell>
          <cell r="H77">
            <v>63541</v>
          </cell>
        </row>
        <row r="78">
          <cell r="A78" t="str">
            <v>E07000129</v>
          </cell>
          <cell r="B78" t="str">
            <v>Blaby</v>
          </cell>
          <cell r="C78">
            <v>101526</v>
          </cell>
          <cell r="D78">
            <v>61510</v>
          </cell>
          <cell r="E78">
            <v>201</v>
          </cell>
          <cell r="F78">
            <v>176</v>
          </cell>
          <cell r="G78">
            <v>6449</v>
          </cell>
          <cell r="H78">
            <v>5619</v>
          </cell>
        </row>
        <row r="79">
          <cell r="A79" t="str">
            <v>E06000008</v>
          </cell>
          <cell r="B79" t="str">
            <v>Blackburn with Darwen</v>
          </cell>
          <cell r="C79">
            <v>149696</v>
          </cell>
          <cell r="D79">
            <v>93335</v>
          </cell>
          <cell r="E79">
            <v>859</v>
          </cell>
          <cell r="F79">
            <v>261</v>
          </cell>
          <cell r="G79">
            <v>5733</v>
          </cell>
          <cell r="H79">
            <v>6342</v>
          </cell>
        </row>
        <row r="80">
          <cell r="A80" t="str">
            <v>E06000009</v>
          </cell>
          <cell r="B80" t="str">
            <v>Blackpool</v>
          </cell>
          <cell r="C80">
            <v>139446</v>
          </cell>
          <cell r="D80">
            <v>84720</v>
          </cell>
          <cell r="E80">
            <v>420</v>
          </cell>
          <cell r="F80">
            <v>289</v>
          </cell>
          <cell r="G80">
            <v>7950</v>
          </cell>
          <cell r="H80">
            <v>7763</v>
          </cell>
        </row>
        <row r="81">
          <cell r="A81" t="str">
            <v>W06000019</v>
          </cell>
          <cell r="B81" t="str">
            <v>Blaenau Gwent / Blaenau Gwent</v>
          </cell>
          <cell r="C81">
            <v>69862</v>
          </cell>
          <cell r="D81">
            <v>43433</v>
          </cell>
          <cell r="E81">
            <v>87</v>
          </cell>
          <cell r="F81">
            <v>48</v>
          </cell>
          <cell r="G81">
            <v>2082</v>
          </cell>
          <cell r="H81">
            <v>1940</v>
          </cell>
        </row>
        <row r="82">
          <cell r="A82" t="str">
            <v>E07000033</v>
          </cell>
          <cell r="B82" t="str">
            <v>Bolsover</v>
          </cell>
          <cell r="C82">
            <v>80562</v>
          </cell>
          <cell r="D82">
            <v>50085</v>
          </cell>
          <cell r="E82">
            <v>239</v>
          </cell>
          <cell r="F82">
            <v>99</v>
          </cell>
          <cell r="G82">
            <v>5027</v>
          </cell>
          <cell r="H82">
            <v>4135</v>
          </cell>
        </row>
        <row r="83">
          <cell r="A83" t="str">
            <v>E08000001</v>
          </cell>
          <cell r="B83" t="str">
            <v>Bolton</v>
          </cell>
          <cell r="C83">
            <v>287550</v>
          </cell>
          <cell r="D83">
            <v>176041</v>
          </cell>
          <cell r="E83">
            <v>2049</v>
          </cell>
          <cell r="F83">
            <v>558</v>
          </cell>
          <cell r="G83">
            <v>11002</v>
          </cell>
          <cell r="H83">
            <v>11343</v>
          </cell>
        </row>
        <row r="84">
          <cell r="A84" t="str">
            <v>E07000136</v>
          </cell>
          <cell r="B84" t="str">
            <v>Boston</v>
          </cell>
          <cell r="C84">
            <v>70173</v>
          </cell>
          <cell r="D84">
            <v>41970</v>
          </cell>
          <cell r="E84">
            <v>1313</v>
          </cell>
          <cell r="F84">
            <v>386</v>
          </cell>
          <cell r="G84">
            <v>3094</v>
          </cell>
          <cell r="H84">
            <v>3198</v>
          </cell>
        </row>
        <row r="85">
          <cell r="A85" t="str">
            <v>E06000058</v>
          </cell>
          <cell r="B85" t="str">
            <v>Bournemouth, Christchurch and Poole</v>
          </cell>
          <cell r="C85">
            <v>395331</v>
          </cell>
          <cell r="D85">
            <v>240905</v>
          </cell>
          <cell r="E85">
            <v>4340</v>
          </cell>
          <cell r="F85">
            <v>3726</v>
          </cell>
          <cell r="G85">
            <v>22092</v>
          </cell>
          <cell r="H85">
            <v>22771</v>
          </cell>
        </row>
        <row r="86">
          <cell r="A86" t="str">
            <v>E06000036</v>
          </cell>
          <cell r="B86" t="str">
            <v>Bracknell Forest</v>
          </cell>
          <cell r="C86">
            <v>122549</v>
          </cell>
          <cell r="D86">
            <v>79196</v>
          </cell>
          <cell r="E86">
            <v>924</v>
          </cell>
          <cell r="F86">
            <v>536</v>
          </cell>
          <cell r="G86">
            <v>7000</v>
          </cell>
          <cell r="H86">
            <v>7171</v>
          </cell>
        </row>
        <row r="87">
          <cell r="A87" t="str">
            <v>E08000032</v>
          </cell>
          <cell r="B87" t="str">
            <v>Bradford</v>
          </cell>
          <cell r="C87">
            <v>539776</v>
          </cell>
          <cell r="D87">
            <v>330964</v>
          </cell>
          <cell r="E87">
            <v>3688</v>
          </cell>
          <cell r="F87">
            <v>2207</v>
          </cell>
          <cell r="G87">
            <v>18184</v>
          </cell>
          <cell r="H87">
            <v>20020</v>
          </cell>
        </row>
        <row r="88">
          <cell r="A88" t="str">
            <v>E07000067</v>
          </cell>
          <cell r="B88" t="str">
            <v>Braintree</v>
          </cell>
          <cell r="C88">
            <v>152604</v>
          </cell>
          <cell r="D88">
            <v>92217</v>
          </cell>
          <cell r="E88">
            <v>361</v>
          </cell>
          <cell r="F88">
            <v>339</v>
          </cell>
          <cell r="G88">
            <v>8322</v>
          </cell>
          <cell r="H88">
            <v>7371</v>
          </cell>
        </row>
        <row r="89">
          <cell r="A89" t="str">
            <v>E07000143</v>
          </cell>
          <cell r="B89" t="str">
            <v>Breckland</v>
          </cell>
          <cell r="C89">
            <v>139968</v>
          </cell>
          <cell r="D89">
            <v>80472</v>
          </cell>
          <cell r="E89">
            <v>635</v>
          </cell>
          <cell r="F89">
            <v>537</v>
          </cell>
          <cell r="G89">
            <v>7609</v>
          </cell>
          <cell r="H89">
            <v>6611</v>
          </cell>
        </row>
        <row r="90">
          <cell r="A90" t="str">
            <v>E09000005</v>
          </cell>
          <cell r="B90" t="str">
            <v>Brent</v>
          </cell>
          <cell r="C90">
            <v>329771</v>
          </cell>
          <cell r="D90">
            <v>218386</v>
          </cell>
          <cell r="E90">
            <v>8801</v>
          </cell>
          <cell r="F90">
            <v>5608</v>
          </cell>
          <cell r="G90">
            <v>24533</v>
          </cell>
          <cell r="H90">
            <v>31882</v>
          </cell>
        </row>
        <row r="91">
          <cell r="A91" t="str">
            <v>E07000068</v>
          </cell>
          <cell r="B91" t="str">
            <v>Brentwood</v>
          </cell>
          <cell r="C91">
            <v>77021</v>
          </cell>
          <cell r="D91">
            <v>46905</v>
          </cell>
          <cell r="E91">
            <v>280</v>
          </cell>
          <cell r="F91">
            <v>162</v>
          </cell>
          <cell r="G91">
            <v>4994</v>
          </cell>
          <cell r="H91">
            <v>4787</v>
          </cell>
        </row>
        <row r="92">
          <cell r="A92" t="str">
            <v>W06000013</v>
          </cell>
          <cell r="B92" t="str">
            <v>Bridgend / Pen-y-bont ar Ogwr</v>
          </cell>
          <cell r="C92">
            <v>147049</v>
          </cell>
          <cell r="D92">
            <v>90908</v>
          </cell>
          <cell r="E92">
            <v>258</v>
          </cell>
          <cell r="F92">
            <v>175</v>
          </cell>
          <cell r="G92">
            <v>5796</v>
          </cell>
          <cell r="H92">
            <v>3498</v>
          </cell>
        </row>
        <row r="93">
          <cell r="A93" t="str">
            <v>E06000043</v>
          </cell>
          <cell r="B93" t="str">
            <v>Brighton and Hove</v>
          </cell>
          <cell r="C93">
            <v>290885</v>
          </cell>
          <cell r="D93">
            <v>207228</v>
          </cell>
          <cell r="E93">
            <v>5891</v>
          </cell>
          <cell r="F93">
            <v>4097</v>
          </cell>
          <cell r="G93">
            <v>22453</v>
          </cell>
          <cell r="H93">
            <v>24061</v>
          </cell>
        </row>
        <row r="94">
          <cell r="A94" t="str">
            <v>E06000023</v>
          </cell>
          <cell r="B94" t="str">
            <v>Bristol, City of</v>
          </cell>
          <cell r="C94">
            <v>463377</v>
          </cell>
          <cell r="D94">
            <v>317249</v>
          </cell>
          <cell r="E94">
            <v>7071</v>
          </cell>
          <cell r="F94">
            <v>8646</v>
          </cell>
          <cell r="G94">
            <v>36391</v>
          </cell>
          <cell r="H94">
            <v>37107</v>
          </cell>
        </row>
        <row r="95">
          <cell r="A95" t="str">
            <v>E07000144</v>
          </cell>
          <cell r="B95" t="str">
            <v>Broadland</v>
          </cell>
          <cell r="C95">
            <v>130783</v>
          </cell>
          <cell r="D95">
            <v>75505</v>
          </cell>
          <cell r="E95">
            <v>193</v>
          </cell>
          <cell r="F95">
            <v>89</v>
          </cell>
          <cell r="G95">
            <v>7910</v>
          </cell>
          <cell r="H95">
            <v>6373</v>
          </cell>
        </row>
        <row r="96">
          <cell r="A96" t="str">
            <v>E09000006</v>
          </cell>
          <cell r="B96" t="str">
            <v>Bromley</v>
          </cell>
          <cell r="C96">
            <v>332336</v>
          </cell>
          <cell r="D96">
            <v>206398</v>
          </cell>
          <cell r="E96">
            <v>1540</v>
          </cell>
          <cell r="F96">
            <v>1011</v>
          </cell>
          <cell r="G96">
            <v>19250</v>
          </cell>
          <cell r="H96">
            <v>19884</v>
          </cell>
        </row>
        <row r="97">
          <cell r="A97" t="str">
            <v>E07000234</v>
          </cell>
          <cell r="B97" t="str">
            <v>Bromsgrove</v>
          </cell>
          <cell r="C97">
            <v>99881</v>
          </cell>
          <cell r="D97">
            <v>58890</v>
          </cell>
          <cell r="E97">
            <v>232</v>
          </cell>
          <cell r="F97">
            <v>109</v>
          </cell>
          <cell r="G97">
            <v>6460</v>
          </cell>
          <cell r="H97">
            <v>5140</v>
          </cell>
        </row>
        <row r="98">
          <cell r="A98" t="str">
            <v>E07000095</v>
          </cell>
          <cell r="B98" t="str">
            <v>Broxbourne</v>
          </cell>
          <cell r="C98">
            <v>97279</v>
          </cell>
          <cell r="D98">
            <v>59990</v>
          </cell>
          <cell r="E98">
            <v>426</v>
          </cell>
          <cell r="F98">
            <v>358</v>
          </cell>
          <cell r="G98">
            <v>5978</v>
          </cell>
          <cell r="H98">
            <v>6047</v>
          </cell>
        </row>
        <row r="99">
          <cell r="A99" t="str">
            <v>E07000172</v>
          </cell>
          <cell r="B99" t="str">
            <v>Broxtowe</v>
          </cell>
          <cell r="C99">
            <v>114033</v>
          </cell>
          <cell r="D99">
            <v>70417</v>
          </cell>
          <cell r="E99">
            <v>666</v>
          </cell>
          <cell r="F99">
            <v>341</v>
          </cell>
          <cell r="G99">
            <v>8724</v>
          </cell>
          <cell r="H99">
            <v>8172</v>
          </cell>
        </row>
        <row r="100">
          <cell r="A100" t="str">
            <v>E06000060</v>
          </cell>
          <cell r="B100" t="str">
            <v>Buckinghamshire</v>
          </cell>
          <cell r="C100">
            <v>543973</v>
          </cell>
          <cell r="D100">
            <v>328473</v>
          </cell>
          <cell r="E100">
            <v>3949</v>
          </cell>
          <cell r="F100">
            <v>3062</v>
          </cell>
          <cell r="G100">
            <v>29075</v>
          </cell>
          <cell r="H100">
            <v>27458</v>
          </cell>
        </row>
        <row r="101">
          <cell r="A101" t="str">
            <v>E07000117</v>
          </cell>
          <cell r="B101" t="str">
            <v>Burnley</v>
          </cell>
          <cell r="C101">
            <v>88920</v>
          </cell>
          <cell r="D101">
            <v>53540</v>
          </cell>
          <cell r="E101">
            <v>492</v>
          </cell>
          <cell r="F101">
            <v>138</v>
          </cell>
          <cell r="G101">
            <v>3844</v>
          </cell>
          <cell r="H101">
            <v>4018</v>
          </cell>
        </row>
        <row r="102">
          <cell r="A102" t="str">
            <v>E08000002</v>
          </cell>
          <cell r="B102" t="str">
            <v>Bury</v>
          </cell>
          <cell r="C102">
            <v>190990</v>
          </cell>
          <cell r="D102">
            <v>117077</v>
          </cell>
          <cell r="E102">
            <v>957</v>
          </cell>
          <cell r="F102">
            <v>302</v>
          </cell>
          <cell r="G102">
            <v>8746</v>
          </cell>
          <cell r="H102">
            <v>9113</v>
          </cell>
        </row>
        <row r="103">
          <cell r="A103" t="str">
            <v>W06000018</v>
          </cell>
          <cell r="B103" t="str">
            <v>Caerphilly / Caerffili</v>
          </cell>
          <cell r="C103">
            <v>181075</v>
          </cell>
          <cell r="D103">
            <v>111682</v>
          </cell>
          <cell r="E103">
            <v>135</v>
          </cell>
          <cell r="F103">
            <v>122</v>
          </cell>
          <cell r="G103">
            <v>5058</v>
          </cell>
          <cell r="H103">
            <v>4986</v>
          </cell>
        </row>
        <row r="104">
          <cell r="A104" t="str">
            <v>E08000033</v>
          </cell>
          <cell r="B104" t="str">
            <v>Calderdale</v>
          </cell>
          <cell r="C104">
            <v>211455</v>
          </cell>
          <cell r="D104">
            <v>130306</v>
          </cell>
          <cell r="E104">
            <v>745</v>
          </cell>
          <cell r="F104">
            <v>282</v>
          </cell>
          <cell r="G104">
            <v>8872</v>
          </cell>
          <cell r="H104">
            <v>8258</v>
          </cell>
        </row>
        <row r="105">
          <cell r="A105" t="str">
            <v>E07000008</v>
          </cell>
          <cell r="B105" t="str">
            <v>Cambridge</v>
          </cell>
          <cell r="C105">
            <v>124798</v>
          </cell>
          <cell r="D105">
            <v>86721</v>
          </cell>
          <cell r="E105">
            <v>5354</v>
          </cell>
          <cell r="F105">
            <v>5147</v>
          </cell>
          <cell r="G105">
            <v>16358</v>
          </cell>
          <cell r="H105">
            <v>18070</v>
          </cell>
        </row>
        <row r="106">
          <cell r="A106" t="str">
            <v>E09000007</v>
          </cell>
          <cell r="B106" t="str">
            <v>Camden</v>
          </cell>
          <cell r="C106">
            <v>270029</v>
          </cell>
          <cell r="D106">
            <v>190433</v>
          </cell>
          <cell r="E106">
            <v>16514</v>
          </cell>
          <cell r="F106">
            <v>7265</v>
          </cell>
          <cell r="G106">
            <v>24141</v>
          </cell>
          <cell r="H106">
            <v>27036</v>
          </cell>
        </row>
        <row r="107">
          <cell r="A107" t="str">
            <v>E07000192</v>
          </cell>
          <cell r="B107" t="str">
            <v>Cannock Chase</v>
          </cell>
          <cell r="C107">
            <v>100762</v>
          </cell>
          <cell r="D107">
            <v>63360</v>
          </cell>
          <cell r="E107">
            <v>181</v>
          </cell>
          <cell r="F107">
            <v>93</v>
          </cell>
          <cell r="G107">
            <v>4698</v>
          </cell>
          <cell r="H107">
            <v>4287</v>
          </cell>
        </row>
        <row r="108">
          <cell r="A108" t="str">
            <v>E07000106</v>
          </cell>
          <cell r="B108" t="str">
            <v>Canterbury</v>
          </cell>
          <cell r="C108">
            <v>165394</v>
          </cell>
          <cell r="D108">
            <v>105014</v>
          </cell>
          <cell r="E108">
            <v>2609</v>
          </cell>
          <cell r="F108">
            <v>1083</v>
          </cell>
          <cell r="G108">
            <v>14136</v>
          </cell>
          <cell r="H108">
            <v>14436</v>
          </cell>
        </row>
        <row r="109">
          <cell r="A109" t="str">
            <v>W06000015</v>
          </cell>
          <cell r="B109" t="str">
            <v>Cardiff / Caerdydd</v>
          </cell>
          <cell r="C109">
            <v>366903</v>
          </cell>
          <cell r="D109">
            <v>247118</v>
          </cell>
          <cell r="E109">
            <v>6384</v>
          </cell>
          <cell r="F109">
            <v>3731</v>
          </cell>
          <cell r="G109">
            <v>22910</v>
          </cell>
          <cell r="H109">
            <v>24012</v>
          </cell>
        </row>
        <row r="110">
          <cell r="A110" t="str">
            <v>E07000028</v>
          </cell>
          <cell r="B110" t="str">
            <v>Carlisle</v>
          </cell>
          <cell r="C110">
            <v>108678</v>
          </cell>
          <cell r="D110">
            <v>65520</v>
          </cell>
          <cell r="E110">
            <v>386</v>
          </cell>
          <cell r="F110">
            <v>283</v>
          </cell>
          <cell r="G110">
            <v>4103</v>
          </cell>
          <cell r="H110">
            <v>3868</v>
          </cell>
        </row>
        <row r="111">
          <cell r="A111" t="str">
            <v>W06000010</v>
          </cell>
          <cell r="B111" t="str">
            <v>Carmarthenshire / Sir Gaerfyrddin</v>
          </cell>
          <cell r="C111">
            <v>188771</v>
          </cell>
          <cell r="D111">
            <v>110658</v>
          </cell>
          <cell r="E111">
            <v>431</v>
          </cell>
          <cell r="F111">
            <v>265</v>
          </cell>
          <cell r="G111">
            <v>7409</v>
          </cell>
          <cell r="H111">
            <v>5919</v>
          </cell>
        </row>
        <row r="112">
          <cell r="A112" t="str">
            <v>E07000069</v>
          </cell>
          <cell r="B112" t="str">
            <v>Castle Point</v>
          </cell>
          <cell r="C112">
            <v>90376</v>
          </cell>
          <cell r="D112">
            <v>51988</v>
          </cell>
          <cell r="E112">
            <v>111</v>
          </cell>
          <cell r="F112">
            <v>49</v>
          </cell>
          <cell r="G112">
            <v>4471</v>
          </cell>
          <cell r="H112">
            <v>3986</v>
          </cell>
        </row>
        <row r="113">
          <cell r="A113" t="str">
            <v>N09000004</v>
          </cell>
          <cell r="B113" t="str">
            <v>Causeway Coast and Glens</v>
          </cell>
          <cell r="C113">
            <v>144838</v>
          </cell>
          <cell r="D113">
            <v>89773</v>
          </cell>
          <cell r="E113">
            <v>414</v>
          </cell>
          <cell r="F113">
            <v>493</v>
          </cell>
          <cell r="G113">
            <v>4618</v>
          </cell>
          <cell r="H113">
            <v>4318</v>
          </cell>
        </row>
        <row r="114">
          <cell r="A114" t="str">
            <v>E06000056</v>
          </cell>
          <cell r="B114" t="str">
            <v>Central Bedfordshire</v>
          </cell>
          <cell r="C114">
            <v>288648</v>
          </cell>
          <cell r="D114">
            <v>179400</v>
          </cell>
          <cell r="E114">
            <v>1905</v>
          </cell>
          <cell r="F114">
            <v>1203</v>
          </cell>
          <cell r="G114">
            <v>17659</v>
          </cell>
          <cell r="H114">
            <v>14588</v>
          </cell>
        </row>
        <row r="115">
          <cell r="A115" t="str">
            <v>W06000008</v>
          </cell>
          <cell r="B115" t="str">
            <v>Ceredigion / Ceredigeon</v>
          </cell>
          <cell r="C115">
            <v>72695</v>
          </cell>
          <cell r="D115">
            <v>43379</v>
          </cell>
          <cell r="E115">
            <v>721</v>
          </cell>
          <cell r="F115">
            <v>346</v>
          </cell>
          <cell r="G115">
            <v>5318</v>
          </cell>
          <cell r="H115">
            <v>5695</v>
          </cell>
        </row>
        <row r="116">
          <cell r="A116" t="str">
            <v>E07000130</v>
          </cell>
          <cell r="B116" t="str">
            <v>Charnwood</v>
          </cell>
          <cell r="C116">
            <v>185851</v>
          </cell>
          <cell r="D116">
            <v>120578</v>
          </cell>
          <cell r="E116">
            <v>1892</v>
          </cell>
          <cell r="F116">
            <v>771</v>
          </cell>
          <cell r="G116">
            <v>15749</v>
          </cell>
          <cell r="H116">
            <v>13881</v>
          </cell>
        </row>
        <row r="117">
          <cell r="A117" t="str">
            <v>E07000070</v>
          </cell>
          <cell r="B117" t="str">
            <v>Chelmsford</v>
          </cell>
          <cell r="C117">
            <v>178388</v>
          </cell>
          <cell r="D117">
            <v>109954</v>
          </cell>
          <cell r="E117">
            <v>918</v>
          </cell>
          <cell r="F117">
            <v>625</v>
          </cell>
          <cell r="G117">
            <v>10759</v>
          </cell>
          <cell r="H117">
            <v>10091</v>
          </cell>
        </row>
        <row r="118">
          <cell r="A118" t="str">
            <v>E07000078</v>
          </cell>
          <cell r="B118" t="str">
            <v>Cheltenham</v>
          </cell>
          <cell r="C118">
            <v>116306</v>
          </cell>
          <cell r="D118">
            <v>72761</v>
          </cell>
          <cell r="E118">
            <v>1036</v>
          </cell>
          <cell r="F118">
            <v>1411</v>
          </cell>
          <cell r="G118">
            <v>8629</v>
          </cell>
          <cell r="H118">
            <v>9110</v>
          </cell>
        </row>
        <row r="119">
          <cell r="A119" t="str">
            <v>E07000177</v>
          </cell>
          <cell r="B119" t="str">
            <v>Cherwell</v>
          </cell>
          <cell r="C119">
            <v>150503</v>
          </cell>
          <cell r="D119">
            <v>92792</v>
          </cell>
          <cell r="E119">
            <v>1097</v>
          </cell>
          <cell r="F119">
            <v>1229</v>
          </cell>
          <cell r="G119">
            <v>9178</v>
          </cell>
          <cell r="H119">
            <v>8181</v>
          </cell>
        </row>
        <row r="120">
          <cell r="A120" t="str">
            <v>E06000049</v>
          </cell>
          <cell r="B120" t="str">
            <v>Cheshire East</v>
          </cell>
          <cell r="C120">
            <v>384152</v>
          </cell>
          <cell r="D120">
            <v>226794</v>
          </cell>
          <cell r="E120">
            <v>1392</v>
          </cell>
          <cell r="F120">
            <v>1001</v>
          </cell>
          <cell r="G120">
            <v>18034</v>
          </cell>
          <cell r="H120">
            <v>14703</v>
          </cell>
        </row>
        <row r="121">
          <cell r="A121" t="str">
            <v>E06000050</v>
          </cell>
          <cell r="B121" t="str">
            <v>Cheshire West and Chester</v>
          </cell>
          <cell r="C121">
            <v>343071</v>
          </cell>
          <cell r="D121">
            <v>207180</v>
          </cell>
          <cell r="E121">
            <v>1362</v>
          </cell>
          <cell r="F121">
            <v>779</v>
          </cell>
          <cell r="G121">
            <v>17308</v>
          </cell>
          <cell r="H121">
            <v>15290</v>
          </cell>
        </row>
        <row r="122">
          <cell r="A122" t="str">
            <v>E07000034</v>
          </cell>
          <cell r="B122" t="str">
            <v>Chesterfield</v>
          </cell>
          <cell r="C122">
            <v>104900</v>
          </cell>
          <cell r="D122">
            <v>64790</v>
          </cell>
          <cell r="E122">
            <v>180</v>
          </cell>
          <cell r="F122">
            <v>97</v>
          </cell>
          <cell r="G122">
            <v>4791</v>
          </cell>
          <cell r="H122">
            <v>4471</v>
          </cell>
        </row>
        <row r="123">
          <cell r="A123" t="str">
            <v>E07000225</v>
          </cell>
          <cell r="B123" t="str">
            <v>Chichester</v>
          </cell>
          <cell r="C123">
            <v>121129</v>
          </cell>
          <cell r="D123">
            <v>67888</v>
          </cell>
          <cell r="E123">
            <v>782</v>
          </cell>
          <cell r="F123">
            <v>575</v>
          </cell>
          <cell r="G123">
            <v>8562</v>
          </cell>
          <cell r="H123">
            <v>8019</v>
          </cell>
        </row>
        <row r="124">
          <cell r="A124" t="str">
            <v>E07000118</v>
          </cell>
          <cell r="B124" t="str">
            <v>Chorley</v>
          </cell>
          <cell r="C124">
            <v>118216</v>
          </cell>
          <cell r="D124">
            <v>72793</v>
          </cell>
          <cell r="E124">
            <v>248</v>
          </cell>
          <cell r="F124">
            <v>88</v>
          </cell>
          <cell r="G124">
            <v>6303</v>
          </cell>
          <cell r="H124">
            <v>5117</v>
          </cell>
        </row>
        <row r="125">
          <cell r="A125" t="str">
            <v>S12000036</v>
          </cell>
          <cell r="B125" t="str">
            <v>City of Edinburgh</v>
          </cell>
          <cell r="C125">
            <v>524930</v>
          </cell>
          <cell r="D125">
            <v>366508</v>
          </cell>
          <cell r="E125">
            <v>10990</v>
          </cell>
          <cell r="F125">
            <v>4280</v>
          </cell>
          <cell r="G125">
            <v>21540</v>
          </cell>
          <cell r="H125">
            <v>22340</v>
          </cell>
        </row>
        <row r="126">
          <cell r="A126" t="str">
            <v>E09000001</v>
          </cell>
          <cell r="B126" t="str">
            <v>City of London</v>
          </cell>
          <cell r="C126">
            <v>9721</v>
          </cell>
          <cell r="D126">
            <v>6585</v>
          </cell>
          <cell r="E126">
            <v>1232</v>
          </cell>
          <cell r="F126">
            <v>388</v>
          </cell>
          <cell r="G126">
            <v>1116</v>
          </cell>
          <cell r="H126">
            <v>971</v>
          </cell>
        </row>
        <row r="127">
          <cell r="A127" t="str">
            <v>S12000005</v>
          </cell>
          <cell r="B127" t="str">
            <v>Clackmannanshire</v>
          </cell>
          <cell r="C127">
            <v>51540</v>
          </cell>
          <cell r="D127">
            <v>32133</v>
          </cell>
          <cell r="E127">
            <v>140</v>
          </cell>
          <cell r="F127">
            <v>90</v>
          </cell>
          <cell r="G127">
            <v>1600</v>
          </cell>
          <cell r="H127">
            <v>1490</v>
          </cell>
        </row>
        <row r="128">
          <cell r="A128" t="str">
            <v>E07000071</v>
          </cell>
          <cell r="B128" t="str">
            <v>Colchester</v>
          </cell>
          <cell r="C128">
            <v>194706</v>
          </cell>
          <cell r="D128">
            <v>124489</v>
          </cell>
          <cell r="E128">
            <v>2293</v>
          </cell>
          <cell r="F128">
            <v>1424</v>
          </cell>
          <cell r="G128">
            <v>12739</v>
          </cell>
          <cell r="H128">
            <v>11931</v>
          </cell>
        </row>
        <row r="129">
          <cell r="A129" t="str">
            <v>W06000003</v>
          </cell>
          <cell r="B129" t="str">
            <v>Conwy / Conwy</v>
          </cell>
          <cell r="C129">
            <v>117203</v>
          </cell>
          <cell r="D129">
            <v>65476</v>
          </cell>
          <cell r="E129">
            <v>252</v>
          </cell>
          <cell r="F129">
            <v>159</v>
          </cell>
          <cell r="G129">
            <v>4835</v>
          </cell>
          <cell r="H129">
            <v>4353</v>
          </cell>
        </row>
        <row r="130">
          <cell r="A130" t="str">
            <v>E07000029</v>
          </cell>
          <cell r="B130" t="str">
            <v>Copeland</v>
          </cell>
          <cell r="C130">
            <v>68183</v>
          </cell>
          <cell r="D130">
            <v>41200</v>
          </cell>
          <cell r="E130">
            <v>76</v>
          </cell>
          <cell r="F130">
            <v>36</v>
          </cell>
          <cell r="G130">
            <v>1889</v>
          </cell>
          <cell r="H130">
            <v>2028</v>
          </cell>
        </row>
        <row r="131">
          <cell r="A131" t="str">
            <v>E07000150</v>
          </cell>
          <cell r="B131" t="str">
            <v>Corby</v>
          </cell>
          <cell r="C131">
            <v>72218</v>
          </cell>
          <cell r="D131">
            <v>45702</v>
          </cell>
          <cell r="E131">
            <v>791</v>
          </cell>
          <cell r="F131">
            <v>440</v>
          </cell>
          <cell r="G131">
            <v>3514</v>
          </cell>
          <cell r="H131">
            <v>2802</v>
          </cell>
        </row>
        <row r="132">
          <cell r="A132" t="str">
            <v>E06000052</v>
          </cell>
          <cell r="B132" t="str">
            <v>Cornwall</v>
          </cell>
          <cell r="C132">
            <v>569578</v>
          </cell>
          <cell r="D132">
            <v>330159</v>
          </cell>
          <cell r="E132">
            <v>1960</v>
          </cell>
          <cell r="F132">
            <v>2513</v>
          </cell>
          <cell r="G132">
            <v>25172</v>
          </cell>
          <cell r="H132">
            <v>19645</v>
          </cell>
        </row>
        <row r="133">
          <cell r="A133" t="str">
            <v>E07000079</v>
          </cell>
          <cell r="B133" t="str">
            <v>Cotswold</v>
          </cell>
          <cell r="C133">
            <v>89862</v>
          </cell>
          <cell r="D133">
            <v>51779</v>
          </cell>
          <cell r="E133">
            <v>464</v>
          </cell>
          <cell r="F133">
            <v>533</v>
          </cell>
          <cell r="G133">
            <v>6818</v>
          </cell>
          <cell r="H133">
            <v>5808</v>
          </cell>
        </row>
        <row r="134">
          <cell r="A134" t="str">
            <v>E06000047</v>
          </cell>
          <cell r="B134" t="str">
            <v>County Durham</v>
          </cell>
          <cell r="C134">
            <v>530094</v>
          </cell>
          <cell r="D134">
            <v>328496</v>
          </cell>
          <cell r="E134">
            <v>2695</v>
          </cell>
          <cell r="F134">
            <v>927</v>
          </cell>
          <cell r="G134">
            <v>22711</v>
          </cell>
          <cell r="H134">
            <v>20737</v>
          </cell>
        </row>
        <row r="135">
          <cell r="A135" t="str">
            <v>E08000026</v>
          </cell>
          <cell r="B135" t="str">
            <v>Coventry</v>
          </cell>
          <cell r="C135">
            <v>371521</v>
          </cell>
          <cell r="D135">
            <v>249005</v>
          </cell>
          <cell r="E135">
            <v>11126</v>
          </cell>
          <cell r="F135">
            <v>3549</v>
          </cell>
          <cell r="G135">
            <v>21341</v>
          </cell>
          <cell r="H135">
            <v>25582</v>
          </cell>
        </row>
        <row r="136">
          <cell r="A136" t="str">
            <v>E07000163</v>
          </cell>
          <cell r="B136" t="str">
            <v>Craven</v>
          </cell>
          <cell r="C136">
            <v>57142</v>
          </cell>
          <cell r="D136">
            <v>32641</v>
          </cell>
          <cell r="E136">
            <v>149</v>
          </cell>
          <cell r="F136">
            <v>88</v>
          </cell>
          <cell r="G136">
            <v>3388</v>
          </cell>
          <cell r="H136">
            <v>2962</v>
          </cell>
        </row>
        <row r="137">
          <cell r="A137" t="str">
            <v>E07000226</v>
          </cell>
          <cell r="B137" t="str">
            <v>Crawley</v>
          </cell>
          <cell r="C137">
            <v>112409</v>
          </cell>
          <cell r="D137">
            <v>72385</v>
          </cell>
          <cell r="E137">
            <v>1125</v>
          </cell>
          <cell r="F137">
            <v>863</v>
          </cell>
          <cell r="G137">
            <v>4953</v>
          </cell>
          <cell r="H137">
            <v>6078</v>
          </cell>
        </row>
        <row r="138">
          <cell r="A138" t="str">
            <v>E09000008</v>
          </cell>
          <cell r="B138" t="str">
            <v>Croydon</v>
          </cell>
          <cell r="C138">
            <v>386710</v>
          </cell>
          <cell r="D138">
            <v>247841</v>
          </cell>
          <cell r="E138">
            <v>3581</v>
          </cell>
          <cell r="F138">
            <v>2295</v>
          </cell>
          <cell r="G138">
            <v>24761</v>
          </cell>
          <cell r="H138">
            <v>27542</v>
          </cell>
        </row>
        <row r="139">
          <cell r="A139" t="str">
            <v>E07000096</v>
          </cell>
          <cell r="B139" t="str">
            <v>Dacorum</v>
          </cell>
          <cell r="C139">
            <v>154763</v>
          </cell>
          <cell r="D139">
            <v>96161</v>
          </cell>
          <cell r="E139">
            <v>834</v>
          </cell>
          <cell r="F139">
            <v>654</v>
          </cell>
          <cell r="G139">
            <v>8445</v>
          </cell>
          <cell r="H139">
            <v>8677</v>
          </cell>
        </row>
        <row r="140">
          <cell r="A140" t="str">
            <v>E06000005</v>
          </cell>
          <cell r="B140" t="str">
            <v>Darlington</v>
          </cell>
          <cell r="C140">
            <v>106803</v>
          </cell>
          <cell r="D140">
            <v>64691</v>
          </cell>
          <cell r="E140">
            <v>327</v>
          </cell>
          <cell r="F140">
            <v>253</v>
          </cell>
          <cell r="G140">
            <v>4562</v>
          </cell>
          <cell r="H140">
            <v>4321</v>
          </cell>
        </row>
        <row r="141">
          <cell r="A141" t="str">
            <v>E07000107</v>
          </cell>
          <cell r="B141" t="str">
            <v>Dartford</v>
          </cell>
          <cell r="C141">
            <v>112606</v>
          </cell>
          <cell r="D141">
            <v>71361</v>
          </cell>
          <cell r="E141">
            <v>454</v>
          </cell>
          <cell r="F141">
            <v>322</v>
          </cell>
          <cell r="G141">
            <v>8985</v>
          </cell>
          <cell r="H141">
            <v>7003</v>
          </cell>
        </row>
        <row r="142">
          <cell r="A142" t="str">
            <v>E07000151</v>
          </cell>
          <cell r="B142" t="str">
            <v>Daventry</v>
          </cell>
          <cell r="C142">
            <v>85950</v>
          </cell>
          <cell r="D142">
            <v>52294</v>
          </cell>
          <cell r="E142">
            <v>341</v>
          </cell>
          <cell r="F142">
            <v>271</v>
          </cell>
          <cell r="G142">
            <v>6124</v>
          </cell>
          <cell r="H142">
            <v>4921</v>
          </cell>
        </row>
        <row r="143">
          <cell r="A143" t="str">
            <v>W06000004</v>
          </cell>
          <cell r="B143" t="str">
            <v>Denbighshire / Sir Ddinbych</v>
          </cell>
          <cell r="C143">
            <v>95696</v>
          </cell>
          <cell r="D143">
            <v>55109</v>
          </cell>
          <cell r="E143">
            <v>302</v>
          </cell>
          <cell r="F143">
            <v>143</v>
          </cell>
          <cell r="G143">
            <v>4577</v>
          </cell>
          <cell r="H143">
            <v>4099</v>
          </cell>
        </row>
        <row r="144">
          <cell r="A144" t="str">
            <v>E06000015</v>
          </cell>
          <cell r="B144" t="str">
            <v>Derby</v>
          </cell>
          <cell r="C144">
            <v>257302</v>
          </cell>
          <cell r="D144">
            <v>160961</v>
          </cell>
          <cell r="E144">
            <v>2373</v>
          </cell>
          <cell r="F144">
            <v>1353</v>
          </cell>
          <cell r="G144">
            <v>13148</v>
          </cell>
          <cell r="H144">
            <v>14814</v>
          </cell>
        </row>
        <row r="145">
          <cell r="A145" t="str">
            <v>E07000035</v>
          </cell>
          <cell r="B145" t="str">
            <v>Derbyshire Dales</v>
          </cell>
          <cell r="C145">
            <v>72325</v>
          </cell>
          <cell r="D145">
            <v>41810</v>
          </cell>
          <cell r="E145">
            <v>148</v>
          </cell>
          <cell r="F145">
            <v>72</v>
          </cell>
          <cell r="G145">
            <v>4167</v>
          </cell>
          <cell r="H145">
            <v>3589</v>
          </cell>
        </row>
        <row r="146">
          <cell r="A146" t="str">
            <v>N09000005</v>
          </cell>
          <cell r="B146" t="str">
            <v>Derry City and Strabane</v>
          </cell>
          <cell r="C146">
            <v>151284</v>
          </cell>
          <cell r="D146">
            <v>95559</v>
          </cell>
          <cell r="E146">
            <v>589</v>
          </cell>
          <cell r="F146">
            <v>566</v>
          </cell>
          <cell r="G146">
            <v>3795</v>
          </cell>
          <cell r="H146">
            <v>3995</v>
          </cell>
        </row>
        <row r="147">
          <cell r="A147" t="str">
            <v>E08000017</v>
          </cell>
          <cell r="B147" t="str">
            <v>Doncaster</v>
          </cell>
          <cell r="C147">
            <v>311890</v>
          </cell>
          <cell r="D147">
            <v>191890</v>
          </cell>
          <cell r="E147">
            <v>1665</v>
          </cell>
          <cell r="F147">
            <v>1038</v>
          </cell>
          <cell r="G147">
            <v>10403</v>
          </cell>
          <cell r="H147">
            <v>9827</v>
          </cell>
        </row>
        <row r="148">
          <cell r="A148" t="str">
            <v>E06000059</v>
          </cell>
          <cell r="B148" t="str">
            <v>Dorset</v>
          </cell>
          <cell r="C148">
            <v>378508</v>
          </cell>
          <cell r="D148">
            <v>208734</v>
          </cell>
          <cell r="E148">
            <v>1172</v>
          </cell>
          <cell r="F148">
            <v>937</v>
          </cell>
          <cell r="G148">
            <v>19853</v>
          </cell>
          <cell r="H148">
            <v>16743</v>
          </cell>
        </row>
        <row r="149">
          <cell r="A149" t="str">
            <v>E07000108</v>
          </cell>
          <cell r="B149" t="str">
            <v>Dover</v>
          </cell>
          <cell r="C149">
            <v>118131</v>
          </cell>
          <cell r="D149">
            <v>69626</v>
          </cell>
          <cell r="E149">
            <v>374</v>
          </cell>
          <cell r="F149">
            <v>289</v>
          </cell>
          <cell r="G149">
            <v>5727</v>
          </cell>
          <cell r="H149">
            <v>4455</v>
          </cell>
        </row>
        <row r="150">
          <cell r="A150" t="str">
            <v>E08000027</v>
          </cell>
          <cell r="B150" t="str">
            <v>Dudley</v>
          </cell>
          <cell r="C150">
            <v>321596</v>
          </cell>
          <cell r="D150">
            <v>193637</v>
          </cell>
          <cell r="E150">
            <v>854</v>
          </cell>
          <cell r="F150">
            <v>472</v>
          </cell>
          <cell r="G150">
            <v>12169</v>
          </cell>
          <cell r="H150">
            <v>11845</v>
          </cell>
        </row>
        <row r="151">
          <cell r="A151" t="str">
            <v>S12000006</v>
          </cell>
          <cell r="B151" t="str">
            <v>Dumfries and Galloway</v>
          </cell>
          <cell r="C151">
            <v>148860</v>
          </cell>
          <cell r="D151">
            <v>87047</v>
          </cell>
          <cell r="E151">
            <v>270</v>
          </cell>
          <cell r="F151">
            <v>380</v>
          </cell>
          <cell r="G151">
            <v>3950</v>
          </cell>
          <cell r="H151">
            <v>3110</v>
          </cell>
        </row>
        <row r="152">
          <cell r="A152" t="str">
            <v>S12000042</v>
          </cell>
          <cell r="B152" t="str">
            <v>Dundee City</v>
          </cell>
          <cell r="C152">
            <v>149320</v>
          </cell>
          <cell r="D152">
            <v>99209</v>
          </cell>
          <cell r="E152">
            <v>1600</v>
          </cell>
          <cell r="F152">
            <v>670</v>
          </cell>
          <cell r="G152">
            <v>5720</v>
          </cell>
          <cell r="H152">
            <v>5830</v>
          </cell>
        </row>
        <row r="153">
          <cell r="A153" t="str">
            <v>E09000009</v>
          </cell>
          <cell r="B153" t="str">
            <v>Ealing</v>
          </cell>
          <cell r="C153">
            <v>341806</v>
          </cell>
          <cell r="D153">
            <v>222463</v>
          </cell>
          <cell r="E153">
            <v>7334</v>
          </cell>
          <cell r="F153">
            <v>4820</v>
          </cell>
          <cell r="G153">
            <v>26665</v>
          </cell>
          <cell r="H153">
            <v>32257</v>
          </cell>
        </row>
        <row r="154">
          <cell r="A154" t="str">
            <v>S12000008</v>
          </cell>
          <cell r="B154" t="str">
            <v>East Ayrshire</v>
          </cell>
          <cell r="C154">
            <v>122010</v>
          </cell>
          <cell r="D154">
            <v>76005</v>
          </cell>
          <cell r="E154">
            <v>110</v>
          </cell>
          <cell r="F154">
            <v>190</v>
          </cell>
          <cell r="G154">
            <v>3410</v>
          </cell>
          <cell r="H154">
            <v>2890</v>
          </cell>
        </row>
        <row r="155">
          <cell r="A155" t="str">
            <v>E07000009</v>
          </cell>
          <cell r="B155" t="str">
            <v>East Cambridgeshire</v>
          </cell>
          <cell r="C155">
            <v>89840</v>
          </cell>
          <cell r="D155">
            <v>53841</v>
          </cell>
          <cell r="E155">
            <v>587</v>
          </cell>
          <cell r="F155">
            <v>594</v>
          </cell>
          <cell r="G155">
            <v>4991</v>
          </cell>
          <cell r="H155">
            <v>4607</v>
          </cell>
        </row>
        <row r="156">
          <cell r="A156" t="str">
            <v>E07000040</v>
          </cell>
          <cell r="B156" t="str">
            <v>East Devon</v>
          </cell>
          <cell r="C156">
            <v>146284</v>
          </cell>
          <cell r="D156">
            <v>78485</v>
          </cell>
          <cell r="E156">
            <v>364</v>
          </cell>
          <cell r="F156">
            <v>256</v>
          </cell>
          <cell r="G156">
            <v>9210</v>
          </cell>
          <cell r="H156">
            <v>6804</v>
          </cell>
        </row>
        <row r="157">
          <cell r="A157" t="str">
            <v>S12000045</v>
          </cell>
          <cell r="B157" t="str">
            <v>East Dunbartonshire</v>
          </cell>
          <cell r="C157">
            <v>108640</v>
          </cell>
          <cell r="D157">
            <v>64766</v>
          </cell>
          <cell r="E157">
            <v>130</v>
          </cell>
          <cell r="F157">
            <v>150</v>
          </cell>
          <cell r="G157">
            <v>3730</v>
          </cell>
          <cell r="H157">
            <v>3290</v>
          </cell>
        </row>
        <row r="158">
          <cell r="A158" t="str">
            <v>E07000085</v>
          </cell>
          <cell r="B158" t="str">
            <v>East Hampshire</v>
          </cell>
          <cell r="C158">
            <v>122308</v>
          </cell>
          <cell r="D158">
            <v>71562</v>
          </cell>
          <cell r="E158">
            <v>412</v>
          </cell>
          <cell r="F158">
            <v>271</v>
          </cell>
          <cell r="G158">
            <v>8210</v>
          </cell>
          <cell r="H158">
            <v>6595</v>
          </cell>
        </row>
        <row r="159">
          <cell r="A159" t="str">
            <v>E07000242</v>
          </cell>
          <cell r="B159" t="str">
            <v>East Hertfordshire</v>
          </cell>
          <cell r="C159">
            <v>149748</v>
          </cell>
          <cell r="D159">
            <v>93036</v>
          </cell>
          <cell r="E159">
            <v>781</v>
          </cell>
          <cell r="F159">
            <v>502</v>
          </cell>
          <cell r="G159">
            <v>9572</v>
          </cell>
          <cell r="H159">
            <v>8566</v>
          </cell>
        </row>
        <row r="160">
          <cell r="A160" t="str">
            <v>E07000137</v>
          </cell>
          <cell r="B160" t="str">
            <v>East Lindsey</v>
          </cell>
          <cell r="C160">
            <v>141727</v>
          </cell>
          <cell r="D160">
            <v>77586</v>
          </cell>
          <cell r="E160">
            <v>308</v>
          </cell>
          <cell r="F160">
            <v>126</v>
          </cell>
          <cell r="G160">
            <v>8575</v>
          </cell>
          <cell r="H160">
            <v>6956</v>
          </cell>
        </row>
        <row r="161">
          <cell r="A161" t="str">
            <v>S12000010</v>
          </cell>
          <cell r="B161" t="str">
            <v>East Lothian</v>
          </cell>
          <cell r="C161">
            <v>107090</v>
          </cell>
          <cell r="D161">
            <v>65659</v>
          </cell>
          <cell r="E161">
            <v>480</v>
          </cell>
          <cell r="F161">
            <v>260</v>
          </cell>
          <cell r="G161">
            <v>4080</v>
          </cell>
          <cell r="H161">
            <v>3030</v>
          </cell>
        </row>
        <row r="162">
          <cell r="A162" t="str">
            <v>E07000152</v>
          </cell>
          <cell r="B162" t="str">
            <v>East Northamptonshire</v>
          </cell>
          <cell r="C162">
            <v>94527</v>
          </cell>
          <cell r="D162">
            <v>56597</v>
          </cell>
          <cell r="E162">
            <v>369</v>
          </cell>
          <cell r="F162">
            <v>382</v>
          </cell>
          <cell r="G162">
            <v>5744</v>
          </cell>
          <cell r="H162">
            <v>5207</v>
          </cell>
        </row>
        <row r="163">
          <cell r="A163" t="str">
            <v>S12000011</v>
          </cell>
          <cell r="B163" t="str">
            <v>East Renfrewshire</v>
          </cell>
          <cell r="C163">
            <v>95530</v>
          </cell>
          <cell r="D163">
            <v>56819</v>
          </cell>
          <cell r="E163">
            <v>150</v>
          </cell>
          <cell r="F163">
            <v>130</v>
          </cell>
          <cell r="G163">
            <v>3430</v>
          </cell>
          <cell r="H163">
            <v>3080</v>
          </cell>
        </row>
        <row r="164">
          <cell r="A164" t="str">
            <v>E06000011</v>
          </cell>
          <cell r="B164" t="str">
            <v>East Riding of Yorkshire</v>
          </cell>
          <cell r="C164">
            <v>341173</v>
          </cell>
          <cell r="D164">
            <v>195857</v>
          </cell>
          <cell r="E164">
            <v>776</v>
          </cell>
          <cell r="F164">
            <v>574</v>
          </cell>
          <cell r="G164">
            <v>16340</v>
          </cell>
          <cell r="H164">
            <v>13906</v>
          </cell>
        </row>
        <row r="165">
          <cell r="A165" t="str">
            <v>E07000193</v>
          </cell>
          <cell r="B165" t="str">
            <v>East Staffordshire</v>
          </cell>
          <cell r="C165">
            <v>119754</v>
          </cell>
          <cell r="D165">
            <v>73323</v>
          </cell>
          <cell r="E165">
            <v>785</v>
          </cell>
          <cell r="F165">
            <v>397</v>
          </cell>
          <cell r="G165">
            <v>5700</v>
          </cell>
          <cell r="H165">
            <v>5186</v>
          </cell>
        </row>
        <row r="166">
          <cell r="A166" t="str">
            <v>E07000244</v>
          </cell>
          <cell r="B166" t="str">
            <v>East Suffolk</v>
          </cell>
          <cell r="C166">
            <v>249461</v>
          </cell>
          <cell r="D166">
            <v>138996</v>
          </cell>
          <cell r="E166">
            <v>706</v>
          </cell>
          <cell r="F166">
            <v>487</v>
          </cell>
          <cell r="G166">
            <v>11503</v>
          </cell>
          <cell r="H166">
            <v>9569</v>
          </cell>
        </row>
        <row r="167">
          <cell r="A167" t="str">
            <v>E07000061</v>
          </cell>
          <cell r="B167" t="str">
            <v>Eastbourne</v>
          </cell>
          <cell r="C167">
            <v>103745</v>
          </cell>
          <cell r="D167">
            <v>59791</v>
          </cell>
          <cell r="E167">
            <v>735</v>
          </cell>
          <cell r="F167">
            <v>398</v>
          </cell>
          <cell r="G167">
            <v>6482</v>
          </cell>
          <cell r="H167">
            <v>5863</v>
          </cell>
        </row>
        <row r="168">
          <cell r="A168" t="str">
            <v>E07000086</v>
          </cell>
          <cell r="B168" t="str">
            <v>Eastleigh</v>
          </cell>
          <cell r="C168">
            <v>133584</v>
          </cell>
          <cell r="D168">
            <v>81603</v>
          </cell>
          <cell r="E168">
            <v>272</v>
          </cell>
          <cell r="F168">
            <v>186</v>
          </cell>
          <cell r="G168">
            <v>8451</v>
          </cell>
          <cell r="H168">
            <v>7133</v>
          </cell>
        </row>
        <row r="169">
          <cell r="A169" t="str">
            <v>E07000030</v>
          </cell>
          <cell r="B169" t="str">
            <v>Eden</v>
          </cell>
          <cell r="C169">
            <v>53253</v>
          </cell>
          <cell r="D169">
            <v>30854</v>
          </cell>
          <cell r="E169">
            <v>178</v>
          </cell>
          <cell r="F169">
            <v>93</v>
          </cell>
          <cell r="G169">
            <v>2574</v>
          </cell>
          <cell r="H169">
            <v>2161</v>
          </cell>
        </row>
        <row r="170">
          <cell r="A170" t="str">
            <v>E07000207</v>
          </cell>
          <cell r="B170" t="str">
            <v>Elmbridge</v>
          </cell>
          <cell r="C170">
            <v>136795</v>
          </cell>
          <cell r="D170">
            <v>80809</v>
          </cell>
          <cell r="E170">
            <v>942</v>
          </cell>
          <cell r="F170">
            <v>971</v>
          </cell>
          <cell r="G170">
            <v>8844</v>
          </cell>
          <cell r="H170">
            <v>9055</v>
          </cell>
        </row>
        <row r="171">
          <cell r="A171" t="str">
            <v>E09000010</v>
          </cell>
          <cell r="B171" t="str">
            <v>Enfield</v>
          </cell>
          <cell r="C171">
            <v>333794</v>
          </cell>
          <cell r="D171">
            <v>213093</v>
          </cell>
          <cell r="E171">
            <v>4108</v>
          </cell>
          <cell r="F171">
            <v>1606</v>
          </cell>
          <cell r="G171">
            <v>18388</v>
          </cell>
          <cell r="H171">
            <v>23461</v>
          </cell>
        </row>
        <row r="172">
          <cell r="A172" t="str">
            <v>E07000072</v>
          </cell>
          <cell r="B172" t="str">
            <v>Epping Forest</v>
          </cell>
          <cell r="C172">
            <v>131689</v>
          </cell>
          <cell r="D172">
            <v>80663</v>
          </cell>
          <cell r="E172">
            <v>638</v>
          </cell>
          <cell r="F172">
            <v>337</v>
          </cell>
          <cell r="G172">
            <v>8386</v>
          </cell>
          <cell r="H172">
            <v>8561</v>
          </cell>
        </row>
        <row r="173">
          <cell r="A173" t="str">
            <v>E07000208</v>
          </cell>
          <cell r="B173" t="str">
            <v>Epsom and Ewell</v>
          </cell>
          <cell r="C173">
            <v>80627</v>
          </cell>
          <cell r="D173">
            <v>49052</v>
          </cell>
          <cell r="E173">
            <v>523</v>
          </cell>
          <cell r="F173">
            <v>324</v>
          </cell>
          <cell r="G173">
            <v>5977</v>
          </cell>
          <cell r="H173">
            <v>5756</v>
          </cell>
        </row>
        <row r="174">
          <cell r="A174" t="str">
            <v>E07000036</v>
          </cell>
          <cell r="B174" t="str">
            <v>Erewash</v>
          </cell>
          <cell r="C174">
            <v>115371</v>
          </cell>
          <cell r="D174">
            <v>71002</v>
          </cell>
          <cell r="E174">
            <v>160</v>
          </cell>
          <cell r="F174">
            <v>162</v>
          </cell>
          <cell r="G174">
            <v>5769</v>
          </cell>
          <cell r="H174">
            <v>5807</v>
          </cell>
        </row>
        <row r="175">
          <cell r="A175" t="str">
            <v>E07000041</v>
          </cell>
          <cell r="B175" t="str">
            <v>Exeter</v>
          </cell>
          <cell r="C175">
            <v>131405</v>
          </cell>
          <cell r="D175">
            <v>89928</v>
          </cell>
          <cell r="E175">
            <v>2645</v>
          </cell>
          <cell r="F175">
            <v>2100</v>
          </cell>
          <cell r="G175">
            <v>14215</v>
          </cell>
          <cell r="H175">
            <v>13919</v>
          </cell>
        </row>
        <row r="176">
          <cell r="A176" t="str">
            <v>S12000014</v>
          </cell>
          <cell r="B176" t="str">
            <v>Falkirk</v>
          </cell>
          <cell r="C176">
            <v>160890</v>
          </cell>
          <cell r="D176">
            <v>102329</v>
          </cell>
          <cell r="E176">
            <v>300</v>
          </cell>
          <cell r="F176">
            <v>260</v>
          </cell>
          <cell r="G176">
            <v>4190</v>
          </cell>
          <cell r="H176">
            <v>3510</v>
          </cell>
        </row>
        <row r="177">
          <cell r="A177" t="str">
            <v>E07000087</v>
          </cell>
          <cell r="B177" t="str">
            <v>Fareham</v>
          </cell>
          <cell r="C177">
            <v>116233</v>
          </cell>
          <cell r="D177">
            <v>69175</v>
          </cell>
          <cell r="E177">
            <v>264</v>
          </cell>
          <cell r="F177">
            <v>183</v>
          </cell>
          <cell r="G177">
            <v>6119</v>
          </cell>
          <cell r="H177">
            <v>6124</v>
          </cell>
        </row>
        <row r="178">
          <cell r="A178" t="str">
            <v>E07000010</v>
          </cell>
          <cell r="B178" t="str">
            <v>Fenland</v>
          </cell>
          <cell r="C178">
            <v>101850</v>
          </cell>
          <cell r="D178">
            <v>60175</v>
          </cell>
          <cell r="E178">
            <v>690</v>
          </cell>
          <cell r="F178">
            <v>361</v>
          </cell>
          <cell r="G178">
            <v>5264</v>
          </cell>
          <cell r="H178">
            <v>5107</v>
          </cell>
        </row>
        <row r="179">
          <cell r="A179" t="str">
            <v>N09000006</v>
          </cell>
          <cell r="B179" t="str">
            <v>Fermanagh and Omagh</v>
          </cell>
          <cell r="C179">
            <v>117397</v>
          </cell>
          <cell r="D179">
            <v>71915</v>
          </cell>
          <cell r="E179">
            <v>861</v>
          </cell>
          <cell r="F179">
            <v>453</v>
          </cell>
          <cell r="G179">
            <v>2901</v>
          </cell>
          <cell r="H179">
            <v>3268</v>
          </cell>
        </row>
        <row r="180">
          <cell r="A180" t="str">
            <v>S12000047</v>
          </cell>
          <cell r="B180" t="str">
            <v>Fife</v>
          </cell>
          <cell r="C180">
            <v>373550</v>
          </cell>
          <cell r="D180">
            <v>231974</v>
          </cell>
          <cell r="E180">
            <v>1940</v>
          </cell>
          <cell r="F180">
            <v>1170</v>
          </cell>
          <cell r="G180">
            <v>9920</v>
          </cell>
          <cell r="H180">
            <v>8400</v>
          </cell>
        </row>
        <row r="181">
          <cell r="A181" t="str">
            <v>W06000005</v>
          </cell>
          <cell r="B181" t="str">
            <v>Flintshire / Sir y Fflint</v>
          </cell>
          <cell r="C181">
            <v>156100</v>
          </cell>
          <cell r="D181">
            <v>94078</v>
          </cell>
          <cell r="E181">
            <v>507</v>
          </cell>
          <cell r="F181">
            <v>468</v>
          </cell>
          <cell r="G181">
            <v>5200</v>
          </cell>
          <cell r="H181">
            <v>4708</v>
          </cell>
        </row>
        <row r="182">
          <cell r="A182" t="str">
            <v>E07000112</v>
          </cell>
          <cell r="B182" t="str">
            <v>Folkestone and Hythe</v>
          </cell>
          <cell r="C182">
            <v>112996</v>
          </cell>
          <cell r="D182">
            <v>65849</v>
          </cell>
          <cell r="E182">
            <v>343</v>
          </cell>
          <cell r="F182">
            <v>183</v>
          </cell>
          <cell r="G182">
            <v>5472</v>
          </cell>
          <cell r="H182">
            <v>4791</v>
          </cell>
        </row>
        <row r="183">
          <cell r="A183" t="str">
            <v>E07000080</v>
          </cell>
          <cell r="B183" t="str">
            <v>Forest of Dean</v>
          </cell>
          <cell r="C183">
            <v>86791</v>
          </cell>
          <cell r="D183">
            <v>51052</v>
          </cell>
          <cell r="E183">
            <v>244</v>
          </cell>
          <cell r="F183">
            <v>172</v>
          </cell>
          <cell r="G183">
            <v>4686</v>
          </cell>
          <cell r="H183">
            <v>4308</v>
          </cell>
        </row>
        <row r="184">
          <cell r="A184" t="str">
            <v>E07000119</v>
          </cell>
          <cell r="B184" t="str">
            <v>Fylde</v>
          </cell>
          <cell r="C184">
            <v>80780</v>
          </cell>
          <cell r="D184">
            <v>45925</v>
          </cell>
          <cell r="E184">
            <v>188</v>
          </cell>
          <cell r="F184">
            <v>90</v>
          </cell>
          <cell r="G184">
            <v>5415</v>
          </cell>
          <cell r="H184">
            <v>4036</v>
          </cell>
        </row>
        <row r="185">
          <cell r="A185" t="str">
            <v>E08000037</v>
          </cell>
          <cell r="B185" t="str">
            <v>Gateshead</v>
          </cell>
          <cell r="C185">
            <v>202055</v>
          </cell>
          <cell r="D185">
            <v>127283</v>
          </cell>
          <cell r="E185">
            <v>1240</v>
          </cell>
          <cell r="F185">
            <v>564</v>
          </cell>
          <cell r="G185">
            <v>8557</v>
          </cell>
          <cell r="H185">
            <v>9601</v>
          </cell>
        </row>
        <row r="186">
          <cell r="A186" t="str">
            <v>E07000173</v>
          </cell>
          <cell r="B186" t="str">
            <v>Gedling</v>
          </cell>
          <cell r="C186">
            <v>117896</v>
          </cell>
          <cell r="D186">
            <v>71925</v>
          </cell>
          <cell r="E186">
            <v>208</v>
          </cell>
          <cell r="F186">
            <v>144</v>
          </cell>
          <cell r="G186">
            <v>6853</v>
          </cell>
          <cell r="H186">
            <v>6812</v>
          </cell>
        </row>
        <row r="187">
          <cell r="A187" t="str">
            <v>S12000049</v>
          </cell>
          <cell r="B187" t="str">
            <v>Glasgow City</v>
          </cell>
          <cell r="C187">
            <v>633120</v>
          </cell>
          <cell r="D187">
            <v>447290</v>
          </cell>
          <cell r="E187">
            <v>12320</v>
          </cell>
          <cell r="F187">
            <v>4330</v>
          </cell>
          <cell r="G187">
            <v>23310</v>
          </cell>
          <cell r="H187">
            <v>25030</v>
          </cell>
        </row>
        <row r="188">
          <cell r="A188" t="str">
            <v>E07000081</v>
          </cell>
          <cell r="B188" t="str">
            <v>Gloucester</v>
          </cell>
          <cell r="C188">
            <v>129128</v>
          </cell>
          <cell r="D188">
            <v>81346</v>
          </cell>
          <cell r="E188">
            <v>768</v>
          </cell>
          <cell r="F188">
            <v>679</v>
          </cell>
          <cell r="G188">
            <v>7026</v>
          </cell>
          <cell r="H188">
            <v>7638</v>
          </cell>
        </row>
        <row r="189">
          <cell r="A189" t="str">
            <v>E07000088</v>
          </cell>
          <cell r="B189" t="str">
            <v>Gosport</v>
          </cell>
          <cell r="C189">
            <v>84838</v>
          </cell>
          <cell r="D189">
            <v>51893</v>
          </cell>
          <cell r="E189">
            <v>190</v>
          </cell>
          <cell r="F189">
            <v>146</v>
          </cell>
          <cell r="G189">
            <v>3577</v>
          </cell>
          <cell r="H189">
            <v>3986</v>
          </cell>
        </row>
        <row r="190">
          <cell r="A190" t="str">
            <v>E07000109</v>
          </cell>
          <cell r="B190" t="str">
            <v>Gravesham</v>
          </cell>
          <cell r="C190">
            <v>106939</v>
          </cell>
          <cell r="D190">
            <v>65501</v>
          </cell>
          <cell r="E190">
            <v>582</v>
          </cell>
          <cell r="F190">
            <v>452</v>
          </cell>
          <cell r="G190">
            <v>5793</v>
          </cell>
          <cell r="H190">
            <v>5780</v>
          </cell>
        </row>
        <row r="191">
          <cell r="A191" t="str">
            <v>E07000145</v>
          </cell>
          <cell r="B191" t="str">
            <v>Great Yarmouth</v>
          </cell>
          <cell r="C191">
            <v>99336</v>
          </cell>
          <cell r="D191">
            <v>57293</v>
          </cell>
          <cell r="E191">
            <v>433</v>
          </cell>
          <cell r="F191">
            <v>253</v>
          </cell>
          <cell r="G191">
            <v>4118</v>
          </cell>
          <cell r="H191">
            <v>4154</v>
          </cell>
        </row>
        <row r="192">
          <cell r="A192" t="str">
            <v>E09000011</v>
          </cell>
          <cell r="B192" t="str">
            <v>Greenwich</v>
          </cell>
          <cell r="C192">
            <v>287942</v>
          </cell>
          <cell r="D192">
            <v>194439</v>
          </cell>
          <cell r="E192">
            <v>4070</v>
          </cell>
          <cell r="F192">
            <v>2142</v>
          </cell>
          <cell r="G192">
            <v>22150</v>
          </cell>
          <cell r="H192">
            <v>24813</v>
          </cell>
        </row>
        <row r="193">
          <cell r="A193" t="str">
            <v>E07000209</v>
          </cell>
          <cell r="B193" t="str">
            <v>Guildford</v>
          </cell>
          <cell r="C193">
            <v>148998</v>
          </cell>
          <cell r="D193">
            <v>97988</v>
          </cell>
          <cell r="E193">
            <v>3533</v>
          </cell>
          <cell r="F193">
            <v>1696</v>
          </cell>
          <cell r="G193">
            <v>12313</v>
          </cell>
          <cell r="H193">
            <v>13692</v>
          </cell>
        </row>
        <row r="194">
          <cell r="A194" t="str">
            <v>W06000002</v>
          </cell>
          <cell r="B194" t="str">
            <v>Gwynedd / Gwynedd</v>
          </cell>
          <cell r="C194">
            <v>124560</v>
          </cell>
          <cell r="D194">
            <v>75379</v>
          </cell>
          <cell r="E194">
            <v>1246</v>
          </cell>
          <cell r="F194">
            <v>461</v>
          </cell>
          <cell r="G194">
            <v>6063</v>
          </cell>
          <cell r="H194">
            <v>6116</v>
          </cell>
        </row>
        <row r="195">
          <cell r="A195" t="str">
            <v>E09000012</v>
          </cell>
          <cell r="B195" t="str">
            <v>Hackney</v>
          </cell>
          <cell r="C195">
            <v>281120</v>
          </cell>
          <cell r="D195">
            <v>201333</v>
          </cell>
          <cell r="E195">
            <v>5152</v>
          </cell>
          <cell r="F195">
            <v>4552</v>
          </cell>
          <cell r="G195">
            <v>23806</v>
          </cell>
          <cell r="H195">
            <v>26179</v>
          </cell>
        </row>
        <row r="196">
          <cell r="A196" t="str">
            <v>E06000006</v>
          </cell>
          <cell r="B196" t="str">
            <v>Halton</v>
          </cell>
          <cell r="C196">
            <v>129410</v>
          </cell>
          <cell r="D196">
            <v>79668</v>
          </cell>
          <cell r="E196">
            <v>348</v>
          </cell>
          <cell r="F196">
            <v>189</v>
          </cell>
          <cell r="G196">
            <v>4541</v>
          </cell>
          <cell r="H196">
            <v>3935</v>
          </cell>
        </row>
        <row r="197">
          <cell r="A197" t="str">
            <v>E07000164</v>
          </cell>
          <cell r="B197" t="str">
            <v>Hambleton</v>
          </cell>
          <cell r="C197">
            <v>91594</v>
          </cell>
          <cell r="D197">
            <v>52709</v>
          </cell>
          <cell r="E197">
            <v>213</v>
          </cell>
          <cell r="F197">
            <v>116</v>
          </cell>
          <cell r="G197">
            <v>5021</v>
          </cell>
          <cell r="H197">
            <v>4434</v>
          </cell>
        </row>
        <row r="198">
          <cell r="A198" t="str">
            <v>E09000013</v>
          </cell>
          <cell r="B198" t="str">
            <v>Hammersmith and Fulham</v>
          </cell>
          <cell r="C198">
            <v>185143</v>
          </cell>
          <cell r="D198">
            <v>130899</v>
          </cell>
          <cell r="E198">
            <v>4995</v>
          </cell>
          <cell r="F198">
            <v>4881</v>
          </cell>
          <cell r="G198">
            <v>21264</v>
          </cell>
          <cell r="H198">
            <v>22943</v>
          </cell>
        </row>
        <row r="199">
          <cell r="A199" t="str">
            <v>E07000131</v>
          </cell>
          <cell r="B199" t="str">
            <v>Harborough</v>
          </cell>
          <cell r="C199">
            <v>93807</v>
          </cell>
          <cell r="D199">
            <v>56018</v>
          </cell>
          <cell r="E199">
            <v>266</v>
          </cell>
          <cell r="F199">
            <v>133</v>
          </cell>
          <cell r="G199">
            <v>5964</v>
          </cell>
          <cell r="H199">
            <v>4730</v>
          </cell>
        </row>
        <row r="200">
          <cell r="A200" t="str">
            <v>E09000014</v>
          </cell>
          <cell r="B200" t="str">
            <v>Haringey</v>
          </cell>
          <cell r="C200">
            <v>268647</v>
          </cell>
          <cell r="D200">
            <v>186635</v>
          </cell>
          <cell r="E200">
            <v>6016</v>
          </cell>
          <cell r="F200">
            <v>5300</v>
          </cell>
          <cell r="G200">
            <v>24138</v>
          </cell>
          <cell r="H200">
            <v>29256</v>
          </cell>
        </row>
        <row r="201">
          <cell r="A201" t="str">
            <v>E07000073</v>
          </cell>
          <cell r="B201" t="str">
            <v>Harlow</v>
          </cell>
          <cell r="C201">
            <v>87067</v>
          </cell>
          <cell r="D201">
            <v>53875</v>
          </cell>
          <cell r="E201">
            <v>558</v>
          </cell>
          <cell r="F201">
            <v>429</v>
          </cell>
          <cell r="G201">
            <v>4614</v>
          </cell>
          <cell r="H201">
            <v>4724</v>
          </cell>
        </row>
        <row r="202">
          <cell r="A202" t="str">
            <v>E07000165</v>
          </cell>
          <cell r="B202" t="str">
            <v>Harrogate</v>
          </cell>
          <cell r="C202">
            <v>160831</v>
          </cell>
          <cell r="D202">
            <v>94491</v>
          </cell>
          <cell r="E202">
            <v>921</v>
          </cell>
          <cell r="F202">
            <v>1061</v>
          </cell>
          <cell r="G202">
            <v>7962</v>
          </cell>
          <cell r="H202">
            <v>7396</v>
          </cell>
        </row>
        <row r="203">
          <cell r="A203" t="str">
            <v>E09000015</v>
          </cell>
          <cell r="B203" t="str">
            <v>Harrow</v>
          </cell>
          <cell r="C203">
            <v>251160</v>
          </cell>
          <cell r="D203">
            <v>157762</v>
          </cell>
          <cell r="E203">
            <v>4345</v>
          </cell>
          <cell r="F203">
            <v>1955</v>
          </cell>
          <cell r="G203">
            <v>16911</v>
          </cell>
          <cell r="H203">
            <v>20369</v>
          </cell>
        </row>
        <row r="204">
          <cell r="A204" t="str">
            <v>E07000089</v>
          </cell>
          <cell r="B204" t="str">
            <v>Hart</v>
          </cell>
          <cell r="C204">
            <v>97073</v>
          </cell>
          <cell r="D204">
            <v>58403</v>
          </cell>
          <cell r="E204">
            <v>364</v>
          </cell>
          <cell r="F204">
            <v>259</v>
          </cell>
          <cell r="G204">
            <v>6177</v>
          </cell>
          <cell r="H204">
            <v>5728</v>
          </cell>
        </row>
        <row r="205">
          <cell r="A205" t="str">
            <v>E06000001</v>
          </cell>
          <cell r="B205" t="str">
            <v>Hartlepool</v>
          </cell>
          <cell r="C205">
            <v>93663</v>
          </cell>
          <cell r="D205">
            <v>57470</v>
          </cell>
          <cell r="E205">
            <v>394</v>
          </cell>
          <cell r="F205">
            <v>79</v>
          </cell>
          <cell r="G205">
            <v>3059</v>
          </cell>
          <cell r="H205">
            <v>2958</v>
          </cell>
        </row>
        <row r="206">
          <cell r="A206" t="str">
            <v>E07000062</v>
          </cell>
          <cell r="B206" t="str">
            <v>Hastings</v>
          </cell>
          <cell r="C206">
            <v>92661</v>
          </cell>
          <cell r="D206">
            <v>56658</v>
          </cell>
          <cell r="E206">
            <v>461</v>
          </cell>
          <cell r="F206">
            <v>357</v>
          </cell>
          <cell r="G206">
            <v>4470</v>
          </cell>
          <cell r="H206">
            <v>4836</v>
          </cell>
        </row>
        <row r="207">
          <cell r="A207" t="str">
            <v>E07000090</v>
          </cell>
          <cell r="B207" t="str">
            <v>Havant</v>
          </cell>
          <cell r="C207">
            <v>126220</v>
          </cell>
          <cell r="D207">
            <v>74132</v>
          </cell>
          <cell r="E207">
            <v>239</v>
          </cell>
          <cell r="F207">
            <v>159</v>
          </cell>
          <cell r="G207">
            <v>6598</v>
          </cell>
          <cell r="H207">
            <v>6202</v>
          </cell>
        </row>
        <row r="208">
          <cell r="A208" t="str">
            <v>E09000016</v>
          </cell>
          <cell r="B208" t="str">
            <v>Havering</v>
          </cell>
          <cell r="C208">
            <v>259552</v>
          </cell>
          <cell r="D208">
            <v>160180</v>
          </cell>
          <cell r="E208">
            <v>1495</v>
          </cell>
          <cell r="F208">
            <v>663</v>
          </cell>
          <cell r="G208">
            <v>14757</v>
          </cell>
          <cell r="H208">
            <v>14839</v>
          </cell>
        </row>
        <row r="209">
          <cell r="A209" t="str">
            <v>E06000019</v>
          </cell>
          <cell r="B209" t="str">
            <v>Herefordshire, County of</v>
          </cell>
          <cell r="C209">
            <v>192801</v>
          </cell>
          <cell r="D209">
            <v>112892</v>
          </cell>
          <cell r="E209">
            <v>1215</v>
          </cell>
          <cell r="F209">
            <v>633</v>
          </cell>
          <cell r="G209">
            <v>7490</v>
          </cell>
          <cell r="H209">
            <v>7026</v>
          </cell>
        </row>
        <row r="210">
          <cell r="A210" t="str">
            <v>E07000098</v>
          </cell>
          <cell r="B210" t="str">
            <v>Hertsmere</v>
          </cell>
          <cell r="C210">
            <v>104919</v>
          </cell>
          <cell r="D210">
            <v>63209</v>
          </cell>
          <cell r="E210">
            <v>657</v>
          </cell>
          <cell r="F210">
            <v>611</v>
          </cell>
          <cell r="G210">
            <v>7578</v>
          </cell>
          <cell r="H210">
            <v>7249</v>
          </cell>
        </row>
        <row r="211">
          <cell r="A211" t="str">
            <v>E07000037</v>
          </cell>
          <cell r="B211" t="str">
            <v>High Peak</v>
          </cell>
          <cell r="C211">
            <v>92666</v>
          </cell>
          <cell r="D211">
            <v>57102</v>
          </cell>
          <cell r="E211">
            <v>217</v>
          </cell>
          <cell r="F211">
            <v>166</v>
          </cell>
          <cell r="G211">
            <v>4545</v>
          </cell>
          <cell r="H211">
            <v>4070</v>
          </cell>
        </row>
        <row r="212">
          <cell r="A212" t="str">
            <v>S12000017</v>
          </cell>
          <cell r="B212" t="str">
            <v>Highland</v>
          </cell>
          <cell r="C212">
            <v>235830</v>
          </cell>
          <cell r="D212">
            <v>143706</v>
          </cell>
          <cell r="E212">
            <v>820</v>
          </cell>
          <cell r="F212">
            <v>640</v>
          </cell>
          <cell r="G212">
            <v>6620</v>
          </cell>
          <cell r="H212">
            <v>5810</v>
          </cell>
        </row>
        <row r="213">
          <cell r="A213" t="str">
            <v>E09000017</v>
          </cell>
          <cell r="B213" t="str">
            <v>Hillingdon</v>
          </cell>
          <cell r="C213">
            <v>306870</v>
          </cell>
          <cell r="D213">
            <v>198249</v>
          </cell>
          <cell r="E213">
            <v>5335</v>
          </cell>
          <cell r="F213">
            <v>2292</v>
          </cell>
          <cell r="G213">
            <v>20746</v>
          </cell>
          <cell r="H213">
            <v>23875</v>
          </cell>
        </row>
        <row r="214">
          <cell r="A214" t="str">
            <v>E07000132</v>
          </cell>
          <cell r="B214" t="str">
            <v>Hinckley and Bosworth</v>
          </cell>
          <cell r="C214">
            <v>113136</v>
          </cell>
          <cell r="D214">
            <v>68010</v>
          </cell>
          <cell r="E214">
            <v>262</v>
          </cell>
          <cell r="F214">
            <v>235</v>
          </cell>
          <cell r="G214">
            <v>6118</v>
          </cell>
          <cell r="H214">
            <v>5458</v>
          </cell>
        </row>
        <row r="215">
          <cell r="A215" t="str">
            <v>E07000227</v>
          </cell>
          <cell r="B215" t="str">
            <v>Horsham</v>
          </cell>
          <cell r="C215">
            <v>143791</v>
          </cell>
          <cell r="D215">
            <v>84810</v>
          </cell>
          <cell r="E215">
            <v>645</v>
          </cell>
          <cell r="F215">
            <v>387</v>
          </cell>
          <cell r="G215">
            <v>8636</v>
          </cell>
          <cell r="H215">
            <v>7306</v>
          </cell>
        </row>
        <row r="216">
          <cell r="A216" t="str">
            <v>E09000018</v>
          </cell>
          <cell r="B216" t="str">
            <v>Hounslow</v>
          </cell>
          <cell r="C216">
            <v>271523</v>
          </cell>
          <cell r="D216">
            <v>178559</v>
          </cell>
          <cell r="E216">
            <v>5266</v>
          </cell>
          <cell r="F216">
            <v>2040</v>
          </cell>
          <cell r="G216">
            <v>18491</v>
          </cell>
          <cell r="H216">
            <v>23365</v>
          </cell>
        </row>
        <row r="217">
          <cell r="A217" t="str">
            <v>E07000011</v>
          </cell>
          <cell r="B217" t="str">
            <v>Huntingdonshire</v>
          </cell>
          <cell r="C217">
            <v>177963</v>
          </cell>
          <cell r="D217">
            <v>109175</v>
          </cell>
          <cell r="E217">
            <v>662</v>
          </cell>
          <cell r="F217">
            <v>892</v>
          </cell>
          <cell r="G217">
            <v>9263</v>
          </cell>
          <cell r="H217">
            <v>8929</v>
          </cell>
        </row>
        <row r="218">
          <cell r="A218" t="str">
            <v>E07000120</v>
          </cell>
          <cell r="B218" t="str">
            <v>Hyndburn</v>
          </cell>
          <cell r="C218">
            <v>81043</v>
          </cell>
          <cell r="D218">
            <v>49187</v>
          </cell>
          <cell r="E218">
            <v>256</v>
          </cell>
          <cell r="F218">
            <v>48</v>
          </cell>
          <cell r="G218">
            <v>3580</v>
          </cell>
          <cell r="H218">
            <v>3748</v>
          </cell>
        </row>
        <row r="219">
          <cell r="A219" t="str">
            <v>S12000018</v>
          </cell>
          <cell r="B219" t="str">
            <v>Inverclyde</v>
          </cell>
          <cell r="C219">
            <v>77800</v>
          </cell>
          <cell r="D219">
            <v>48689</v>
          </cell>
          <cell r="E219">
            <v>150</v>
          </cell>
          <cell r="F219">
            <v>90</v>
          </cell>
          <cell r="G219">
            <v>1460</v>
          </cell>
          <cell r="H219">
            <v>1430</v>
          </cell>
        </row>
        <row r="220">
          <cell r="A220" t="str">
            <v>E07000202</v>
          </cell>
          <cell r="B220" t="str">
            <v>Ipswich</v>
          </cell>
          <cell r="C220">
            <v>136913</v>
          </cell>
          <cell r="D220">
            <v>85926</v>
          </cell>
          <cell r="E220">
            <v>1408</v>
          </cell>
          <cell r="F220">
            <v>1085</v>
          </cell>
          <cell r="G220">
            <v>6440</v>
          </cell>
          <cell r="H220">
            <v>7922</v>
          </cell>
        </row>
        <row r="221">
          <cell r="A221" t="str">
            <v>W06000001</v>
          </cell>
          <cell r="B221" t="str">
            <v>Isle of Anglesey / Ynys Môn</v>
          </cell>
          <cell r="C221">
            <v>70043</v>
          </cell>
          <cell r="D221">
            <v>39656</v>
          </cell>
          <cell r="E221">
            <v>116</v>
          </cell>
          <cell r="F221">
            <v>53</v>
          </cell>
          <cell r="G221">
            <v>2517</v>
          </cell>
          <cell r="H221">
            <v>2293</v>
          </cell>
        </row>
        <row r="222">
          <cell r="A222" t="str">
            <v>E06000046</v>
          </cell>
          <cell r="B222" t="str">
            <v>Isle of Wight</v>
          </cell>
          <cell r="C222">
            <v>141771</v>
          </cell>
          <cell r="D222">
            <v>79564</v>
          </cell>
          <cell r="E222">
            <v>349</v>
          </cell>
          <cell r="F222">
            <v>241</v>
          </cell>
          <cell r="G222">
            <v>4967</v>
          </cell>
          <cell r="H222">
            <v>4134</v>
          </cell>
        </row>
        <row r="223">
          <cell r="A223" t="str">
            <v>E06000053</v>
          </cell>
          <cell r="B223" t="str">
            <v>Isles of Scilly</v>
          </cell>
          <cell r="C223">
            <v>2224</v>
          </cell>
          <cell r="D223">
            <v>1326</v>
          </cell>
          <cell r="E223">
            <v>22</v>
          </cell>
          <cell r="F223">
            <v>30</v>
          </cell>
          <cell r="G223">
            <v>243</v>
          </cell>
          <cell r="H223">
            <v>261</v>
          </cell>
        </row>
        <row r="224">
          <cell r="A224" t="str">
            <v>E09000019</v>
          </cell>
          <cell r="B224" t="str">
            <v>Islington</v>
          </cell>
          <cell r="C224">
            <v>242467</v>
          </cell>
          <cell r="D224">
            <v>182531</v>
          </cell>
          <cell r="E224">
            <v>9466</v>
          </cell>
          <cell r="F224">
            <v>4472</v>
          </cell>
          <cell r="G224">
            <v>24348</v>
          </cell>
          <cell r="H224">
            <v>27532</v>
          </cell>
        </row>
        <row r="225">
          <cell r="A225" t="str">
            <v>E09000020</v>
          </cell>
          <cell r="B225" t="str">
            <v>Kensington and Chelsea</v>
          </cell>
          <cell r="C225">
            <v>156129</v>
          </cell>
          <cell r="D225">
            <v>104804</v>
          </cell>
          <cell r="E225">
            <v>4445</v>
          </cell>
          <cell r="F225">
            <v>4267</v>
          </cell>
          <cell r="G225">
            <v>12385</v>
          </cell>
          <cell r="H225">
            <v>13545</v>
          </cell>
        </row>
        <row r="226">
          <cell r="A226" t="str">
            <v>E07000153</v>
          </cell>
          <cell r="B226" t="str">
            <v>Kettering</v>
          </cell>
          <cell r="C226">
            <v>101776</v>
          </cell>
          <cell r="D226">
            <v>61805</v>
          </cell>
          <cell r="E226">
            <v>489</v>
          </cell>
          <cell r="F226">
            <v>366</v>
          </cell>
          <cell r="G226">
            <v>5372</v>
          </cell>
          <cell r="H226">
            <v>5295</v>
          </cell>
        </row>
        <row r="227">
          <cell r="A227" t="str">
            <v>E07000146</v>
          </cell>
          <cell r="B227" t="str">
            <v>King's Lynn and West Norfolk</v>
          </cell>
          <cell r="C227">
            <v>151383</v>
          </cell>
          <cell r="D227">
            <v>85079</v>
          </cell>
          <cell r="E227">
            <v>660</v>
          </cell>
          <cell r="F227">
            <v>617</v>
          </cell>
          <cell r="G227">
            <v>6651</v>
          </cell>
          <cell r="H227">
            <v>6391</v>
          </cell>
        </row>
        <row r="228">
          <cell r="A228" t="str">
            <v>E06000010</v>
          </cell>
          <cell r="B228" t="str">
            <v>Kingston upon Hull, City of</v>
          </cell>
          <cell r="C228">
            <v>259778</v>
          </cell>
          <cell r="D228">
            <v>168216</v>
          </cell>
          <cell r="E228">
            <v>2442</v>
          </cell>
          <cell r="F228">
            <v>2379</v>
          </cell>
          <cell r="G228">
            <v>10814</v>
          </cell>
          <cell r="H228">
            <v>12470</v>
          </cell>
        </row>
        <row r="229">
          <cell r="A229" t="str">
            <v>E09000021</v>
          </cell>
          <cell r="B229" t="str">
            <v>Kingston upon Thames</v>
          </cell>
          <cell r="C229">
            <v>177507</v>
          </cell>
          <cell r="D229">
            <v>116839</v>
          </cell>
          <cell r="E229">
            <v>3590</v>
          </cell>
          <cell r="F229">
            <v>1692</v>
          </cell>
          <cell r="G229">
            <v>14211</v>
          </cell>
          <cell r="H229">
            <v>14987</v>
          </cell>
        </row>
        <row r="230">
          <cell r="A230" t="str">
            <v>E08000034</v>
          </cell>
          <cell r="B230" t="str">
            <v>Kirklees</v>
          </cell>
          <cell r="C230">
            <v>439787</v>
          </cell>
          <cell r="D230">
            <v>272032</v>
          </cell>
          <cell r="E230">
            <v>2633</v>
          </cell>
          <cell r="F230">
            <v>1071</v>
          </cell>
          <cell r="G230">
            <v>15620</v>
          </cell>
          <cell r="H230">
            <v>17161</v>
          </cell>
        </row>
        <row r="231">
          <cell r="A231" t="str">
            <v>E08000011</v>
          </cell>
          <cell r="B231" t="str">
            <v>Knowsley</v>
          </cell>
          <cell r="C231">
            <v>150862</v>
          </cell>
          <cell r="D231">
            <v>94311</v>
          </cell>
          <cell r="E231">
            <v>299</v>
          </cell>
          <cell r="F231">
            <v>147</v>
          </cell>
          <cell r="G231">
            <v>7604</v>
          </cell>
          <cell r="H231">
            <v>6830</v>
          </cell>
        </row>
        <row r="232">
          <cell r="A232" t="str">
            <v>E09000022</v>
          </cell>
          <cell r="B232" t="str">
            <v>Lambeth</v>
          </cell>
          <cell r="C232">
            <v>326034</v>
          </cell>
          <cell r="D232">
            <v>242234</v>
          </cell>
          <cell r="E232">
            <v>5985</v>
          </cell>
          <cell r="F232">
            <v>6518</v>
          </cell>
          <cell r="G232">
            <v>38612</v>
          </cell>
          <cell r="H232">
            <v>40432</v>
          </cell>
        </row>
        <row r="233">
          <cell r="A233" t="str">
            <v>E07000121</v>
          </cell>
          <cell r="B233" t="str">
            <v>Lancaster</v>
          </cell>
          <cell r="C233">
            <v>146038</v>
          </cell>
          <cell r="D233">
            <v>92356</v>
          </cell>
          <cell r="E233">
            <v>2449</v>
          </cell>
          <cell r="F233">
            <v>624</v>
          </cell>
          <cell r="G233">
            <v>9508</v>
          </cell>
          <cell r="H233">
            <v>9445</v>
          </cell>
        </row>
        <row r="234">
          <cell r="A234" t="str">
            <v>E08000035</v>
          </cell>
          <cell r="B234" t="str">
            <v>Leeds</v>
          </cell>
          <cell r="C234">
            <v>793139</v>
          </cell>
          <cell r="D234">
            <v>516054</v>
          </cell>
          <cell r="E234">
            <v>9545</v>
          </cell>
          <cell r="F234">
            <v>7224</v>
          </cell>
          <cell r="G234">
            <v>46542</v>
          </cell>
          <cell r="H234">
            <v>47795</v>
          </cell>
        </row>
        <row r="235">
          <cell r="A235" t="str">
            <v>E06000016</v>
          </cell>
          <cell r="B235" t="str">
            <v>Leicester</v>
          </cell>
          <cell r="C235">
            <v>354224</v>
          </cell>
          <cell r="D235">
            <v>235050</v>
          </cell>
          <cell r="E235">
            <v>7287</v>
          </cell>
          <cell r="F235">
            <v>4142</v>
          </cell>
          <cell r="G235">
            <v>21211</v>
          </cell>
          <cell r="H235">
            <v>27498</v>
          </cell>
        </row>
        <row r="236">
          <cell r="A236" t="str">
            <v>E07000063</v>
          </cell>
          <cell r="B236" t="str">
            <v>Lewes</v>
          </cell>
          <cell r="C236">
            <v>103268</v>
          </cell>
          <cell r="D236">
            <v>58893</v>
          </cell>
          <cell r="E236">
            <v>296</v>
          </cell>
          <cell r="F236">
            <v>239</v>
          </cell>
          <cell r="G236">
            <v>6020</v>
          </cell>
          <cell r="H236">
            <v>5165</v>
          </cell>
        </row>
        <row r="237">
          <cell r="A237" t="str">
            <v>E09000023</v>
          </cell>
          <cell r="B237" t="str">
            <v>Lewisham</v>
          </cell>
          <cell r="C237">
            <v>305842</v>
          </cell>
          <cell r="D237">
            <v>214122</v>
          </cell>
          <cell r="E237">
            <v>4651</v>
          </cell>
          <cell r="F237">
            <v>3246</v>
          </cell>
          <cell r="G237">
            <v>26730</v>
          </cell>
          <cell r="H237">
            <v>28714</v>
          </cell>
        </row>
        <row r="238">
          <cell r="A238" t="str">
            <v>E07000194</v>
          </cell>
          <cell r="B238" t="str">
            <v>Lichfield</v>
          </cell>
          <cell r="C238">
            <v>104756</v>
          </cell>
          <cell r="D238">
            <v>61645</v>
          </cell>
          <cell r="E238">
            <v>205</v>
          </cell>
          <cell r="F238">
            <v>139</v>
          </cell>
          <cell r="G238">
            <v>6425</v>
          </cell>
          <cell r="H238">
            <v>5318</v>
          </cell>
        </row>
        <row r="239">
          <cell r="A239" t="str">
            <v>E07000138</v>
          </cell>
          <cell r="B239" t="str">
            <v>Lincoln</v>
          </cell>
          <cell r="C239">
            <v>99299</v>
          </cell>
          <cell r="D239">
            <v>67586</v>
          </cell>
          <cell r="E239">
            <v>1013</v>
          </cell>
          <cell r="F239">
            <v>938</v>
          </cell>
          <cell r="G239">
            <v>10894</v>
          </cell>
          <cell r="H239">
            <v>10781</v>
          </cell>
        </row>
        <row r="240">
          <cell r="A240" t="str">
            <v>N09000007</v>
          </cell>
          <cell r="B240" t="str">
            <v>Lisburn and Castlereagh</v>
          </cell>
          <cell r="C240">
            <v>146002</v>
          </cell>
          <cell r="D240">
            <v>90975</v>
          </cell>
          <cell r="E240">
            <v>528</v>
          </cell>
          <cell r="F240">
            <v>456</v>
          </cell>
          <cell r="G240">
            <v>6341</v>
          </cell>
          <cell r="H240">
            <v>5322</v>
          </cell>
        </row>
        <row r="241">
          <cell r="A241" t="str">
            <v>E08000012</v>
          </cell>
          <cell r="B241" t="str">
            <v>Liverpool</v>
          </cell>
          <cell r="C241">
            <v>498042</v>
          </cell>
          <cell r="D241">
            <v>337574</v>
          </cell>
          <cell r="E241">
            <v>8350</v>
          </cell>
          <cell r="F241">
            <v>4202</v>
          </cell>
          <cell r="G241">
            <v>29458</v>
          </cell>
          <cell r="H241">
            <v>31610</v>
          </cell>
        </row>
        <row r="242">
          <cell r="A242" t="str">
            <v>E06000032</v>
          </cell>
          <cell r="B242" t="str">
            <v>Luton</v>
          </cell>
          <cell r="C242">
            <v>213052</v>
          </cell>
          <cell r="D242">
            <v>133977</v>
          </cell>
          <cell r="E242">
            <v>3783</v>
          </cell>
          <cell r="F242">
            <v>1989</v>
          </cell>
          <cell r="G242">
            <v>8782</v>
          </cell>
          <cell r="H242">
            <v>13516</v>
          </cell>
        </row>
        <row r="243">
          <cell r="A243" t="str">
            <v>E07000110</v>
          </cell>
          <cell r="B243" t="str">
            <v>Maidstone</v>
          </cell>
          <cell r="C243">
            <v>171826</v>
          </cell>
          <cell r="D243">
            <v>104533</v>
          </cell>
          <cell r="E243">
            <v>1164</v>
          </cell>
          <cell r="F243">
            <v>861</v>
          </cell>
          <cell r="G243">
            <v>9831</v>
          </cell>
          <cell r="H243">
            <v>8656</v>
          </cell>
        </row>
        <row r="244">
          <cell r="A244" t="str">
            <v>E07000074</v>
          </cell>
          <cell r="B244" t="str">
            <v>Maldon</v>
          </cell>
          <cell r="C244">
            <v>64926</v>
          </cell>
          <cell r="D244">
            <v>37873</v>
          </cell>
          <cell r="E244">
            <v>119</v>
          </cell>
          <cell r="F244">
            <v>52</v>
          </cell>
          <cell r="G244">
            <v>3614</v>
          </cell>
          <cell r="H244">
            <v>3012</v>
          </cell>
        </row>
        <row r="245">
          <cell r="A245" t="str">
            <v>E07000235</v>
          </cell>
          <cell r="B245" t="str">
            <v>Malvern Hills</v>
          </cell>
          <cell r="C245">
            <v>78698</v>
          </cell>
          <cell r="D245">
            <v>43934</v>
          </cell>
          <cell r="E245">
            <v>378</v>
          </cell>
          <cell r="F245">
            <v>143</v>
          </cell>
          <cell r="G245">
            <v>5157</v>
          </cell>
          <cell r="H245">
            <v>4336</v>
          </cell>
        </row>
        <row r="246">
          <cell r="A246" t="str">
            <v>E08000003</v>
          </cell>
          <cell r="B246" t="str">
            <v>Manchester</v>
          </cell>
          <cell r="C246">
            <v>552858</v>
          </cell>
          <cell r="D246">
            <v>389646</v>
          </cell>
          <cell r="E246">
            <v>13909</v>
          </cell>
          <cell r="F246">
            <v>7492</v>
          </cell>
          <cell r="G246">
            <v>45026</v>
          </cell>
          <cell r="H246">
            <v>50077</v>
          </cell>
        </row>
        <row r="247">
          <cell r="A247" t="str">
            <v>E07000174</v>
          </cell>
          <cell r="B247" t="str">
            <v>Mansfield</v>
          </cell>
          <cell r="C247">
            <v>109313</v>
          </cell>
          <cell r="D247">
            <v>67393</v>
          </cell>
          <cell r="E247">
            <v>586</v>
          </cell>
          <cell r="F247">
            <v>383</v>
          </cell>
          <cell r="G247">
            <v>5378</v>
          </cell>
          <cell r="H247">
            <v>5236</v>
          </cell>
        </row>
        <row r="248">
          <cell r="A248" t="str">
            <v>E06000035</v>
          </cell>
          <cell r="B248" t="str">
            <v>Medway</v>
          </cell>
          <cell r="C248">
            <v>278556</v>
          </cell>
          <cell r="D248">
            <v>175268</v>
          </cell>
          <cell r="E248">
            <v>1290</v>
          </cell>
          <cell r="F248">
            <v>1035</v>
          </cell>
          <cell r="G248">
            <v>12835</v>
          </cell>
          <cell r="H248">
            <v>13559</v>
          </cell>
        </row>
        <row r="249">
          <cell r="A249" t="str">
            <v>E07000133</v>
          </cell>
          <cell r="B249" t="str">
            <v>Melton</v>
          </cell>
          <cell r="C249">
            <v>51209</v>
          </cell>
          <cell r="D249">
            <v>30411</v>
          </cell>
          <cell r="E249">
            <v>115</v>
          </cell>
          <cell r="F249">
            <v>113</v>
          </cell>
          <cell r="G249">
            <v>2655</v>
          </cell>
          <cell r="H249">
            <v>2520</v>
          </cell>
        </row>
        <row r="250">
          <cell r="A250" t="str">
            <v>E07000187</v>
          </cell>
          <cell r="B250" t="str">
            <v>Mendip</v>
          </cell>
          <cell r="C250">
            <v>115587</v>
          </cell>
          <cell r="D250">
            <v>67530</v>
          </cell>
          <cell r="E250">
            <v>537</v>
          </cell>
          <cell r="F250">
            <v>433</v>
          </cell>
          <cell r="G250">
            <v>7072</v>
          </cell>
          <cell r="H250">
            <v>6420</v>
          </cell>
        </row>
        <row r="251">
          <cell r="A251" t="str">
            <v>W06000024</v>
          </cell>
          <cell r="B251" t="str">
            <v>Merthyr Tydfil / Merthyr Tudful</v>
          </cell>
          <cell r="C251">
            <v>60326</v>
          </cell>
          <cell r="D251">
            <v>37384</v>
          </cell>
          <cell r="E251">
            <v>129</v>
          </cell>
          <cell r="F251">
            <v>86</v>
          </cell>
          <cell r="G251">
            <v>1682</v>
          </cell>
          <cell r="H251">
            <v>1605</v>
          </cell>
        </row>
        <row r="252">
          <cell r="A252" t="str">
            <v>E09000024</v>
          </cell>
          <cell r="B252" t="str">
            <v>Merton</v>
          </cell>
          <cell r="C252">
            <v>206548</v>
          </cell>
          <cell r="D252">
            <v>136623</v>
          </cell>
          <cell r="E252">
            <v>2878</v>
          </cell>
          <cell r="F252">
            <v>2226</v>
          </cell>
          <cell r="G252">
            <v>18171</v>
          </cell>
          <cell r="H252">
            <v>20223</v>
          </cell>
        </row>
        <row r="253">
          <cell r="A253" t="str">
            <v>N09000008</v>
          </cell>
          <cell r="B253" t="str">
            <v>Mid and East Antrim</v>
          </cell>
          <cell r="C253">
            <v>139274</v>
          </cell>
          <cell r="D253">
            <v>86011</v>
          </cell>
          <cell r="E253">
            <v>808</v>
          </cell>
          <cell r="F253">
            <v>510</v>
          </cell>
          <cell r="G253">
            <v>3634</v>
          </cell>
          <cell r="H253">
            <v>3649</v>
          </cell>
        </row>
        <row r="254">
          <cell r="A254" t="str">
            <v>E07000042</v>
          </cell>
          <cell r="B254" t="str">
            <v>Mid Devon</v>
          </cell>
          <cell r="C254">
            <v>82311</v>
          </cell>
          <cell r="D254">
            <v>47786</v>
          </cell>
          <cell r="E254">
            <v>250</v>
          </cell>
          <cell r="F254">
            <v>265</v>
          </cell>
          <cell r="G254">
            <v>5196</v>
          </cell>
          <cell r="H254">
            <v>4538</v>
          </cell>
        </row>
        <row r="255">
          <cell r="A255" t="str">
            <v>E07000203</v>
          </cell>
          <cell r="B255" t="str">
            <v>Mid Suffolk</v>
          </cell>
          <cell r="C255">
            <v>103895</v>
          </cell>
          <cell r="D255">
            <v>60932</v>
          </cell>
          <cell r="E255">
            <v>192</v>
          </cell>
          <cell r="F255">
            <v>128</v>
          </cell>
          <cell r="G255">
            <v>6584</v>
          </cell>
          <cell r="H255">
            <v>5105</v>
          </cell>
        </row>
        <row r="256">
          <cell r="A256" t="str">
            <v>E07000228</v>
          </cell>
          <cell r="B256" t="str">
            <v>Mid Sussex</v>
          </cell>
          <cell r="C256">
            <v>151022</v>
          </cell>
          <cell r="D256">
            <v>90293</v>
          </cell>
          <cell r="E256">
            <v>727</v>
          </cell>
          <cell r="F256">
            <v>532</v>
          </cell>
          <cell r="G256">
            <v>8546</v>
          </cell>
          <cell r="H256">
            <v>7571</v>
          </cell>
        </row>
        <row r="257">
          <cell r="A257" t="str">
            <v>N09000009</v>
          </cell>
          <cell r="B257" t="str">
            <v>Mid Ulster</v>
          </cell>
          <cell r="C257">
            <v>148528</v>
          </cell>
          <cell r="D257">
            <v>92309</v>
          </cell>
          <cell r="E257">
            <v>1141</v>
          </cell>
          <cell r="F257">
            <v>595</v>
          </cell>
          <cell r="G257">
            <v>3757</v>
          </cell>
          <cell r="H257">
            <v>3951</v>
          </cell>
        </row>
        <row r="258">
          <cell r="A258" t="str">
            <v>E06000002</v>
          </cell>
          <cell r="B258" t="str">
            <v>Middlesbrough</v>
          </cell>
          <cell r="C258">
            <v>140980</v>
          </cell>
          <cell r="D258">
            <v>88157</v>
          </cell>
          <cell r="E258">
            <v>1570</v>
          </cell>
          <cell r="F258">
            <v>403</v>
          </cell>
          <cell r="G258">
            <v>7041</v>
          </cell>
          <cell r="H258">
            <v>8168</v>
          </cell>
        </row>
        <row r="259">
          <cell r="A259" t="str">
            <v>S12000019</v>
          </cell>
          <cell r="B259" t="str">
            <v>Midlothian</v>
          </cell>
          <cell r="C259">
            <v>92460</v>
          </cell>
          <cell r="D259">
            <v>57124</v>
          </cell>
          <cell r="E259">
            <v>230</v>
          </cell>
          <cell r="F259">
            <v>160</v>
          </cell>
          <cell r="G259">
            <v>3540</v>
          </cell>
          <cell r="H259">
            <v>2680</v>
          </cell>
        </row>
        <row r="260">
          <cell r="A260" t="str">
            <v>E06000042</v>
          </cell>
          <cell r="B260" t="str">
            <v>Milton Keynes</v>
          </cell>
          <cell r="C260">
            <v>269457</v>
          </cell>
          <cell r="D260">
            <v>168784</v>
          </cell>
          <cell r="E260">
            <v>2168</v>
          </cell>
          <cell r="F260">
            <v>2074</v>
          </cell>
          <cell r="G260">
            <v>12925</v>
          </cell>
          <cell r="H260">
            <v>13723</v>
          </cell>
        </row>
        <row r="261">
          <cell r="A261" t="str">
            <v>E07000210</v>
          </cell>
          <cell r="B261" t="str">
            <v>Mole Valley</v>
          </cell>
          <cell r="C261">
            <v>87245</v>
          </cell>
          <cell r="D261">
            <v>51076</v>
          </cell>
          <cell r="E261">
            <v>409</v>
          </cell>
          <cell r="F261">
            <v>281</v>
          </cell>
          <cell r="G261">
            <v>5388</v>
          </cell>
          <cell r="H261">
            <v>5379</v>
          </cell>
        </row>
        <row r="262">
          <cell r="A262" t="str">
            <v>W06000021</v>
          </cell>
          <cell r="B262" t="str">
            <v>Monmouthshire / Sir Fynwy</v>
          </cell>
          <cell r="C262">
            <v>94590</v>
          </cell>
          <cell r="D262">
            <v>55394</v>
          </cell>
          <cell r="E262">
            <v>228</v>
          </cell>
          <cell r="F262">
            <v>133</v>
          </cell>
          <cell r="G262">
            <v>5017</v>
          </cell>
          <cell r="H262">
            <v>4338</v>
          </cell>
        </row>
        <row r="263">
          <cell r="A263" t="str">
            <v>S12000020</v>
          </cell>
          <cell r="B263" t="str">
            <v>Moray</v>
          </cell>
          <cell r="C263">
            <v>95820</v>
          </cell>
          <cell r="D263">
            <v>58959</v>
          </cell>
          <cell r="E263">
            <v>300</v>
          </cell>
          <cell r="F263">
            <v>260</v>
          </cell>
          <cell r="G263">
            <v>2880</v>
          </cell>
          <cell r="H263">
            <v>2630</v>
          </cell>
        </row>
        <row r="264">
          <cell r="A264" t="str">
            <v>S12000013</v>
          </cell>
          <cell r="B264" t="str">
            <v xml:space="preserve">Na h-Eileanan Siar </v>
          </cell>
          <cell r="C264">
            <v>26720</v>
          </cell>
          <cell r="D264">
            <v>15571</v>
          </cell>
          <cell r="E264">
            <v>50</v>
          </cell>
          <cell r="F264">
            <v>60</v>
          </cell>
          <cell r="G264">
            <v>800</v>
          </cell>
          <cell r="H264">
            <v>740</v>
          </cell>
        </row>
        <row r="265">
          <cell r="A265" t="str">
            <v>W06000012</v>
          </cell>
          <cell r="B265" t="str">
            <v>Neath Port Talbot / Castell-nedd Port Talbot</v>
          </cell>
          <cell r="C265">
            <v>143315</v>
          </cell>
          <cell r="D265">
            <v>88199</v>
          </cell>
          <cell r="E265">
            <v>365</v>
          </cell>
          <cell r="F265">
            <v>147</v>
          </cell>
          <cell r="G265">
            <v>5929</v>
          </cell>
          <cell r="H265">
            <v>5540</v>
          </cell>
        </row>
        <row r="266">
          <cell r="A266" t="str">
            <v>E07000091</v>
          </cell>
          <cell r="B266" t="str">
            <v>New Forest</v>
          </cell>
          <cell r="C266">
            <v>180086</v>
          </cell>
          <cell r="D266">
            <v>98938</v>
          </cell>
          <cell r="E266">
            <v>558</v>
          </cell>
          <cell r="F266">
            <v>292</v>
          </cell>
          <cell r="G266">
            <v>8564</v>
          </cell>
          <cell r="H266">
            <v>7780</v>
          </cell>
        </row>
        <row r="267">
          <cell r="A267" t="str">
            <v>E07000175</v>
          </cell>
          <cell r="B267" t="str">
            <v>Newark and Sherwood</v>
          </cell>
          <cell r="C267">
            <v>122421</v>
          </cell>
          <cell r="D267">
            <v>73332</v>
          </cell>
          <cell r="E267">
            <v>381</v>
          </cell>
          <cell r="F267">
            <v>327</v>
          </cell>
          <cell r="G267">
            <v>7125</v>
          </cell>
          <cell r="H267">
            <v>6206</v>
          </cell>
        </row>
        <row r="268">
          <cell r="A268" t="str">
            <v>E08000021</v>
          </cell>
          <cell r="B268" t="str">
            <v>Newcastle upon Tyne</v>
          </cell>
          <cell r="C268">
            <v>302820</v>
          </cell>
          <cell r="D268">
            <v>206358</v>
          </cell>
          <cell r="E268">
            <v>5700</v>
          </cell>
          <cell r="F268">
            <v>2942</v>
          </cell>
          <cell r="G268">
            <v>24006</v>
          </cell>
          <cell r="H268">
            <v>24941</v>
          </cell>
        </row>
        <row r="269">
          <cell r="A269" t="str">
            <v>E07000195</v>
          </cell>
          <cell r="B269" t="str">
            <v>Newcastle-under-Lyme</v>
          </cell>
          <cell r="C269">
            <v>129441</v>
          </cell>
          <cell r="D269">
            <v>81715</v>
          </cell>
          <cell r="E269">
            <v>632</v>
          </cell>
          <cell r="F269">
            <v>284</v>
          </cell>
          <cell r="G269">
            <v>8074</v>
          </cell>
          <cell r="H269">
            <v>8330</v>
          </cell>
        </row>
        <row r="270">
          <cell r="A270" t="str">
            <v>E09000025</v>
          </cell>
          <cell r="B270" t="str">
            <v>Newham</v>
          </cell>
          <cell r="C270">
            <v>353134</v>
          </cell>
          <cell r="D270">
            <v>247767</v>
          </cell>
          <cell r="E270">
            <v>11707</v>
          </cell>
          <cell r="F270">
            <v>4957</v>
          </cell>
          <cell r="G270">
            <v>24676</v>
          </cell>
          <cell r="H270">
            <v>34513</v>
          </cell>
        </row>
        <row r="271">
          <cell r="A271" t="str">
            <v>W06000022</v>
          </cell>
          <cell r="B271" t="str">
            <v>Newport / Casnewydd</v>
          </cell>
          <cell r="C271">
            <v>154676</v>
          </cell>
          <cell r="D271">
            <v>96130</v>
          </cell>
          <cell r="E271">
            <v>1066</v>
          </cell>
          <cell r="F271">
            <v>709</v>
          </cell>
          <cell r="G271">
            <v>6484</v>
          </cell>
          <cell r="H271">
            <v>6039</v>
          </cell>
        </row>
        <row r="272">
          <cell r="A272" t="str">
            <v>N09000010</v>
          </cell>
          <cell r="B272" t="str">
            <v>Newry, Mourne and Down</v>
          </cell>
          <cell r="C272">
            <v>181368</v>
          </cell>
          <cell r="D272">
            <v>111845</v>
          </cell>
          <cell r="E272">
            <v>1124</v>
          </cell>
          <cell r="F272">
            <v>637</v>
          </cell>
          <cell r="G272">
            <v>4381</v>
          </cell>
          <cell r="H272">
            <v>4351</v>
          </cell>
        </row>
        <row r="273">
          <cell r="A273" t="str">
            <v>S12000021</v>
          </cell>
          <cell r="B273" t="str">
            <v>North Ayrshire</v>
          </cell>
          <cell r="C273">
            <v>134740</v>
          </cell>
          <cell r="D273">
            <v>81740</v>
          </cell>
          <cell r="E273">
            <v>180</v>
          </cell>
          <cell r="F273">
            <v>250</v>
          </cell>
          <cell r="G273">
            <v>3430</v>
          </cell>
          <cell r="H273">
            <v>3280</v>
          </cell>
        </row>
        <row r="274">
          <cell r="A274" t="str">
            <v>E07000043</v>
          </cell>
          <cell r="B274" t="str">
            <v>North Devon</v>
          </cell>
          <cell r="C274">
            <v>97145</v>
          </cell>
          <cell r="D274">
            <v>55728</v>
          </cell>
          <cell r="E274">
            <v>253</v>
          </cell>
          <cell r="F274">
            <v>188</v>
          </cell>
          <cell r="G274">
            <v>5518</v>
          </cell>
          <cell r="H274">
            <v>4258</v>
          </cell>
        </row>
        <row r="275">
          <cell r="A275" t="str">
            <v>E07000038</v>
          </cell>
          <cell r="B275" t="str">
            <v>North East Derbyshire</v>
          </cell>
          <cell r="C275">
            <v>101462</v>
          </cell>
          <cell r="D275">
            <v>59674</v>
          </cell>
          <cell r="E275">
            <v>116</v>
          </cell>
          <cell r="F275">
            <v>53</v>
          </cell>
          <cell r="G275">
            <v>5569</v>
          </cell>
          <cell r="H275">
            <v>4993</v>
          </cell>
        </row>
        <row r="276">
          <cell r="A276" t="str">
            <v>E06000012</v>
          </cell>
          <cell r="B276" t="str">
            <v>North East Lincolnshire</v>
          </cell>
          <cell r="C276">
            <v>159563</v>
          </cell>
          <cell r="D276">
            <v>95657</v>
          </cell>
          <cell r="E276">
            <v>586</v>
          </cell>
          <cell r="F276">
            <v>430</v>
          </cell>
          <cell r="G276">
            <v>4690</v>
          </cell>
          <cell r="H276">
            <v>5021</v>
          </cell>
        </row>
        <row r="277">
          <cell r="A277" t="str">
            <v>E07000099</v>
          </cell>
          <cell r="B277" t="str">
            <v>North Hertfordshire</v>
          </cell>
          <cell r="C277">
            <v>133570</v>
          </cell>
          <cell r="D277">
            <v>81601</v>
          </cell>
          <cell r="E277">
            <v>454</v>
          </cell>
          <cell r="F277">
            <v>395</v>
          </cell>
          <cell r="G277">
            <v>8138</v>
          </cell>
          <cell r="H277">
            <v>8064</v>
          </cell>
        </row>
        <row r="278">
          <cell r="A278" t="str">
            <v>E07000139</v>
          </cell>
          <cell r="B278" t="str">
            <v>North Kesteven</v>
          </cell>
          <cell r="C278">
            <v>116915</v>
          </cell>
          <cell r="D278">
            <v>68947</v>
          </cell>
          <cell r="E278">
            <v>226</v>
          </cell>
          <cell r="F278">
            <v>145</v>
          </cell>
          <cell r="G278">
            <v>7373</v>
          </cell>
          <cell r="H278">
            <v>6509</v>
          </cell>
        </row>
        <row r="279">
          <cell r="A279" t="str">
            <v>S12000050</v>
          </cell>
          <cell r="B279" t="str">
            <v>North Lanarkshire</v>
          </cell>
          <cell r="C279">
            <v>341370</v>
          </cell>
          <cell r="D279">
            <v>219435</v>
          </cell>
          <cell r="E279">
            <v>560</v>
          </cell>
          <cell r="F279">
            <v>560</v>
          </cell>
          <cell r="G279">
            <v>7820</v>
          </cell>
          <cell r="H279">
            <v>6610</v>
          </cell>
        </row>
        <row r="280">
          <cell r="A280" t="str">
            <v>E06000013</v>
          </cell>
          <cell r="B280" t="str">
            <v>North Lincolnshire</v>
          </cell>
          <cell r="C280">
            <v>172292</v>
          </cell>
          <cell r="D280">
            <v>103684</v>
          </cell>
          <cell r="E280">
            <v>756</v>
          </cell>
          <cell r="F280">
            <v>382</v>
          </cell>
          <cell r="G280">
            <v>5836</v>
          </cell>
          <cell r="H280">
            <v>5674</v>
          </cell>
        </row>
        <row r="281">
          <cell r="A281" t="str">
            <v>E07000147</v>
          </cell>
          <cell r="B281" t="str">
            <v>North Norfolk</v>
          </cell>
          <cell r="C281">
            <v>104837</v>
          </cell>
          <cell r="D281">
            <v>55569</v>
          </cell>
          <cell r="E281">
            <v>331</v>
          </cell>
          <cell r="F281">
            <v>111</v>
          </cell>
          <cell r="G281">
            <v>5638</v>
          </cell>
          <cell r="H281">
            <v>4836</v>
          </cell>
        </row>
        <row r="282">
          <cell r="A282" t="str">
            <v>E06000024</v>
          </cell>
          <cell r="B282" t="str">
            <v>North Somerset</v>
          </cell>
          <cell r="C282">
            <v>215052</v>
          </cell>
          <cell r="D282">
            <v>124292</v>
          </cell>
          <cell r="E282">
            <v>747</v>
          </cell>
          <cell r="F282">
            <v>777</v>
          </cell>
          <cell r="G282">
            <v>10147</v>
          </cell>
          <cell r="H282">
            <v>8833</v>
          </cell>
        </row>
        <row r="283">
          <cell r="A283" t="str">
            <v>E08000022</v>
          </cell>
          <cell r="B283" t="str">
            <v>North Tyneside</v>
          </cell>
          <cell r="C283">
            <v>207913</v>
          </cell>
          <cell r="D283">
            <v>128217</v>
          </cell>
          <cell r="E283">
            <v>507</v>
          </cell>
          <cell r="F283">
            <v>293</v>
          </cell>
          <cell r="G283">
            <v>9356</v>
          </cell>
          <cell r="H283">
            <v>7696</v>
          </cell>
        </row>
        <row r="284">
          <cell r="A284" t="str">
            <v>E07000218</v>
          </cell>
          <cell r="B284" t="str">
            <v>North Warwickshire</v>
          </cell>
          <cell r="C284">
            <v>65264</v>
          </cell>
          <cell r="D284">
            <v>39604</v>
          </cell>
          <cell r="E284">
            <v>121</v>
          </cell>
          <cell r="F284">
            <v>74</v>
          </cell>
          <cell r="G284">
            <v>4098</v>
          </cell>
          <cell r="H284">
            <v>3642</v>
          </cell>
        </row>
        <row r="285">
          <cell r="A285" t="str">
            <v>E07000134</v>
          </cell>
          <cell r="B285" t="str">
            <v>North West Leicestershire</v>
          </cell>
          <cell r="C285">
            <v>103611</v>
          </cell>
          <cell r="D285">
            <v>63839</v>
          </cell>
          <cell r="E285">
            <v>203</v>
          </cell>
          <cell r="F285">
            <v>164</v>
          </cell>
          <cell r="G285">
            <v>6495</v>
          </cell>
          <cell r="H285">
            <v>5225</v>
          </cell>
        </row>
        <row r="286">
          <cell r="A286" t="str">
            <v>E07000154</v>
          </cell>
          <cell r="B286" t="str">
            <v>Northampton</v>
          </cell>
          <cell r="C286">
            <v>224610</v>
          </cell>
          <cell r="D286">
            <v>140698</v>
          </cell>
          <cell r="E286">
            <v>3428</v>
          </cell>
          <cell r="F286">
            <v>1948</v>
          </cell>
          <cell r="G286">
            <v>11341</v>
          </cell>
          <cell r="H286">
            <v>14550</v>
          </cell>
        </row>
        <row r="287">
          <cell r="A287" t="str">
            <v>E06000057</v>
          </cell>
          <cell r="B287" t="str">
            <v>Northumberland</v>
          </cell>
          <cell r="C287">
            <v>322434</v>
          </cell>
          <cell r="D287">
            <v>190208</v>
          </cell>
          <cell r="E287">
            <v>524</v>
          </cell>
          <cell r="F287">
            <v>360</v>
          </cell>
          <cell r="G287">
            <v>12266</v>
          </cell>
          <cell r="H287">
            <v>9414</v>
          </cell>
        </row>
        <row r="288">
          <cell r="A288" t="str">
            <v>E07000148</v>
          </cell>
          <cell r="B288" t="str">
            <v>Norwich</v>
          </cell>
          <cell r="C288">
            <v>140573</v>
          </cell>
          <cell r="D288">
            <v>95559</v>
          </cell>
          <cell r="E288">
            <v>2748</v>
          </cell>
          <cell r="F288">
            <v>1919</v>
          </cell>
          <cell r="G288">
            <v>13659</v>
          </cell>
          <cell r="H288">
            <v>15446</v>
          </cell>
        </row>
        <row r="289">
          <cell r="A289" t="str">
            <v>E06000018</v>
          </cell>
          <cell r="B289" t="str">
            <v>Nottingham</v>
          </cell>
          <cell r="C289">
            <v>332900</v>
          </cell>
          <cell r="D289">
            <v>231589</v>
          </cell>
          <cell r="E289">
            <v>7262</v>
          </cell>
          <cell r="F289">
            <v>4391</v>
          </cell>
          <cell r="G289">
            <v>32768</v>
          </cell>
          <cell r="H289">
            <v>35330</v>
          </cell>
        </row>
        <row r="290">
          <cell r="A290" t="str">
            <v>E07000219</v>
          </cell>
          <cell r="B290" t="str">
            <v>Nuneaton and Bedworth</v>
          </cell>
          <cell r="C290">
            <v>129883</v>
          </cell>
          <cell r="D290">
            <v>79247</v>
          </cell>
          <cell r="E290">
            <v>404</v>
          </cell>
          <cell r="F290">
            <v>394</v>
          </cell>
          <cell r="G290">
            <v>6407</v>
          </cell>
          <cell r="H290">
            <v>5654</v>
          </cell>
        </row>
        <row r="291">
          <cell r="A291" t="str">
            <v>E07000135</v>
          </cell>
          <cell r="B291" t="str">
            <v>Oadby and Wigston</v>
          </cell>
          <cell r="C291">
            <v>57015</v>
          </cell>
          <cell r="D291">
            <v>34147</v>
          </cell>
          <cell r="E291">
            <v>325</v>
          </cell>
          <cell r="F291">
            <v>121</v>
          </cell>
          <cell r="G291">
            <v>5378</v>
          </cell>
          <cell r="H291">
            <v>5548</v>
          </cell>
        </row>
        <row r="292">
          <cell r="A292" t="str">
            <v>E08000004</v>
          </cell>
          <cell r="B292" t="str">
            <v>Oldham</v>
          </cell>
          <cell r="C292">
            <v>237110</v>
          </cell>
          <cell r="D292">
            <v>145455</v>
          </cell>
          <cell r="E292">
            <v>1596</v>
          </cell>
          <cell r="F292">
            <v>364</v>
          </cell>
          <cell r="G292">
            <v>8507</v>
          </cell>
          <cell r="H292">
            <v>9349</v>
          </cell>
        </row>
        <row r="293">
          <cell r="A293" t="str">
            <v>S12000023</v>
          </cell>
          <cell r="B293" t="str">
            <v>Orkney Islands</v>
          </cell>
          <cell r="C293">
            <v>22270</v>
          </cell>
          <cell r="D293">
            <v>13382</v>
          </cell>
          <cell r="E293">
            <v>60</v>
          </cell>
          <cell r="F293">
            <v>60</v>
          </cell>
          <cell r="G293">
            <v>750</v>
          </cell>
          <cell r="H293">
            <v>600</v>
          </cell>
        </row>
        <row r="294">
          <cell r="A294" t="str">
            <v>E07000178</v>
          </cell>
          <cell r="B294" t="str">
            <v>Oxford</v>
          </cell>
          <cell r="C294">
            <v>152457</v>
          </cell>
          <cell r="D294">
            <v>106244</v>
          </cell>
          <cell r="E294">
            <v>6583</v>
          </cell>
          <cell r="F294">
            <v>5097</v>
          </cell>
          <cell r="G294">
            <v>17372</v>
          </cell>
          <cell r="H294">
            <v>21448</v>
          </cell>
        </row>
        <row r="295">
          <cell r="A295" t="str">
            <v>W06000009</v>
          </cell>
          <cell r="B295" t="str">
            <v>Pembrokeshire / Sir Benfro</v>
          </cell>
          <cell r="C295">
            <v>125818</v>
          </cell>
          <cell r="D295">
            <v>71638</v>
          </cell>
          <cell r="E295">
            <v>281</v>
          </cell>
          <cell r="F295">
            <v>213</v>
          </cell>
          <cell r="G295">
            <v>4779</v>
          </cell>
          <cell r="H295">
            <v>3651</v>
          </cell>
        </row>
        <row r="296">
          <cell r="A296" t="str">
            <v>E07000122</v>
          </cell>
          <cell r="B296" t="str">
            <v>Pendle</v>
          </cell>
          <cell r="C296">
            <v>92112</v>
          </cell>
          <cell r="D296">
            <v>55416</v>
          </cell>
          <cell r="E296">
            <v>685</v>
          </cell>
          <cell r="F296">
            <v>134</v>
          </cell>
          <cell r="G296">
            <v>3788</v>
          </cell>
          <cell r="H296">
            <v>3958</v>
          </cell>
        </row>
        <row r="297">
          <cell r="A297" t="str">
            <v>S12000048</v>
          </cell>
          <cell r="B297" t="str">
            <v>Perth and Kinross</v>
          </cell>
          <cell r="C297">
            <v>151950</v>
          </cell>
          <cell r="D297">
            <v>91695</v>
          </cell>
          <cell r="E297">
            <v>770</v>
          </cell>
          <cell r="F297">
            <v>460</v>
          </cell>
          <cell r="G297">
            <v>5610</v>
          </cell>
          <cell r="H297">
            <v>4890</v>
          </cell>
        </row>
        <row r="298">
          <cell r="A298" t="str">
            <v>E06000031</v>
          </cell>
          <cell r="B298" t="str">
            <v>Peterborough</v>
          </cell>
          <cell r="C298">
            <v>202259</v>
          </cell>
          <cell r="D298">
            <v>124823</v>
          </cell>
          <cell r="E298">
            <v>2344</v>
          </cell>
          <cell r="F298">
            <v>1391</v>
          </cell>
          <cell r="G298">
            <v>9443</v>
          </cell>
          <cell r="H298">
            <v>10331</v>
          </cell>
        </row>
        <row r="299">
          <cell r="A299" t="str">
            <v>E06000026</v>
          </cell>
          <cell r="B299" t="str">
            <v>Plymouth</v>
          </cell>
          <cell r="C299">
            <v>262100</v>
          </cell>
          <cell r="D299">
            <v>165861</v>
          </cell>
          <cell r="E299">
            <v>1793</v>
          </cell>
          <cell r="F299">
            <v>1450</v>
          </cell>
          <cell r="G299">
            <v>14110</v>
          </cell>
          <cell r="H299">
            <v>15411</v>
          </cell>
        </row>
        <row r="300">
          <cell r="A300" t="str">
            <v>E06000044</v>
          </cell>
          <cell r="B300" t="str">
            <v>Portsmouth</v>
          </cell>
          <cell r="C300">
            <v>214905</v>
          </cell>
          <cell r="D300">
            <v>144861</v>
          </cell>
          <cell r="E300">
            <v>2996</v>
          </cell>
          <cell r="F300">
            <v>1949</v>
          </cell>
          <cell r="G300">
            <v>14258</v>
          </cell>
          <cell r="H300">
            <v>16411</v>
          </cell>
        </row>
        <row r="301">
          <cell r="A301" t="str">
            <v>W06000023</v>
          </cell>
          <cell r="B301" t="str">
            <v>Powys / Powys</v>
          </cell>
          <cell r="C301">
            <v>132435</v>
          </cell>
          <cell r="D301">
            <v>74896</v>
          </cell>
          <cell r="E301">
            <v>369</v>
          </cell>
          <cell r="F301">
            <v>208</v>
          </cell>
          <cell r="G301">
            <v>5746</v>
          </cell>
          <cell r="H301">
            <v>5356</v>
          </cell>
        </row>
        <row r="302">
          <cell r="A302" t="str">
            <v>E07000123</v>
          </cell>
          <cell r="B302" t="str">
            <v>Preston</v>
          </cell>
          <cell r="C302">
            <v>143135</v>
          </cell>
          <cell r="D302">
            <v>92744</v>
          </cell>
          <cell r="E302">
            <v>1782</v>
          </cell>
          <cell r="F302">
            <v>638</v>
          </cell>
          <cell r="G302">
            <v>8908</v>
          </cell>
          <cell r="H302">
            <v>9443</v>
          </cell>
        </row>
        <row r="303">
          <cell r="A303" t="str">
            <v>E06000038</v>
          </cell>
          <cell r="B303" t="str">
            <v>Reading</v>
          </cell>
          <cell r="C303">
            <v>161780</v>
          </cell>
          <cell r="D303">
            <v>107696</v>
          </cell>
          <cell r="E303">
            <v>3644</v>
          </cell>
          <cell r="F303">
            <v>2432</v>
          </cell>
          <cell r="G303">
            <v>13425</v>
          </cell>
          <cell r="H303">
            <v>17157</v>
          </cell>
        </row>
        <row r="304">
          <cell r="A304" t="str">
            <v>E09000026</v>
          </cell>
          <cell r="B304" t="str">
            <v>Redbridge</v>
          </cell>
          <cell r="C304">
            <v>305222</v>
          </cell>
          <cell r="D304">
            <v>197872</v>
          </cell>
          <cell r="E304">
            <v>5411</v>
          </cell>
          <cell r="F304">
            <v>1770</v>
          </cell>
          <cell r="G304">
            <v>20548</v>
          </cell>
          <cell r="H304">
            <v>25614</v>
          </cell>
        </row>
        <row r="305">
          <cell r="A305" t="str">
            <v>E06000003</v>
          </cell>
          <cell r="B305" t="str">
            <v>Redcar and Cleveland</v>
          </cell>
          <cell r="C305">
            <v>137150</v>
          </cell>
          <cell r="D305">
            <v>81340</v>
          </cell>
          <cell r="E305">
            <v>272</v>
          </cell>
          <cell r="F305">
            <v>70</v>
          </cell>
          <cell r="G305">
            <v>5082</v>
          </cell>
          <cell r="H305">
            <v>4636</v>
          </cell>
        </row>
        <row r="306">
          <cell r="A306" t="str">
            <v>E07000236</v>
          </cell>
          <cell r="B306" t="str">
            <v>Redditch</v>
          </cell>
          <cell r="C306">
            <v>85261</v>
          </cell>
          <cell r="D306">
            <v>52339</v>
          </cell>
          <cell r="E306">
            <v>387</v>
          </cell>
          <cell r="F306">
            <v>247</v>
          </cell>
          <cell r="G306">
            <v>3199</v>
          </cell>
          <cell r="H306">
            <v>3355</v>
          </cell>
        </row>
        <row r="307">
          <cell r="A307" t="str">
            <v>E07000211</v>
          </cell>
          <cell r="B307" t="str">
            <v>Reigate and Banstead</v>
          </cell>
          <cell r="C307">
            <v>148748</v>
          </cell>
          <cell r="D307">
            <v>90942</v>
          </cell>
          <cell r="E307">
            <v>658</v>
          </cell>
          <cell r="F307">
            <v>493</v>
          </cell>
          <cell r="G307">
            <v>9392</v>
          </cell>
          <cell r="H307">
            <v>8968</v>
          </cell>
        </row>
        <row r="308">
          <cell r="A308" t="str">
            <v>S12000038</v>
          </cell>
          <cell r="B308" t="str">
            <v>Renfrewshire</v>
          </cell>
          <cell r="C308">
            <v>179100</v>
          </cell>
          <cell r="D308">
            <v>114946</v>
          </cell>
          <cell r="E308">
            <v>730</v>
          </cell>
          <cell r="F308">
            <v>410</v>
          </cell>
          <cell r="G308">
            <v>5480</v>
          </cell>
          <cell r="H308">
            <v>4280</v>
          </cell>
        </row>
        <row r="309">
          <cell r="A309" t="str">
            <v>W06000016</v>
          </cell>
          <cell r="B309" t="str">
            <v>Rhondda Cynon Taf / Rhondda Cynon Taf</v>
          </cell>
          <cell r="C309">
            <v>241264</v>
          </cell>
          <cell r="D309">
            <v>149661</v>
          </cell>
          <cell r="E309">
            <v>814</v>
          </cell>
          <cell r="F309">
            <v>282</v>
          </cell>
          <cell r="G309">
            <v>7725</v>
          </cell>
          <cell r="H309">
            <v>7175</v>
          </cell>
        </row>
        <row r="310">
          <cell r="A310" t="str">
            <v>E07000124</v>
          </cell>
          <cell r="B310" t="str">
            <v>Ribble Valley</v>
          </cell>
          <cell r="C310">
            <v>60888</v>
          </cell>
          <cell r="D310">
            <v>36138</v>
          </cell>
          <cell r="E310">
            <v>174</v>
          </cell>
          <cell r="F310">
            <v>41</v>
          </cell>
          <cell r="G310">
            <v>3713</v>
          </cell>
          <cell r="H310">
            <v>2854</v>
          </cell>
        </row>
        <row r="311">
          <cell r="A311" t="str">
            <v>E09000027</v>
          </cell>
          <cell r="B311" t="str">
            <v>Richmond upon Thames</v>
          </cell>
          <cell r="C311">
            <v>198019</v>
          </cell>
          <cell r="D311">
            <v>125007</v>
          </cell>
          <cell r="E311">
            <v>1924</v>
          </cell>
          <cell r="F311">
            <v>1421</v>
          </cell>
          <cell r="G311">
            <v>15303</v>
          </cell>
          <cell r="H311">
            <v>15770</v>
          </cell>
        </row>
        <row r="312">
          <cell r="A312" t="str">
            <v>E07000166</v>
          </cell>
          <cell r="B312" t="str">
            <v>Richmondshire</v>
          </cell>
          <cell r="C312">
            <v>53730</v>
          </cell>
          <cell r="D312">
            <v>33444</v>
          </cell>
          <cell r="E312">
            <v>226</v>
          </cell>
          <cell r="F312">
            <v>85</v>
          </cell>
          <cell r="G312">
            <v>3179</v>
          </cell>
          <cell r="H312">
            <v>3401</v>
          </cell>
        </row>
        <row r="313">
          <cell r="A313" t="str">
            <v>E08000005</v>
          </cell>
          <cell r="B313" t="str">
            <v>Rochdale</v>
          </cell>
          <cell r="C313">
            <v>222412</v>
          </cell>
          <cell r="D313">
            <v>137618</v>
          </cell>
          <cell r="E313">
            <v>1447</v>
          </cell>
          <cell r="F313">
            <v>421</v>
          </cell>
          <cell r="G313">
            <v>9104</v>
          </cell>
          <cell r="H313">
            <v>8715</v>
          </cell>
        </row>
        <row r="314">
          <cell r="A314" t="str">
            <v>E07000075</v>
          </cell>
          <cell r="B314" t="str">
            <v>Rochford</v>
          </cell>
          <cell r="C314">
            <v>87368</v>
          </cell>
          <cell r="D314">
            <v>52006</v>
          </cell>
          <cell r="E314">
            <v>96</v>
          </cell>
          <cell r="F314">
            <v>48</v>
          </cell>
          <cell r="G314">
            <v>4562</v>
          </cell>
          <cell r="H314">
            <v>4220</v>
          </cell>
        </row>
        <row r="315">
          <cell r="A315" t="str">
            <v>E07000125</v>
          </cell>
          <cell r="B315" t="str">
            <v>Rossendale</v>
          </cell>
          <cell r="C315">
            <v>71482</v>
          </cell>
          <cell r="D315">
            <v>44067</v>
          </cell>
          <cell r="E315">
            <v>165</v>
          </cell>
          <cell r="F315">
            <v>38</v>
          </cell>
          <cell r="G315">
            <v>3951</v>
          </cell>
          <cell r="H315">
            <v>3533</v>
          </cell>
        </row>
        <row r="316">
          <cell r="A316" t="str">
            <v>E07000064</v>
          </cell>
          <cell r="B316" t="str">
            <v>Rother</v>
          </cell>
          <cell r="C316">
            <v>96080</v>
          </cell>
          <cell r="D316">
            <v>50735</v>
          </cell>
          <cell r="E316">
            <v>407</v>
          </cell>
          <cell r="F316">
            <v>136</v>
          </cell>
          <cell r="G316">
            <v>5881</v>
          </cell>
          <cell r="H316">
            <v>5072</v>
          </cell>
        </row>
        <row r="317">
          <cell r="A317" t="str">
            <v>E08000018</v>
          </cell>
          <cell r="B317" t="str">
            <v>Rotherham</v>
          </cell>
          <cell r="C317">
            <v>265411</v>
          </cell>
          <cell r="D317">
            <v>161519</v>
          </cell>
          <cell r="E317">
            <v>810</v>
          </cell>
          <cell r="F317">
            <v>439</v>
          </cell>
          <cell r="G317">
            <v>9630</v>
          </cell>
          <cell r="H317">
            <v>9368</v>
          </cell>
        </row>
        <row r="318">
          <cell r="A318" t="str">
            <v>E07000220</v>
          </cell>
          <cell r="B318" t="str">
            <v>Rugby</v>
          </cell>
          <cell r="C318">
            <v>108935</v>
          </cell>
          <cell r="D318">
            <v>66165</v>
          </cell>
          <cell r="E318">
            <v>768</v>
          </cell>
          <cell r="F318">
            <v>550</v>
          </cell>
          <cell r="G318">
            <v>6363</v>
          </cell>
          <cell r="H318">
            <v>5133</v>
          </cell>
        </row>
        <row r="319">
          <cell r="A319" t="str">
            <v>E07000212</v>
          </cell>
          <cell r="B319" t="str">
            <v>Runnymede</v>
          </cell>
          <cell r="C319">
            <v>89424</v>
          </cell>
          <cell r="D319">
            <v>58732</v>
          </cell>
          <cell r="E319">
            <v>1706</v>
          </cell>
          <cell r="F319">
            <v>917</v>
          </cell>
          <cell r="G319">
            <v>8255</v>
          </cell>
          <cell r="H319">
            <v>7897</v>
          </cell>
        </row>
        <row r="320">
          <cell r="A320" t="str">
            <v>E07000176</v>
          </cell>
          <cell r="B320" t="str">
            <v>Rushcliffe</v>
          </cell>
          <cell r="C320">
            <v>119184</v>
          </cell>
          <cell r="D320">
            <v>71962</v>
          </cell>
          <cell r="E320">
            <v>375</v>
          </cell>
          <cell r="F320">
            <v>125</v>
          </cell>
          <cell r="G320">
            <v>8949</v>
          </cell>
          <cell r="H320">
            <v>7659</v>
          </cell>
        </row>
        <row r="321">
          <cell r="A321" t="str">
            <v>E07000092</v>
          </cell>
          <cell r="B321" t="str">
            <v>Rushmoor</v>
          </cell>
          <cell r="C321">
            <v>94599</v>
          </cell>
          <cell r="D321">
            <v>61496</v>
          </cell>
          <cell r="E321">
            <v>584</v>
          </cell>
          <cell r="F321">
            <v>648</v>
          </cell>
          <cell r="G321">
            <v>6123</v>
          </cell>
          <cell r="H321">
            <v>7203</v>
          </cell>
        </row>
        <row r="322">
          <cell r="A322" t="str">
            <v>E06000017</v>
          </cell>
          <cell r="B322" t="str">
            <v>Rutland</v>
          </cell>
          <cell r="C322">
            <v>39927</v>
          </cell>
          <cell r="D322">
            <v>23003</v>
          </cell>
          <cell r="E322">
            <v>176</v>
          </cell>
          <cell r="F322">
            <v>75</v>
          </cell>
          <cell r="G322">
            <v>2886</v>
          </cell>
          <cell r="H322">
            <v>2551</v>
          </cell>
        </row>
        <row r="323">
          <cell r="A323" t="str">
            <v>E07000167</v>
          </cell>
          <cell r="B323" t="str">
            <v>Ryedale</v>
          </cell>
          <cell r="C323">
            <v>55380</v>
          </cell>
          <cell r="D323">
            <v>31761</v>
          </cell>
          <cell r="E323">
            <v>180</v>
          </cell>
          <cell r="F323">
            <v>157</v>
          </cell>
          <cell r="G323">
            <v>3184</v>
          </cell>
          <cell r="H323">
            <v>2675</v>
          </cell>
        </row>
        <row r="324">
          <cell r="A324" t="str">
            <v>E08000006</v>
          </cell>
          <cell r="B324" t="str">
            <v>Salford</v>
          </cell>
          <cell r="C324">
            <v>258834</v>
          </cell>
          <cell r="D324">
            <v>169685</v>
          </cell>
          <cell r="E324">
            <v>3000</v>
          </cell>
          <cell r="F324">
            <v>1386</v>
          </cell>
          <cell r="G324">
            <v>19774</v>
          </cell>
          <cell r="H324">
            <v>18370</v>
          </cell>
        </row>
        <row r="325">
          <cell r="A325" t="str">
            <v>E08000028</v>
          </cell>
          <cell r="B325" t="str">
            <v>Sandwell</v>
          </cell>
          <cell r="C325">
            <v>328450</v>
          </cell>
          <cell r="D325">
            <v>204575</v>
          </cell>
          <cell r="E325">
            <v>2623</v>
          </cell>
          <cell r="F325">
            <v>848</v>
          </cell>
          <cell r="G325">
            <v>15450</v>
          </cell>
          <cell r="H325">
            <v>17688</v>
          </cell>
        </row>
        <row r="326">
          <cell r="A326" t="str">
            <v>E07000168</v>
          </cell>
          <cell r="B326" t="str">
            <v>Scarborough</v>
          </cell>
          <cell r="C326">
            <v>108757</v>
          </cell>
          <cell r="D326">
            <v>61395</v>
          </cell>
          <cell r="E326">
            <v>436</v>
          </cell>
          <cell r="F326">
            <v>264</v>
          </cell>
          <cell r="G326">
            <v>4823</v>
          </cell>
          <cell r="H326">
            <v>4611</v>
          </cell>
        </row>
        <row r="327">
          <cell r="A327" t="str">
            <v>S12000026</v>
          </cell>
          <cell r="B327" t="str">
            <v>Scottish Borders</v>
          </cell>
          <cell r="C327">
            <v>115510</v>
          </cell>
          <cell r="D327">
            <v>67871</v>
          </cell>
          <cell r="E327">
            <v>290</v>
          </cell>
          <cell r="F327">
            <v>330</v>
          </cell>
          <cell r="G327">
            <v>3980</v>
          </cell>
          <cell r="H327">
            <v>3350</v>
          </cell>
        </row>
        <row r="328">
          <cell r="A328" t="str">
            <v>E07000188</v>
          </cell>
          <cell r="B328" t="str">
            <v>Sedgemoor</v>
          </cell>
          <cell r="C328">
            <v>123178</v>
          </cell>
          <cell r="D328">
            <v>71679</v>
          </cell>
          <cell r="E328">
            <v>433</v>
          </cell>
          <cell r="F328">
            <v>396</v>
          </cell>
          <cell r="G328">
            <v>6106</v>
          </cell>
          <cell r="H328">
            <v>5574</v>
          </cell>
        </row>
        <row r="329">
          <cell r="A329" t="str">
            <v>E08000014</v>
          </cell>
          <cell r="B329" t="str">
            <v>Sefton</v>
          </cell>
          <cell r="C329">
            <v>276410</v>
          </cell>
          <cell r="D329">
            <v>163019</v>
          </cell>
          <cell r="E329">
            <v>808</v>
          </cell>
          <cell r="F329">
            <v>431</v>
          </cell>
          <cell r="G329">
            <v>10812</v>
          </cell>
          <cell r="H329">
            <v>9641</v>
          </cell>
        </row>
        <row r="330">
          <cell r="A330" t="str">
            <v>E07000169</v>
          </cell>
          <cell r="B330" t="str">
            <v>Selby</v>
          </cell>
          <cell r="C330">
            <v>90620</v>
          </cell>
          <cell r="D330">
            <v>55402</v>
          </cell>
          <cell r="E330">
            <v>243</v>
          </cell>
          <cell r="F330">
            <v>198</v>
          </cell>
          <cell r="G330">
            <v>5764</v>
          </cell>
          <cell r="H330">
            <v>4463</v>
          </cell>
        </row>
        <row r="331">
          <cell r="A331" t="str">
            <v>E07000111</v>
          </cell>
          <cell r="B331" t="str">
            <v>Sevenoaks</v>
          </cell>
          <cell r="C331">
            <v>120750</v>
          </cell>
          <cell r="D331">
            <v>70233</v>
          </cell>
          <cell r="E331">
            <v>471</v>
          </cell>
          <cell r="F331">
            <v>368</v>
          </cell>
          <cell r="G331">
            <v>7491</v>
          </cell>
          <cell r="H331">
            <v>7258</v>
          </cell>
        </row>
        <row r="332">
          <cell r="A332" t="str">
            <v>E08000019</v>
          </cell>
          <cell r="B332" t="str">
            <v>Sheffield</v>
          </cell>
          <cell r="C332">
            <v>584853</v>
          </cell>
          <cell r="D332">
            <v>384610</v>
          </cell>
          <cell r="E332">
            <v>7882</v>
          </cell>
          <cell r="F332">
            <v>3950</v>
          </cell>
          <cell r="G332">
            <v>29748</v>
          </cell>
          <cell r="H332">
            <v>32319</v>
          </cell>
        </row>
        <row r="333">
          <cell r="A333" t="str">
            <v>S12000027</v>
          </cell>
          <cell r="B333" t="str">
            <v>Shetland Islands</v>
          </cell>
          <cell r="C333">
            <v>22920</v>
          </cell>
          <cell r="D333">
            <v>14036</v>
          </cell>
          <cell r="E333">
            <v>80</v>
          </cell>
          <cell r="F333">
            <v>60</v>
          </cell>
          <cell r="G333">
            <v>520</v>
          </cell>
          <cell r="H333">
            <v>630</v>
          </cell>
        </row>
        <row r="334">
          <cell r="A334" t="str">
            <v>E06000051</v>
          </cell>
          <cell r="B334" t="str">
            <v>Shropshire</v>
          </cell>
          <cell r="C334">
            <v>323136</v>
          </cell>
          <cell r="D334">
            <v>190336</v>
          </cell>
          <cell r="E334">
            <v>1241</v>
          </cell>
          <cell r="F334">
            <v>937</v>
          </cell>
          <cell r="G334">
            <v>15087</v>
          </cell>
          <cell r="H334">
            <v>11688</v>
          </cell>
        </row>
        <row r="335">
          <cell r="A335" t="str">
            <v>E06000039</v>
          </cell>
          <cell r="B335" t="str">
            <v>Slough</v>
          </cell>
          <cell r="C335">
            <v>149539</v>
          </cell>
          <cell r="D335">
            <v>94878</v>
          </cell>
          <cell r="E335">
            <v>1796</v>
          </cell>
          <cell r="F335">
            <v>1308</v>
          </cell>
          <cell r="G335">
            <v>7823</v>
          </cell>
          <cell r="H335">
            <v>9450</v>
          </cell>
        </row>
        <row r="336">
          <cell r="A336" t="str">
            <v>E08000029</v>
          </cell>
          <cell r="B336" t="str">
            <v>Solihull</v>
          </cell>
          <cell r="C336">
            <v>216374</v>
          </cell>
          <cell r="D336">
            <v>128180</v>
          </cell>
          <cell r="E336">
            <v>471</v>
          </cell>
          <cell r="F336">
            <v>284</v>
          </cell>
          <cell r="G336">
            <v>12082</v>
          </cell>
          <cell r="H336">
            <v>11050</v>
          </cell>
        </row>
        <row r="337">
          <cell r="A337" t="str">
            <v>E07000246</v>
          </cell>
          <cell r="B337" t="str">
            <v>Somerset West and Taunton</v>
          </cell>
          <cell r="C337">
            <v>155115</v>
          </cell>
          <cell r="D337">
            <v>88452</v>
          </cell>
          <cell r="E337">
            <v>830</v>
          </cell>
          <cell r="F337">
            <v>690</v>
          </cell>
          <cell r="G337">
            <v>8413</v>
          </cell>
          <cell r="H337">
            <v>6904</v>
          </cell>
        </row>
        <row r="338">
          <cell r="A338" t="str">
            <v>S12000028</v>
          </cell>
          <cell r="B338" t="str">
            <v>South Ayrshire</v>
          </cell>
          <cell r="C338">
            <v>112610</v>
          </cell>
          <cell r="D338">
            <v>66258</v>
          </cell>
          <cell r="E338">
            <v>210</v>
          </cell>
          <cell r="F338">
            <v>260</v>
          </cell>
          <cell r="G338">
            <v>3590</v>
          </cell>
          <cell r="H338">
            <v>2980</v>
          </cell>
        </row>
        <row r="339">
          <cell r="A339" t="str">
            <v>E07000012</v>
          </cell>
          <cell r="B339" t="str">
            <v>South Cambridgeshire</v>
          </cell>
          <cell r="C339">
            <v>159086</v>
          </cell>
          <cell r="D339">
            <v>95865</v>
          </cell>
          <cell r="E339">
            <v>876</v>
          </cell>
          <cell r="F339">
            <v>715</v>
          </cell>
          <cell r="G339">
            <v>11159</v>
          </cell>
          <cell r="H339">
            <v>10237</v>
          </cell>
        </row>
        <row r="340">
          <cell r="A340" t="str">
            <v>E07000039</v>
          </cell>
          <cell r="B340" t="str">
            <v>South Derbyshire</v>
          </cell>
          <cell r="C340">
            <v>107261</v>
          </cell>
          <cell r="D340">
            <v>67421</v>
          </cell>
          <cell r="E340">
            <v>206</v>
          </cell>
          <cell r="F340">
            <v>128</v>
          </cell>
          <cell r="G340">
            <v>8422</v>
          </cell>
          <cell r="H340">
            <v>5885</v>
          </cell>
        </row>
        <row r="341">
          <cell r="A341" t="str">
            <v>E06000025</v>
          </cell>
          <cell r="B341" t="str">
            <v>South Gloucestershire</v>
          </cell>
          <cell r="C341">
            <v>285093</v>
          </cell>
          <cell r="D341">
            <v>177914</v>
          </cell>
          <cell r="E341">
            <v>1835</v>
          </cell>
          <cell r="F341">
            <v>1645</v>
          </cell>
          <cell r="G341">
            <v>17465</v>
          </cell>
          <cell r="H341">
            <v>16264</v>
          </cell>
        </row>
        <row r="342">
          <cell r="A342" t="str">
            <v>E07000044</v>
          </cell>
          <cell r="B342" t="str">
            <v>South Hams</v>
          </cell>
          <cell r="C342">
            <v>87004</v>
          </cell>
          <cell r="D342">
            <v>48692</v>
          </cell>
          <cell r="E342">
            <v>249</v>
          </cell>
          <cell r="F342">
            <v>194</v>
          </cell>
          <cell r="G342">
            <v>6142</v>
          </cell>
          <cell r="H342">
            <v>5144</v>
          </cell>
        </row>
        <row r="343">
          <cell r="A343" t="str">
            <v>E07000140</v>
          </cell>
          <cell r="B343" t="str">
            <v>South Holland</v>
          </cell>
          <cell r="C343">
            <v>95019</v>
          </cell>
          <cell r="D343">
            <v>55272</v>
          </cell>
          <cell r="E343">
            <v>739</v>
          </cell>
          <cell r="F343">
            <v>313</v>
          </cell>
          <cell r="G343">
            <v>4691</v>
          </cell>
          <cell r="H343">
            <v>3976</v>
          </cell>
        </row>
        <row r="344">
          <cell r="A344" t="str">
            <v>E07000141</v>
          </cell>
          <cell r="B344" t="str">
            <v>South Kesteven</v>
          </cell>
          <cell r="C344">
            <v>142424</v>
          </cell>
          <cell r="D344">
            <v>83293</v>
          </cell>
          <cell r="E344">
            <v>454</v>
          </cell>
          <cell r="F344">
            <v>342</v>
          </cell>
          <cell r="G344">
            <v>7723</v>
          </cell>
          <cell r="H344">
            <v>7121</v>
          </cell>
        </row>
        <row r="345">
          <cell r="A345" t="str">
            <v>E07000031</v>
          </cell>
          <cell r="B345" t="str">
            <v>South Lakeland</v>
          </cell>
          <cell r="C345">
            <v>105088</v>
          </cell>
          <cell r="D345">
            <v>59580</v>
          </cell>
          <cell r="E345">
            <v>489</v>
          </cell>
          <cell r="F345">
            <v>275</v>
          </cell>
          <cell r="G345">
            <v>5595</v>
          </cell>
          <cell r="H345">
            <v>4920</v>
          </cell>
        </row>
        <row r="346">
          <cell r="A346" t="str">
            <v>S12000029</v>
          </cell>
          <cell r="B346" t="str">
            <v>South Lanarkshire</v>
          </cell>
          <cell r="C346">
            <v>320530</v>
          </cell>
          <cell r="D346">
            <v>202175</v>
          </cell>
          <cell r="E346">
            <v>580</v>
          </cell>
          <cell r="F346">
            <v>570</v>
          </cell>
          <cell r="G346">
            <v>9310</v>
          </cell>
          <cell r="H346">
            <v>7490</v>
          </cell>
        </row>
        <row r="347">
          <cell r="A347" t="str">
            <v>E07000149</v>
          </cell>
          <cell r="B347" t="str">
            <v>South Norfolk</v>
          </cell>
          <cell r="C347">
            <v>140880</v>
          </cell>
          <cell r="D347">
            <v>81509</v>
          </cell>
          <cell r="E347">
            <v>315</v>
          </cell>
          <cell r="F347">
            <v>278</v>
          </cell>
          <cell r="G347">
            <v>10220</v>
          </cell>
          <cell r="H347">
            <v>7286</v>
          </cell>
        </row>
        <row r="348">
          <cell r="A348" t="str">
            <v>E07000155</v>
          </cell>
          <cell r="B348" t="str">
            <v>South Northamptonshire</v>
          </cell>
          <cell r="C348">
            <v>94490</v>
          </cell>
          <cell r="D348">
            <v>57173</v>
          </cell>
          <cell r="E348">
            <v>226</v>
          </cell>
          <cell r="F348">
            <v>182</v>
          </cell>
          <cell r="G348">
            <v>7334</v>
          </cell>
          <cell r="H348">
            <v>5547</v>
          </cell>
        </row>
        <row r="349">
          <cell r="A349" t="str">
            <v>E07000179</v>
          </cell>
          <cell r="B349" t="str">
            <v>South Oxfordshire</v>
          </cell>
          <cell r="C349">
            <v>142057</v>
          </cell>
          <cell r="D349">
            <v>84763</v>
          </cell>
          <cell r="E349">
            <v>676</v>
          </cell>
          <cell r="F349">
            <v>678</v>
          </cell>
          <cell r="G349">
            <v>10104</v>
          </cell>
          <cell r="H349">
            <v>8714</v>
          </cell>
        </row>
        <row r="350">
          <cell r="A350" t="str">
            <v>E07000126</v>
          </cell>
          <cell r="B350" t="str">
            <v>South Ribble</v>
          </cell>
          <cell r="C350">
            <v>110788</v>
          </cell>
          <cell r="D350">
            <v>66813</v>
          </cell>
          <cell r="E350">
            <v>196</v>
          </cell>
          <cell r="F350">
            <v>85</v>
          </cell>
          <cell r="G350">
            <v>5432</v>
          </cell>
          <cell r="H350">
            <v>5325</v>
          </cell>
        </row>
        <row r="351">
          <cell r="A351" t="str">
            <v>E07000189</v>
          </cell>
          <cell r="B351" t="str">
            <v>South Somerset</v>
          </cell>
          <cell r="C351">
            <v>168345</v>
          </cell>
          <cell r="D351">
            <v>95663</v>
          </cell>
          <cell r="E351">
            <v>649</v>
          </cell>
          <cell r="F351">
            <v>722</v>
          </cell>
          <cell r="G351">
            <v>8386</v>
          </cell>
          <cell r="H351">
            <v>7531</v>
          </cell>
        </row>
        <row r="352">
          <cell r="A352" t="str">
            <v>E07000196</v>
          </cell>
          <cell r="B352" t="str">
            <v>South Staffordshire</v>
          </cell>
          <cell r="C352">
            <v>112436</v>
          </cell>
          <cell r="D352">
            <v>67179</v>
          </cell>
          <cell r="E352">
            <v>131</v>
          </cell>
          <cell r="F352">
            <v>70</v>
          </cell>
          <cell r="G352">
            <v>6395</v>
          </cell>
          <cell r="H352">
            <v>5828</v>
          </cell>
        </row>
        <row r="353">
          <cell r="A353" t="str">
            <v>E08000023</v>
          </cell>
          <cell r="B353" t="str">
            <v>South Tyneside</v>
          </cell>
          <cell r="C353">
            <v>150976</v>
          </cell>
          <cell r="D353">
            <v>93313</v>
          </cell>
          <cell r="E353">
            <v>465</v>
          </cell>
          <cell r="F353">
            <v>151</v>
          </cell>
          <cell r="G353">
            <v>4609</v>
          </cell>
          <cell r="H353">
            <v>3991</v>
          </cell>
        </row>
        <row r="354">
          <cell r="A354" t="str">
            <v>E06000045</v>
          </cell>
          <cell r="B354" t="str">
            <v>Southampton</v>
          </cell>
          <cell r="C354">
            <v>252520</v>
          </cell>
          <cell r="D354">
            <v>171906</v>
          </cell>
          <cell r="E354">
            <v>5966</v>
          </cell>
          <cell r="F354">
            <v>3827</v>
          </cell>
          <cell r="G354">
            <v>17866</v>
          </cell>
          <cell r="H354">
            <v>21404</v>
          </cell>
        </row>
        <row r="355">
          <cell r="A355" t="str">
            <v>E06000033</v>
          </cell>
          <cell r="B355" t="str">
            <v>Southend-on-Sea</v>
          </cell>
          <cell r="C355">
            <v>183125</v>
          </cell>
          <cell r="D355">
            <v>111594</v>
          </cell>
          <cell r="E355">
            <v>763</v>
          </cell>
          <cell r="F355">
            <v>485</v>
          </cell>
          <cell r="G355">
            <v>9541</v>
          </cell>
          <cell r="H355">
            <v>9381</v>
          </cell>
        </row>
        <row r="356">
          <cell r="A356" t="str">
            <v>E09000028</v>
          </cell>
          <cell r="B356" t="str">
            <v>Southwark</v>
          </cell>
          <cell r="C356">
            <v>318830</v>
          </cell>
          <cell r="D356">
            <v>232156</v>
          </cell>
          <cell r="E356">
            <v>8290</v>
          </cell>
          <cell r="F356">
            <v>7267</v>
          </cell>
          <cell r="G356">
            <v>32846</v>
          </cell>
          <cell r="H356">
            <v>35052</v>
          </cell>
        </row>
        <row r="357">
          <cell r="A357" t="str">
            <v>E07000213</v>
          </cell>
          <cell r="B357" t="str">
            <v>Spelthorne</v>
          </cell>
          <cell r="C357">
            <v>99844</v>
          </cell>
          <cell r="D357">
            <v>61580</v>
          </cell>
          <cell r="E357">
            <v>544</v>
          </cell>
          <cell r="F357">
            <v>385</v>
          </cell>
          <cell r="G357">
            <v>6304</v>
          </cell>
          <cell r="H357">
            <v>6279</v>
          </cell>
        </row>
        <row r="358">
          <cell r="A358" t="str">
            <v>E07000240</v>
          </cell>
          <cell r="B358" t="str">
            <v>St Albans</v>
          </cell>
          <cell r="C358">
            <v>148452</v>
          </cell>
          <cell r="D358">
            <v>89746</v>
          </cell>
          <cell r="E358">
            <v>706</v>
          </cell>
          <cell r="F358">
            <v>516</v>
          </cell>
          <cell r="G358">
            <v>9251</v>
          </cell>
          <cell r="H358">
            <v>8960</v>
          </cell>
        </row>
        <row r="359">
          <cell r="A359" t="str">
            <v>E08000013</v>
          </cell>
          <cell r="B359" t="str">
            <v>St. Helens</v>
          </cell>
          <cell r="C359">
            <v>180585</v>
          </cell>
          <cell r="D359">
            <v>110177</v>
          </cell>
          <cell r="E359">
            <v>413</v>
          </cell>
          <cell r="F359">
            <v>218</v>
          </cell>
          <cell r="G359">
            <v>6673</v>
          </cell>
          <cell r="H359">
            <v>6270</v>
          </cell>
        </row>
        <row r="360">
          <cell r="A360" t="str">
            <v>E07000197</v>
          </cell>
          <cell r="B360" t="str">
            <v>Stafford</v>
          </cell>
          <cell r="C360">
            <v>137280</v>
          </cell>
          <cell r="D360">
            <v>82916</v>
          </cell>
          <cell r="E360">
            <v>465</v>
          </cell>
          <cell r="F360">
            <v>232</v>
          </cell>
          <cell r="G360">
            <v>7088</v>
          </cell>
          <cell r="H360">
            <v>5932</v>
          </cell>
        </row>
        <row r="361">
          <cell r="A361" t="str">
            <v>E07000198</v>
          </cell>
          <cell r="B361" t="str">
            <v>Staffordshire Moorlands</v>
          </cell>
          <cell r="C361">
            <v>98435</v>
          </cell>
          <cell r="D361">
            <v>57866</v>
          </cell>
          <cell r="E361">
            <v>108</v>
          </cell>
          <cell r="F361">
            <v>66</v>
          </cell>
          <cell r="G361">
            <v>4355</v>
          </cell>
          <cell r="H361">
            <v>4063</v>
          </cell>
        </row>
        <row r="362">
          <cell r="A362" t="str">
            <v>E07000243</v>
          </cell>
          <cell r="B362" t="str">
            <v>Stevenage</v>
          </cell>
          <cell r="C362">
            <v>87845</v>
          </cell>
          <cell r="D362">
            <v>56017</v>
          </cell>
          <cell r="E362">
            <v>418</v>
          </cell>
          <cell r="F362">
            <v>383</v>
          </cell>
          <cell r="G362">
            <v>4821</v>
          </cell>
          <cell r="H362">
            <v>5187</v>
          </cell>
        </row>
        <row r="363">
          <cell r="A363" t="str">
            <v>S12000030</v>
          </cell>
          <cell r="B363" t="str">
            <v>Stirling</v>
          </cell>
          <cell r="C363">
            <v>94210</v>
          </cell>
          <cell r="D363">
            <v>60529</v>
          </cell>
          <cell r="E363">
            <v>770</v>
          </cell>
          <cell r="F363">
            <v>470</v>
          </cell>
          <cell r="G363">
            <v>4300</v>
          </cell>
          <cell r="H363">
            <v>4530</v>
          </cell>
        </row>
        <row r="364">
          <cell r="A364" t="str">
            <v>E08000007</v>
          </cell>
          <cell r="B364" t="str">
            <v>Stockport</v>
          </cell>
          <cell r="C364">
            <v>293423</v>
          </cell>
          <cell r="D364">
            <v>177458</v>
          </cell>
          <cell r="E364">
            <v>802</v>
          </cell>
          <cell r="F364">
            <v>426</v>
          </cell>
          <cell r="G364">
            <v>13814</v>
          </cell>
          <cell r="H364">
            <v>12913</v>
          </cell>
        </row>
        <row r="365">
          <cell r="A365" t="str">
            <v>E06000004</v>
          </cell>
          <cell r="B365" t="str">
            <v>Stockton-on-Tees</v>
          </cell>
          <cell r="C365">
            <v>197348</v>
          </cell>
          <cell r="D365">
            <v>121485</v>
          </cell>
          <cell r="E365">
            <v>1384</v>
          </cell>
          <cell r="F365">
            <v>371</v>
          </cell>
          <cell r="G365">
            <v>7435</v>
          </cell>
          <cell r="H365">
            <v>8559</v>
          </cell>
        </row>
        <row r="366">
          <cell r="A366" t="str">
            <v>E06000021</v>
          </cell>
          <cell r="B366" t="str">
            <v>Stoke-on-Trent</v>
          </cell>
          <cell r="C366">
            <v>256375</v>
          </cell>
          <cell r="D366">
            <v>159765</v>
          </cell>
          <cell r="E366">
            <v>2268</v>
          </cell>
          <cell r="F366">
            <v>920</v>
          </cell>
          <cell r="G366">
            <v>10581</v>
          </cell>
          <cell r="H366">
            <v>12165</v>
          </cell>
        </row>
        <row r="367">
          <cell r="A367" t="str">
            <v>E07000221</v>
          </cell>
          <cell r="B367" t="str">
            <v>Stratford-on-Avon</v>
          </cell>
          <cell r="C367">
            <v>130098</v>
          </cell>
          <cell r="D367">
            <v>75166</v>
          </cell>
          <cell r="E367">
            <v>622</v>
          </cell>
          <cell r="F367">
            <v>428</v>
          </cell>
          <cell r="G367">
            <v>8973</v>
          </cell>
          <cell r="H367">
            <v>6431</v>
          </cell>
        </row>
        <row r="368">
          <cell r="A368" t="str">
            <v>E07000082</v>
          </cell>
          <cell r="B368" t="str">
            <v>Stroud</v>
          </cell>
          <cell r="C368">
            <v>119964</v>
          </cell>
          <cell r="D368">
            <v>71437</v>
          </cell>
          <cell r="E368">
            <v>318</v>
          </cell>
          <cell r="F368">
            <v>258</v>
          </cell>
          <cell r="G368">
            <v>6724</v>
          </cell>
          <cell r="H368">
            <v>5694</v>
          </cell>
        </row>
        <row r="369">
          <cell r="A369" t="str">
            <v>E08000024</v>
          </cell>
          <cell r="B369" t="str">
            <v>Sunderland</v>
          </cell>
          <cell r="C369">
            <v>277705</v>
          </cell>
          <cell r="D369">
            <v>173628</v>
          </cell>
          <cell r="E369">
            <v>1558</v>
          </cell>
          <cell r="F369">
            <v>487</v>
          </cell>
          <cell r="G369">
            <v>7973</v>
          </cell>
          <cell r="H369">
            <v>8484</v>
          </cell>
        </row>
        <row r="370">
          <cell r="A370" t="str">
            <v>E07000214</v>
          </cell>
          <cell r="B370" t="str">
            <v>Surrey Heath</v>
          </cell>
          <cell r="C370">
            <v>89305</v>
          </cell>
          <cell r="D370">
            <v>54576</v>
          </cell>
          <cell r="E370">
            <v>436</v>
          </cell>
          <cell r="F370">
            <v>341</v>
          </cell>
          <cell r="G370">
            <v>6369</v>
          </cell>
          <cell r="H370">
            <v>6089</v>
          </cell>
        </row>
        <row r="371">
          <cell r="A371" t="str">
            <v>E09000029</v>
          </cell>
          <cell r="B371" t="str">
            <v>Sutton</v>
          </cell>
          <cell r="C371">
            <v>206349</v>
          </cell>
          <cell r="D371">
            <v>130824</v>
          </cell>
          <cell r="E371">
            <v>1001</v>
          </cell>
          <cell r="F371">
            <v>695</v>
          </cell>
          <cell r="G371">
            <v>12771</v>
          </cell>
          <cell r="H371">
            <v>12286</v>
          </cell>
        </row>
        <row r="372">
          <cell r="A372" t="str">
            <v>E07000113</v>
          </cell>
          <cell r="B372" t="str">
            <v>Swale</v>
          </cell>
          <cell r="C372">
            <v>150082</v>
          </cell>
          <cell r="D372">
            <v>90747</v>
          </cell>
          <cell r="E372">
            <v>818</v>
          </cell>
          <cell r="F372">
            <v>550</v>
          </cell>
          <cell r="G372">
            <v>6957</v>
          </cell>
          <cell r="H372">
            <v>6084</v>
          </cell>
        </row>
        <row r="373">
          <cell r="A373" t="str">
            <v>W06000011</v>
          </cell>
          <cell r="B373" t="str">
            <v>Swansea / Abertawe</v>
          </cell>
          <cell r="C373">
            <v>246993</v>
          </cell>
          <cell r="D373">
            <v>156484</v>
          </cell>
          <cell r="E373">
            <v>2640</v>
          </cell>
          <cell r="F373">
            <v>1156</v>
          </cell>
          <cell r="G373">
            <v>11053</v>
          </cell>
          <cell r="H373">
            <v>11827</v>
          </cell>
        </row>
        <row r="374">
          <cell r="A374" t="str">
            <v>E06000030</v>
          </cell>
          <cell r="B374" t="str">
            <v>Swindon</v>
          </cell>
          <cell r="C374">
            <v>222193</v>
          </cell>
          <cell r="D374">
            <v>140495</v>
          </cell>
          <cell r="E374">
            <v>1590</v>
          </cell>
          <cell r="F374">
            <v>1472</v>
          </cell>
          <cell r="G374">
            <v>8149</v>
          </cell>
          <cell r="H374">
            <v>9093</v>
          </cell>
        </row>
        <row r="375">
          <cell r="A375" t="str">
            <v>E08000008</v>
          </cell>
          <cell r="B375" t="str">
            <v>Tameside</v>
          </cell>
          <cell r="C375">
            <v>226493</v>
          </cell>
          <cell r="D375">
            <v>140706</v>
          </cell>
          <cell r="E375">
            <v>859</v>
          </cell>
          <cell r="F375">
            <v>292</v>
          </cell>
          <cell r="G375">
            <v>9293</v>
          </cell>
          <cell r="H375">
            <v>9156</v>
          </cell>
        </row>
        <row r="376">
          <cell r="A376" t="str">
            <v>E07000199</v>
          </cell>
          <cell r="B376" t="str">
            <v>Tamworth</v>
          </cell>
          <cell r="C376">
            <v>76696</v>
          </cell>
          <cell r="D376">
            <v>47185</v>
          </cell>
          <cell r="E376">
            <v>242</v>
          </cell>
          <cell r="F376">
            <v>166</v>
          </cell>
          <cell r="G376">
            <v>3276</v>
          </cell>
          <cell r="H376">
            <v>3490</v>
          </cell>
        </row>
        <row r="377">
          <cell r="A377" t="str">
            <v>E07000215</v>
          </cell>
          <cell r="B377" t="str">
            <v>Tandridge</v>
          </cell>
          <cell r="C377">
            <v>88129</v>
          </cell>
          <cell r="D377">
            <v>52563</v>
          </cell>
          <cell r="E377">
            <v>346</v>
          </cell>
          <cell r="F377">
            <v>226</v>
          </cell>
          <cell r="G377">
            <v>5990</v>
          </cell>
          <cell r="H377">
            <v>5579</v>
          </cell>
        </row>
        <row r="378">
          <cell r="A378" t="str">
            <v>E07000045</v>
          </cell>
          <cell r="B378" t="str">
            <v>Teignbridge</v>
          </cell>
          <cell r="C378">
            <v>134163</v>
          </cell>
          <cell r="D378">
            <v>76730</v>
          </cell>
          <cell r="E378">
            <v>291</v>
          </cell>
          <cell r="F378">
            <v>214</v>
          </cell>
          <cell r="G378">
            <v>8076</v>
          </cell>
          <cell r="H378">
            <v>6465</v>
          </cell>
        </row>
        <row r="379">
          <cell r="A379" t="str">
            <v>E06000020</v>
          </cell>
          <cell r="B379" t="str">
            <v>Telford and Wrekin</v>
          </cell>
          <cell r="C379">
            <v>179854</v>
          </cell>
          <cell r="D379">
            <v>111708</v>
          </cell>
          <cell r="E379">
            <v>959</v>
          </cell>
          <cell r="F379">
            <v>592</v>
          </cell>
          <cell r="G379">
            <v>8590</v>
          </cell>
          <cell r="H379">
            <v>7466</v>
          </cell>
        </row>
        <row r="380">
          <cell r="A380" t="str">
            <v>E07000076</v>
          </cell>
          <cell r="B380" t="str">
            <v>Tendring</v>
          </cell>
          <cell r="C380">
            <v>146561</v>
          </cell>
          <cell r="D380">
            <v>78751</v>
          </cell>
          <cell r="E380">
            <v>282</v>
          </cell>
          <cell r="F380">
            <v>141</v>
          </cell>
          <cell r="G380">
            <v>7071</v>
          </cell>
          <cell r="H380">
            <v>5582</v>
          </cell>
        </row>
        <row r="381">
          <cell r="A381" t="str">
            <v>E07000093</v>
          </cell>
          <cell r="B381" t="str">
            <v>Test Valley</v>
          </cell>
          <cell r="C381">
            <v>126160</v>
          </cell>
          <cell r="D381">
            <v>75057</v>
          </cell>
          <cell r="E381">
            <v>426</v>
          </cell>
          <cell r="F381">
            <v>465</v>
          </cell>
          <cell r="G381">
            <v>7915</v>
          </cell>
          <cell r="H381">
            <v>6927</v>
          </cell>
        </row>
        <row r="382">
          <cell r="A382" t="str">
            <v>E07000083</v>
          </cell>
          <cell r="B382" t="str">
            <v>Tewkesbury</v>
          </cell>
          <cell r="C382">
            <v>95019</v>
          </cell>
          <cell r="D382">
            <v>56165</v>
          </cell>
          <cell r="E382">
            <v>341</v>
          </cell>
          <cell r="F382">
            <v>285</v>
          </cell>
          <cell r="G382">
            <v>7506</v>
          </cell>
          <cell r="H382">
            <v>5281</v>
          </cell>
        </row>
        <row r="383">
          <cell r="A383" t="str">
            <v>E07000114</v>
          </cell>
          <cell r="B383" t="str">
            <v>Thanet</v>
          </cell>
          <cell r="C383">
            <v>141922</v>
          </cell>
          <cell r="D383">
            <v>81272</v>
          </cell>
          <cell r="E383">
            <v>595</v>
          </cell>
          <cell r="F383">
            <v>395</v>
          </cell>
          <cell r="G383">
            <v>5602</v>
          </cell>
          <cell r="H383">
            <v>5513</v>
          </cell>
        </row>
        <row r="384">
          <cell r="A384" t="str">
            <v>E07000102</v>
          </cell>
          <cell r="B384" t="str">
            <v>Three Rivers</v>
          </cell>
          <cell r="C384">
            <v>93323</v>
          </cell>
          <cell r="D384">
            <v>57180</v>
          </cell>
          <cell r="E384">
            <v>347</v>
          </cell>
          <cell r="F384">
            <v>268</v>
          </cell>
          <cell r="G384">
            <v>6262</v>
          </cell>
          <cell r="H384">
            <v>6226</v>
          </cell>
        </row>
        <row r="385">
          <cell r="A385" t="str">
            <v>E06000034</v>
          </cell>
          <cell r="B385" t="str">
            <v>Thurrock</v>
          </cell>
          <cell r="C385">
            <v>174341</v>
          </cell>
          <cell r="D385">
            <v>109614</v>
          </cell>
          <cell r="E385">
            <v>1099</v>
          </cell>
          <cell r="F385">
            <v>739</v>
          </cell>
          <cell r="G385">
            <v>9471</v>
          </cell>
          <cell r="H385">
            <v>9280</v>
          </cell>
        </row>
        <row r="386">
          <cell r="A386" t="str">
            <v>E07000115</v>
          </cell>
          <cell r="B386" t="str">
            <v>Tonbridge and Malling</v>
          </cell>
          <cell r="C386">
            <v>132153</v>
          </cell>
          <cell r="D386">
            <v>80188</v>
          </cell>
          <cell r="E386">
            <v>397</v>
          </cell>
          <cell r="F386">
            <v>342</v>
          </cell>
          <cell r="G386">
            <v>8479</v>
          </cell>
          <cell r="H386">
            <v>7226</v>
          </cell>
        </row>
        <row r="387">
          <cell r="A387" t="str">
            <v>E06000027</v>
          </cell>
          <cell r="B387" t="str">
            <v>Torbay</v>
          </cell>
          <cell r="C387">
            <v>136264</v>
          </cell>
          <cell r="D387">
            <v>76787</v>
          </cell>
          <cell r="E387">
            <v>476</v>
          </cell>
          <cell r="F387">
            <v>317</v>
          </cell>
          <cell r="G387">
            <v>7231</v>
          </cell>
          <cell r="H387">
            <v>6435</v>
          </cell>
        </row>
        <row r="388">
          <cell r="A388" t="str">
            <v>W06000020</v>
          </cell>
          <cell r="B388" t="str">
            <v>Torfaen / Tor-faen</v>
          </cell>
          <cell r="C388">
            <v>93961</v>
          </cell>
          <cell r="D388">
            <v>57133</v>
          </cell>
          <cell r="E388">
            <v>96</v>
          </cell>
          <cell r="F388">
            <v>67</v>
          </cell>
          <cell r="G388">
            <v>3270</v>
          </cell>
          <cell r="H388">
            <v>2398</v>
          </cell>
        </row>
        <row r="389">
          <cell r="A389" t="str">
            <v>E07000046</v>
          </cell>
          <cell r="B389" t="str">
            <v>Torridge</v>
          </cell>
          <cell r="C389">
            <v>68267</v>
          </cell>
          <cell r="D389">
            <v>38411</v>
          </cell>
          <cell r="E389">
            <v>190</v>
          </cell>
          <cell r="F389">
            <v>108</v>
          </cell>
          <cell r="G389">
            <v>4084</v>
          </cell>
          <cell r="H389">
            <v>3734</v>
          </cell>
        </row>
        <row r="390">
          <cell r="A390" t="str">
            <v>E09000030</v>
          </cell>
          <cell r="B390" t="str">
            <v>Tower Hamlets</v>
          </cell>
          <cell r="C390">
            <v>324745</v>
          </cell>
          <cell r="D390">
            <v>238329</v>
          </cell>
          <cell r="E390">
            <v>12568</v>
          </cell>
          <cell r="F390">
            <v>7064</v>
          </cell>
          <cell r="G390">
            <v>29575</v>
          </cell>
          <cell r="H390">
            <v>31378</v>
          </cell>
        </row>
        <row r="391">
          <cell r="A391" t="str">
            <v>E08000009</v>
          </cell>
          <cell r="B391" t="str">
            <v>Trafford</v>
          </cell>
          <cell r="C391">
            <v>237354</v>
          </cell>
          <cell r="D391">
            <v>145499</v>
          </cell>
          <cell r="E391">
            <v>955</v>
          </cell>
          <cell r="F391">
            <v>466</v>
          </cell>
          <cell r="G391">
            <v>12680</v>
          </cell>
          <cell r="H391">
            <v>12870</v>
          </cell>
        </row>
        <row r="392">
          <cell r="A392" t="str">
            <v>E07000116</v>
          </cell>
          <cell r="B392" t="str">
            <v>Tunbridge Wells</v>
          </cell>
          <cell r="C392">
            <v>118724</v>
          </cell>
          <cell r="D392">
            <v>71719</v>
          </cell>
          <cell r="E392">
            <v>637</v>
          </cell>
          <cell r="F392">
            <v>557</v>
          </cell>
          <cell r="G392">
            <v>7516</v>
          </cell>
          <cell r="H392">
            <v>7042</v>
          </cell>
        </row>
        <row r="393">
          <cell r="A393" t="str">
            <v>E07000077</v>
          </cell>
          <cell r="B393" t="str">
            <v>Uttlesford</v>
          </cell>
          <cell r="C393">
            <v>91284</v>
          </cell>
          <cell r="D393">
            <v>55220</v>
          </cell>
          <cell r="E393">
            <v>323</v>
          </cell>
          <cell r="F393">
            <v>234</v>
          </cell>
          <cell r="G393">
            <v>6493</v>
          </cell>
          <cell r="H393">
            <v>4729</v>
          </cell>
        </row>
        <row r="394">
          <cell r="A394" t="str">
            <v>W06000014</v>
          </cell>
          <cell r="B394" t="str">
            <v>Vale of Glamorgan / Bro Morgannwg</v>
          </cell>
          <cell r="C394">
            <v>133587</v>
          </cell>
          <cell r="D394">
            <v>80497</v>
          </cell>
          <cell r="E394">
            <v>415</v>
          </cell>
          <cell r="F394">
            <v>205</v>
          </cell>
          <cell r="G394">
            <v>5935</v>
          </cell>
          <cell r="H394">
            <v>4692</v>
          </cell>
        </row>
        <row r="395">
          <cell r="A395" t="str">
            <v>E07000180</v>
          </cell>
          <cell r="B395" t="str">
            <v>Vale of White Horse</v>
          </cell>
          <cell r="C395">
            <v>136007</v>
          </cell>
          <cell r="D395">
            <v>82309</v>
          </cell>
          <cell r="E395">
            <v>912</v>
          </cell>
          <cell r="F395">
            <v>664</v>
          </cell>
          <cell r="G395">
            <v>10048</v>
          </cell>
          <cell r="H395">
            <v>8368</v>
          </cell>
        </row>
        <row r="396">
          <cell r="A396" t="str">
            <v>E08000036</v>
          </cell>
          <cell r="B396" t="str">
            <v>Wakefield</v>
          </cell>
          <cell r="C396">
            <v>348312</v>
          </cell>
          <cell r="D396">
            <v>215231</v>
          </cell>
          <cell r="E396">
            <v>1136</v>
          </cell>
          <cell r="F396">
            <v>716</v>
          </cell>
          <cell r="G396">
            <v>13845</v>
          </cell>
          <cell r="H396">
            <v>11407</v>
          </cell>
        </row>
        <row r="397">
          <cell r="A397" t="str">
            <v>E08000030</v>
          </cell>
          <cell r="B397" t="str">
            <v>Walsall</v>
          </cell>
          <cell r="C397">
            <v>285478</v>
          </cell>
          <cell r="D397">
            <v>173316</v>
          </cell>
          <cell r="E397">
            <v>1296</v>
          </cell>
          <cell r="F397">
            <v>545</v>
          </cell>
          <cell r="G397">
            <v>12961</v>
          </cell>
          <cell r="H397">
            <v>12668</v>
          </cell>
        </row>
        <row r="398">
          <cell r="A398" t="str">
            <v>E09000031</v>
          </cell>
          <cell r="B398" t="str">
            <v>Waltham Forest</v>
          </cell>
          <cell r="C398">
            <v>276983</v>
          </cell>
          <cell r="D398">
            <v>186221</v>
          </cell>
          <cell r="E398">
            <v>5450</v>
          </cell>
          <cell r="F398">
            <v>3322</v>
          </cell>
          <cell r="G398">
            <v>19547</v>
          </cell>
          <cell r="H398">
            <v>24532</v>
          </cell>
        </row>
        <row r="399">
          <cell r="A399" t="str">
            <v>E09000032</v>
          </cell>
          <cell r="B399" t="str">
            <v>Wandsworth</v>
          </cell>
          <cell r="C399">
            <v>329677</v>
          </cell>
          <cell r="D399">
            <v>238548</v>
          </cell>
          <cell r="E399">
            <v>5818</v>
          </cell>
          <cell r="F399">
            <v>5395</v>
          </cell>
          <cell r="G399">
            <v>39363</v>
          </cell>
          <cell r="H399">
            <v>39761</v>
          </cell>
        </row>
        <row r="400">
          <cell r="A400" t="str">
            <v>E06000007</v>
          </cell>
          <cell r="B400" t="str">
            <v>Warrington</v>
          </cell>
          <cell r="C400">
            <v>210014</v>
          </cell>
          <cell r="D400">
            <v>130730</v>
          </cell>
          <cell r="E400">
            <v>926</v>
          </cell>
          <cell r="F400">
            <v>568</v>
          </cell>
          <cell r="G400">
            <v>8430</v>
          </cell>
          <cell r="H400">
            <v>8515</v>
          </cell>
        </row>
        <row r="401">
          <cell r="A401" t="str">
            <v>E07000222</v>
          </cell>
          <cell r="B401" t="str">
            <v>Warwick</v>
          </cell>
          <cell r="C401">
            <v>143753</v>
          </cell>
          <cell r="D401">
            <v>91941</v>
          </cell>
          <cell r="E401">
            <v>1231</v>
          </cell>
          <cell r="F401">
            <v>1083</v>
          </cell>
          <cell r="G401">
            <v>11507</v>
          </cell>
          <cell r="H401">
            <v>10720</v>
          </cell>
        </row>
        <row r="402">
          <cell r="A402" t="str">
            <v>E07000103</v>
          </cell>
          <cell r="B402" t="str">
            <v>Watford</v>
          </cell>
          <cell r="C402">
            <v>96577</v>
          </cell>
          <cell r="D402">
            <v>62185</v>
          </cell>
          <cell r="E402">
            <v>958</v>
          </cell>
          <cell r="F402">
            <v>851</v>
          </cell>
          <cell r="G402">
            <v>7028</v>
          </cell>
          <cell r="H402">
            <v>7990</v>
          </cell>
        </row>
        <row r="403">
          <cell r="A403" t="str">
            <v>E07000216</v>
          </cell>
          <cell r="B403" t="str">
            <v>Waverley</v>
          </cell>
          <cell r="C403">
            <v>126328</v>
          </cell>
          <cell r="D403">
            <v>73021</v>
          </cell>
          <cell r="E403">
            <v>864</v>
          </cell>
          <cell r="F403">
            <v>565</v>
          </cell>
          <cell r="G403">
            <v>9065</v>
          </cell>
          <cell r="H403">
            <v>8688</v>
          </cell>
        </row>
        <row r="404">
          <cell r="A404" t="str">
            <v>E07000065</v>
          </cell>
          <cell r="B404" t="str">
            <v>Wealden</v>
          </cell>
          <cell r="C404">
            <v>161475</v>
          </cell>
          <cell r="D404">
            <v>91784</v>
          </cell>
          <cell r="E404">
            <v>521</v>
          </cell>
          <cell r="F404">
            <v>267</v>
          </cell>
          <cell r="G404">
            <v>9315</v>
          </cell>
          <cell r="H404">
            <v>7873</v>
          </cell>
        </row>
        <row r="405">
          <cell r="A405" t="str">
            <v>E07000156</v>
          </cell>
          <cell r="B405" t="str">
            <v>Wellingborough</v>
          </cell>
          <cell r="C405">
            <v>79707</v>
          </cell>
          <cell r="D405">
            <v>47576</v>
          </cell>
          <cell r="E405">
            <v>667</v>
          </cell>
          <cell r="F405">
            <v>310</v>
          </cell>
          <cell r="G405">
            <v>4279</v>
          </cell>
          <cell r="H405">
            <v>4612</v>
          </cell>
        </row>
        <row r="406">
          <cell r="A406" t="str">
            <v>E07000241</v>
          </cell>
          <cell r="B406" t="str">
            <v>Welwyn Hatfield</v>
          </cell>
          <cell r="C406">
            <v>123043</v>
          </cell>
          <cell r="D406">
            <v>80754</v>
          </cell>
          <cell r="E406">
            <v>2199</v>
          </cell>
          <cell r="F406">
            <v>1151</v>
          </cell>
          <cell r="G406">
            <v>9640</v>
          </cell>
          <cell r="H406">
            <v>10772</v>
          </cell>
        </row>
        <row r="407">
          <cell r="A407" t="str">
            <v>E06000037</v>
          </cell>
          <cell r="B407" t="str">
            <v>West Berkshire</v>
          </cell>
          <cell r="C407">
            <v>158450</v>
          </cell>
          <cell r="D407">
            <v>96312</v>
          </cell>
          <cell r="E407">
            <v>770</v>
          </cell>
          <cell r="F407">
            <v>742</v>
          </cell>
          <cell r="G407">
            <v>8421</v>
          </cell>
          <cell r="H407">
            <v>8923</v>
          </cell>
        </row>
        <row r="408">
          <cell r="A408" t="str">
            <v>E07000047</v>
          </cell>
          <cell r="B408" t="str">
            <v>West Devon</v>
          </cell>
          <cell r="C408">
            <v>55796</v>
          </cell>
          <cell r="D408">
            <v>31298</v>
          </cell>
          <cell r="E408">
            <v>217</v>
          </cell>
          <cell r="F408">
            <v>110</v>
          </cell>
          <cell r="G408">
            <v>3667</v>
          </cell>
          <cell r="H408">
            <v>3239</v>
          </cell>
        </row>
        <row r="409">
          <cell r="A409" t="str">
            <v>S12000039</v>
          </cell>
          <cell r="B409" t="str">
            <v>West Dunbartonshire</v>
          </cell>
          <cell r="C409">
            <v>88930</v>
          </cell>
          <cell r="D409">
            <v>56552</v>
          </cell>
          <cell r="E409">
            <v>110</v>
          </cell>
          <cell r="F409">
            <v>110</v>
          </cell>
          <cell r="G409">
            <v>2290</v>
          </cell>
          <cell r="H409">
            <v>2340</v>
          </cell>
        </row>
        <row r="410">
          <cell r="A410" t="str">
            <v>E07000127</v>
          </cell>
          <cell r="B410" t="str">
            <v>West Lancashire</v>
          </cell>
          <cell r="C410">
            <v>114306</v>
          </cell>
          <cell r="D410">
            <v>69236</v>
          </cell>
          <cell r="E410">
            <v>459</v>
          </cell>
          <cell r="F410">
            <v>198</v>
          </cell>
          <cell r="G410">
            <v>7233</v>
          </cell>
          <cell r="H410">
            <v>7000</v>
          </cell>
        </row>
        <row r="411">
          <cell r="A411" t="str">
            <v>E07000142</v>
          </cell>
          <cell r="B411" t="str">
            <v>West Lindsey</v>
          </cell>
          <cell r="C411">
            <v>95667</v>
          </cell>
          <cell r="D411">
            <v>55467</v>
          </cell>
          <cell r="E411">
            <v>172</v>
          </cell>
          <cell r="F411">
            <v>80</v>
          </cell>
          <cell r="G411">
            <v>6303</v>
          </cell>
          <cell r="H411">
            <v>5406</v>
          </cell>
        </row>
        <row r="412">
          <cell r="A412" t="str">
            <v>S12000040</v>
          </cell>
          <cell r="B412" t="str">
            <v>West Lothian</v>
          </cell>
          <cell r="C412">
            <v>183100</v>
          </cell>
          <cell r="D412">
            <v>117121</v>
          </cell>
          <cell r="E412">
            <v>640</v>
          </cell>
          <cell r="F412">
            <v>310</v>
          </cell>
          <cell r="G412">
            <v>4980</v>
          </cell>
          <cell r="H412">
            <v>4590</v>
          </cell>
        </row>
        <row r="413">
          <cell r="A413" t="str">
            <v>E07000181</v>
          </cell>
          <cell r="B413" t="str">
            <v>West Oxfordshire</v>
          </cell>
          <cell r="C413">
            <v>110643</v>
          </cell>
          <cell r="D413">
            <v>66060</v>
          </cell>
          <cell r="E413">
            <v>473</v>
          </cell>
          <cell r="F413">
            <v>470</v>
          </cell>
          <cell r="G413">
            <v>6247</v>
          </cell>
          <cell r="H413">
            <v>5606</v>
          </cell>
        </row>
        <row r="414">
          <cell r="A414" t="str">
            <v>E07000245</v>
          </cell>
          <cell r="B414" t="str">
            <v>West Suffolk</v>
          </cell>
          <cell r="C414">
            <v>179045</v>
          </cell>
          <cell r="D414">
            <v>106254</v>
          </cell>
          <cell r="E414">
            <v>801</v>
          </cell>
          <cell r="F414">
            <v>1376</v>
          </cell>
          <cell r="G414">
            <v>8908</v>
          </cell>
          <cell r="H414">
            <v>8288</v>
          </cell>
        </row>
        <row r="415">
          <cell r="A415" t="str">
            <v>E09000033</v>
          </cell>
          <cell r="B415" t="str">
            <v>Westminster</v>
          </cell>
          <cell r="C415">
            <v>261317</v>
          </cell>
          <cell r="D415">
            <v>184609</v>
          </cell>
          <cell r="E415">
            <v>17752</v>
          </cell>
          <cell r="F415">
            <v>8873</v>
          </cell>
          <cell r="G415">
            <v>19193</v>
          </cell>
          <cell r="H415">
            <v>23466</v>
          </cell>
        </row>
        <row r="416">
          <cell r="A416" t="str">
            <v>E08000010</v>
          </cell>
          <cell r="B416" t="str">
            <v>Wigan</v>
          </cell>
          <cell r="C416">
            <v>328662</v>
          </cell>
          <cell r="D416">
            <v>203992</v>
          </cell>
          <cell r="E416">
            <v>1234</v>
          </cell>
          <cell r="F416">
            <v>449</v>
          </cell>
          <cell r="G416">
            <v>11304</v>
          </cell>
          <cell r="H416">
            <v>9784</v>
          </cell>
        </row>
        <row r="417">
          <cell r="A417" t="str">
            <v>E06000054</v>
          </cell>
          <cell r="B417" t="str">
            <v>Wiltshire</v>
          </cell>
          <cell r="C417">
            <v>500024</v>
          </cell>
          <cell r="D417">
            <v>296878</v>
          </cell>
          <cell r="E417">
            <v>1896</v>
          </cell>
          <cell r="F417">
            <v>2669</v>
          </cell>
          <cell r="G417">
            <v>23882</v>
          </cell>
          <cell r="H417">
            <v>21233</v>
          </cell>
        </row>
        <row r="418">
          <cell r="A418" t="str">
            <v>E07000094</v>
          </cell>
          <cell r="B418" t="str">
            <v>Winchester</v>
          </cell>
          <cell r="C418">
            <v>124859</v>
          </cell>
          <cell r="D418">
            <v>75021</v>
          </cell>
          <cell r="E418">
            <v>838</v>
          </cell>
          <cell r="F418">
            <v>733</v>
          </cell>
          <cell r="G418">
            <v>10984</v>
          </cell>
          <cell r="H418">
            <v>10622</v>
          </cell>
        </row>
        <row r="419">
          <cell r="A419" t="str">
            <v>E06000040</v>
          </cell>
          <cell r="B419" t="str">
            <v>Windsor and Maidenhead</v>
          </cell>
          <cell r="C419">
            <v>151422</v>
          </cell>
          <cell r="D419">
            <v>92242</v>
          </cell>
          <cell r="E419">
            <v>1136</v>
          </cell>
          <cell r="F419">
            <v>821</v>
          </cell>
          <cell r="G419">
            <v>9629</v>
          </cell>
          <cell r="H419">
            <v>9628</v>
          </cell>
        </row>
        <row r="420">
          <cell r="A420" t="str">
            <v>E08000015</v>
          </cell>
          <cell r="B420" t="str">
            <v>Wirral</v>
          </cell>
          <cell r="C420">
            <v>324011</v>
          </cell>
          <cell r="D420">
            <v>192800</v>
          </cell>
          <cell r="E420">
            <v>724</v>
          </cell>
          <cell r="F420">
            <v>464</v>
          </cell>
          <cell r="G420">
            <v>9107</v>
          </cell>
          <cell r="H420">
            <v>8169</v>
          </cell>
        </row>
        <row r="421">
          <cell r="A421" t="str">
            <v>E07000217</v>
          </cell>
          <cell r="B421" t="str">
            <v>Woking</v>
          </cell>
          <cell r="C421">
            <v>100793</v>
          </cell>
          <cell r="D421">
            <v>61575</v>
          </cell>
          <cell r="E421">
            <v>857</v>
          </cell>
          <cell r="F421">
            <v>801</v>
          </cell>
          <cell r="G421">
            <v>6196</v>
          </cell>
          <cell r="H421">
            <v>7176</v>
          </cell>
        </row>
        <row r="422">
          <cell r="A422" t="str">
            <v>E06000041</v>
          </cell>
          <cell r="B422" t="str">
            <v>Wokingham</v>
          </cell>
          <cell r="C422">
            <v>171119</v>
          </cell>
          <cell r="D422">
            <v>104673</v>
          </cell>
          <cell r="E422">
            <v>1354</v>
          </cell>
          <cell r="F422">
            <v>806</v>
          </cell>
          <cell r="G422">
            <v>12607</v>
          </cell>
          <cell r="H422">
            <v>10634</v>
          </cell>
        </row>
        <row r="423">
          <cell r="A423" t="str">
            <v>E08000031</v>
          </cell>
          <cell r="B423" t="str">
            <v>Wolverhampton</v>
          </cell>
          <cell r="C423">
            <v>263357</v>
          </cell>
          <cell r="D423">
            <v>162992</v>
          </cell>
          <cell r="E423">
            <v>2959</v>
          </cell>
          <cell r="F423">
            <v>1063</v>
          </cell>
          <cell r="G423">
            <v>11538</v>
          </cell>
          <cell r="H423">
            <v>12827</v>
          </cell>
        </row>
        <row r="424">
          <cell r="A424" t="str">
            <v>E07000237</v>
          </cell>
          <cell r="B424" t="str">
            <v>Worcester</v>
          </cell>
          <cell r="C424">
            <v>101222</v>
          </cell>
          <cell r="D424">
            <v>65044</v>
          </cell>
          <cell r="E424">
            <v>726</v>
          </cell>
          <cell r="F424">
            <v>628</v>
          </cell>
          <cell r="G424">
            <v>6380</v>
          </cell>
          <cell r="H424">
            <v>7433</v>
          </cell>
        </row>
        <row r="425">
          <cell r="A425" t="str">
            <v>E07000229</v>
          </cell>
          <cell r="B425" t="str">
            <v>Worthing</v>
          </cell>
          <cell r="C425">
            <v>110570</v>
          </cell>
          <cell r="D425">
            <v>65934</v>
          </cell>
          <cell r="E425">
            <v>435</v>
          </cell>
          <cell r="F425">
            <v>466</v>
          </cell>
          <cell r="G425">
            <v>6503</v>
          </cell>
          <cell r="H425">
            <v>5754</v>
          </cell>
        </row>
        <row r="426">
          <cell r="A426" t="str">
            <v>W06000006</v>
          </cell>
          <cell r="B426" t="str">
            <v>Wrexham / Wrecsam</v>
          </cell>
          <cell r="C426">
            <v>135957</v>
          </cell>
          <cell r="D426">
            <v>82376</v>
          </cell>
          <cell r="E426">
            <v>676</v>
          </cell>
          <cell r="F426">
            <v>529</v>
          </cell>
          <cell r="G426">
            <v>4047</v>
          </cell>
          <cell r="H426">
            <v>4507</v>
          </cell>
        </row>
        <row r="427">
          <cell r="A427" t="str">
            <v>E07000238</v>
          </cell>
          <cell r="B427" t="str">
            <v>Wychavon</v>
          </cell>
          <cell r="C427">
            <v>129433</v>
          </cell>
          <cell r="D427">
            <v>74766</v>
          </cell>
          <cell r="E427">
            <v>650</v>
          </cell>
          <cell r="F427">
            <v>327</v>
          </cell>
          <cell r="G427">
            <v>7957</v>
          </cell>
          <cell r="H427">
            <v>6160</v>
          </cell>
        </row>
        <row r="428">
          <cell r="A428" t="str">
            <v>E07000128</v>
          </cell>
          <cell r="B428" t="str">
            <v>Wyre</v>
          </cell>
          <cell r="C428">
            <v>112091</v>
          </cell>
          <cell r="D428">
            <v>63291</v>
          </cell>
          <cell r="E428">
            <v>284</v>
          </cell>
          <cell r="F428">
            <v>60</v>
          </cell>
          <cell r="G428">
            <v>6549</v>
          </cell>
          <cell r="H428">
            <v>5260</v>
          </cell>
        </row>
        <row r="429">
          <cell r="A429" t="str">
            <v>E07000239</v>
          </cell>
          <cell r="B429" t="str">
            <v>Wyre Forest</v>
          </cell>
          <cell r="C429">
            <v>101291</v>
          </cell>
          <cell r="D429">
            <v>58513</v>
          </cell>
          <cell r="E429">
            <v>169</v>
          </cell>
          <cell r="F429">
            <v>108</v>
          </cell>
          <cell r="G429">
            <v>4224</v>
          </cell>
          <cell r="H429">
            <v>3892</v>
          </cell>
        </row>
        <row r="430">
          <cell r="A430" t="str">
            <v>E06000014</v>
          </cell>
          <cell r="B430" t="str">
            <v>York</v>
          </cell>
          <cell r="C430">
            <v>210618</v>
          </cell>
          <cell r="D430">
            <v>139061</v>
          </cell>
          <cell r="E430">
            <v>2799</v>
          </cell>
          <cell r="F430">
            <v>1665</v>
          </cell>
          <cell r="G430">
            <v>16328</v>
          </cell>
          <cell r="H430">
            <v>16688</v>
          </cell>
        </row>
        <row r="431">
          <cell r="A431"/>
          <cell r="B431"/>
          <cell r="C431"/>
          <cell r="D431"/>
          <cell r="E431"/>
          <cell r="F431"/>
          <cell r="G431"/>
          <cell r="H431"/>
        </row>
        <row r="432">
          <cell r="F432"/>
        </row>
        <row r="434">
          <cell r="B434"/>
          <cell r="C434"/>
          <cell r="D434"/>
          <cell r="E434"/>
          <cell r="F434"/>
          <cell r="G434"/>
          <cell r="H434"/>
        </row>
        <row r="435">
          <cell r="B435"/>
          <cell r="C435"/>
          <cell r="D435"/>
          <cell r="E435"/>
          <cell r="F435"/>
          <cell r="G435"/>
          <cell r="H435"/>
        </row>
        <row r="436">
          <cell r="B436"/>
          <cell r="C436"/>
          <cell r="D436"/>
          <cell r="E436"/>
          <cell r="F436"/>
          <cell r="G436"/>
          <cell r="H436"/>
        </row>
        <row r="437">
          <cell r="B437"/>
          <cell r="C437"/>
          <cell r="D437"/>
          <cell r="E437"/>
          <cell r="F437"/>
          <cell r="G437"/>
          <cell r="H437"/>
        </row>
        <row r="438">
          <cell r="B438"/>
          <cell r="C438"/>
          <cell r="D438"/>
          <cell r="E438"/>
          <cell r="F438"/>
          <cell r="G438"/>
          <cell r="H438"/>
        </row>
        <row r="439">
          <cell r="B439"/>
          <cell r="C439"/>
          <cell r="D439"/>
          <cell r="E439"/>
          <cell r="F439"/>
          <cell r="G439"/>
          <cell r="H439"/>
        </row>
        <row r="440">
          <cell r="B440"/>
          <cell r="C440"/>
          <cell r="D440"/>
          <cell r="E440"/>
          <cell r="F440"/>
        </row>
        <row r="441">
          <cell r="B441"/>
          <cell r="C441"/>
          <cell r="D441"/>
          <cell r="E441"/>
          <cell r="F441"/>
        </row>
        <row r="442">
          <cell r="B442"/>
          <cell r="C442"/>
          <cell r="D442"/>
          <cell r="E442"/>
          <cell r="F442"/>
        </row>
        <row r="443">
          <cell r="B443"/>
        </row>
        <row r="444">
          <cell r="B444"/>
          <cell r="C444"/>
          <cell r="D444"/>
          <cell r="E444"/>
          <cell r="F444"/>
          <cell r="G444"/>
          <cell r="H444"/>
        </row>
        <row r="445">
          <cell r="B445"/>
        </row>
        <row r="447">
          <cell r="B447"/>
        </row>
        <row r="448">
          <cell r="B448"/>
        </row>
        <row r="449">
          <cell r="B449"/>
        </row>
        <row r="450">
          <cell r="B450"/>
        </row>
        <row r="451">
          <cell r="B451"/>
        </row>
        <row r="452">
          <cell r="B452"/>
        </row>
        <row r="453">
          <cell r="B453"/>
        </row>
        <row r="454">
          <cell r="B454"/>
        </row>
        <row r="455">
          <cell r="B455"/>
        </row>
        <row r="456">
          <cell r="B456"/>
        </row>
        <row r="458">
          <cell r="B458"/>
        </row>
        <row r="476">
          <cell r="A476"/>
        </row>
        <row r="477">
          <cell r="A477"/>
        </row>
        <row r="478">
          <cell r="A478"/>
        </row>
        <row r="479">
          <cell r="A479"/>
          <cell r="B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9">
          <cell r="A499" t="str">
            <v xml:space="preserve"> </v>
          </cell>
        </row>
        <row r="500">
          <cell r="A500"/>
        </row>
        <row r="501">
          <cell r="A501"/>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ns.gov.uk/peoplepopulationandcommunity/populationandmigration/internationalmigration/bulletins/shortterminternationalmigrationannualreport/yearendingjune2018" TargetMode="External"/><Relationship Id="rId1" Type="http://schemas.openxmlformats.org/officeDocument/2006/relationships/hyperlink" Target="https://www.ons.gov.uk/peoplepopulationandcommunity/populationandmigration/internationalmigration/methodologies/localareamigrationindicatorssuiteqmi"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B284A-9D48-4F3C-953A-144C7A5EF9B2}">
  <dimension ref="A2:O60"/>
  <sheetViews>
    <sheetView showGridLines="0" tabSelected="1" zoomScaleNormal="100" workbookViewId="0">
      <selection activeCell="B2" sqref="B2"/>
    </sheetView>
  </sheetViews>
  <sheetFormatPr defaultColWidth="9.109375" defaultRowHeight="13.2" x14ac:dyDescent="0.25"/>
  <cols>
    <col min="1" max="1" width="2.88671875" style="208" customWidth="1"/>
    <col min="2" max="2" width="9.109375" style="208"/>
    <col min="3" max="3" width="98.44140625" style="208" customWidth="1"/>
    <col min="4" max="5" width="9.109375" style="208"/>
    <col min="6" max="6" width="9.109375" style="208" customWidth="1"/>
    <col min="7" max="16384" width="9.109375" style="208"/>
  </cols>
  <sheetData>
    <row r="2" spans="2:15" ht="15.6" x14ac:dyDescent="0.3">
      <c r="B2" s="194" t="s">
        <v>914</v>
      </c>
      <c r="C2" s="195"/>
      <c r="D2" s="194"/>
      <c r="E2" s="196"/>
      <c r="F2" s="196"/>
    </row>
    <row r="3" spans="2:15" x14ac:dyDescent="0.25">
      <c r="B3" s="196"/>
      <c r="C3" s="196"/>
      <c r="D3" s="196"/>
      <c r="E3" s="196"/>
      <c r="F3" s="196"/>
    </row>
    <row r="4" spans="2:15" ht="12.75" customHeight="1" x14ac:dyDescent="0.25">
      <c r="B4" s="33" t="s">
        <v>942</v>
      </c>
      <c r="C4" s="197"/>
      <c r="D4" s="197"/>
      <c r="E4" s="197"/>
      <c r="F4" s="197"/>
      <c r="G4" s="33"/>
      <c r="H4" s="33"/>
      <c r="I4" s="33"/>
      <c r="J4" s="33"/>
      <c r="K4" s="33"/>
      <c r="L4" s="33"/>
      <c r="M4" s="33"/>
      <c r="N4" s="33"/>
      <c r="O4" s="33"/>
    </row>
    <row r="5" spans="2:15" ht="12.75" customHeight="1" x14ac:dyDescent="0.25">
      <c r="B5" s="197"/>
      <c r="C5" s="197"/>
      <c r="D5" s="197"/>
      <c r="E5" s="197"/>
      <c r="F5" s="197"/>
      <c r="G5" s="33"/>
      <c r="H5" s="33"/>
      <c r="I5" s="33"/>
      <c r="J5" s="33"/>
      <c r="K5" s="33"/>
      <c r="L5" s="33"/>
      <c r="M5" s="33"/>
      <c r="N5" s="33"/>
      <c r="O5" s="33"/>
    </row>
    <row r="6" spans="2:15" ht="41.25" customHeight="1" x14ac:dyDescent="0.25">
      <c r="B6" s="330" t="s">
        <v>915</v>
      </c>
      <c r="C6" s="330"/>
      <c r="D6" s="330"/>
      <c r="E6" s="330"/>
      <c r="F6" s="330"/>
      <c r="G6" s="33"/>
      <c r="H6" s="33"/>
      <c r="I6" s="33"/>
      <c r="J6" s="33"/>
      <c r="K6" s="33"/>
      <c r="L6" s="33"/>
      <c r="M6" s="33"/>
      <c r="N6" s="33"/>
      <c r="O6" s="33"/>
    </row>
    <row r="7" spans="2:15" ht="12.75" customHeight="1" x14ac:dyDescent="0.25">
      <c r="B7" s="198"/>
      <c r="C7" s="198"/>
      <c r="D7" s="198"/>
      <c r="E7" s="198"/>
      <c r="F7" s="198"/>
      <c r="G7" s="33"/>
      <c r="H7" s="33"/>
      <c r="I7" s="33"/>
      <c r="J7" s="33"/>
      <c r="K7" s="33"/>
      <c r="L7" s="33"/>
      <c r="M7" s="33"/>
      <c r="N7" s="33"/>
      <c r="O7" s="33"/>
    </row>
    <row r="8" spans="2:15" ht="43.5" customHeight="1" x14ac:dyDescent="0.25">
      <c r="B8" s="331" t="s">
        <v>956</v>
      </c>
      <c r="C8" s="331"/>
      <c r="D8" s="331"/>
      <c r="E8" s="331"/>
      <c r="F8" s="331"/>
      <c r="G8" s="33"/>
      <c r="H8" s="33"/>
      <c r="I8" s="33"/>
      <c r="J8" s="33"/>
      <c r="K8" s="33"/>
      <c r="L8" s="33"/>
      <c r="M8" s="33"/>
      <c r="N8" s="33"/>
      <c r="O8" s="33"/>
    </row>
    <row r="9" spans="2:15" ht="12.75" customHeight="1" x14ac:dyDescent="0.25">
      <c r="B9" s="326" t="s">
        <v>954</v>
      </c>
      <c r="C9" s="198"/>
      <c r="D9" s="198"/>
      <c r="E9" s="198"/>
      <c r="F9" s="198"/>
      <c r="G9" s="33"/>
      <c r="H9" s="33"/>
      <c r="I9" s="33"/>
      <c r="J9" s="33"/>
      <c r="K9" s="33"/>
      <c r="L9" s="33"/>
      <c r="M9" s="33"/>
      <c r="N9" s="33"/>
      <c r="O9" s="33"/>
    </row>
    <row r="10" spans="2:15" s="315" customFormat="1" ht="12.75" customHeight="1" x14ac:dyDescent="0.25">
      <c r="B10" s="326"/>
      <c r="C10" s="198"/>
      <c r="D10" s="198"/>
      <c r="E10" s="198"/>
      <c r="F10" s="198"/>
      <c r="G10" s="33"/>
      <c r="H10" s="33"/>
      <c r="I10" s="33"/>
      <c r="J10" s="33"/>
      <c r="K10" s="33"/>
      <c r="L10" s="33"/>
      <c r="M10" s="33"/>
      <c r="N10" s="33"/>
      <c r="O10" s="33"/>
    </row>
    <row r="11" spans="2:15" ht="40.5" customHeight="1" x14ac:dyDescent="0.25">
      <c r="B11" s="330" t="s">
        <v>955</v>
      </c>
      <c r="C11" s="330"/>
      <c r="D11" s="330"/>
      <c r="E11" s="330"/>
      <c r="F11" s="330"/>
      <c r="G11" s="33"/>
      <c r="H11" s="33"/>
      <c r="I11" s="33"/>
      <c r="J11" s="33"/>
      <c r="K11" s="33"/>
      <c r="L11" s="33"/>
      <c r="M11" s="33"/>
      <c r="N11" s="33"/>
      <c r="O11" s="33"/>
    </row>
    <row r="12" spans="2:15" x14ac:dyDescent="0.25">
      <c r="B12" s="197"/>
      <c r="C12" s="197"/>
      <c r="D12" s="197"/>
      <c r="E12" s="197"/>
      <c r="F12" s="197"/>
      <c r="G12" s="33"/>
      <c r="H12" s="33"/>
      <c r="I12" s="33"/>
      <c r="J12" s="33"/>
      <c r="K12" s="33"/>
      <c r="L12" s="33"/>
      <c r="M12" s="33"/>
      <c r="N12" s="33"/>
      <c r="O12" s="33"/>
    </row>
    <row r="13" spans="2:15" ht="27" customHeight="1" x14ac:dyDescent="0.25">
      <c r="B13" s="330" t="s">
        <v>916</v>
      </c>
      <c r="C13" s="330"/>
      <c r="D13" s="330"/>
      <c r="E13" s="330"/>
      <c r="F13" s="330"/>
      <c r="G13" s="33"/>
      <c r="H13" s="33"/>
      <c r="I13" s="33"/>
      <c r="J13" s="33"/>
      <c r="K13" s="33"/>
      <c r="L13" s="33"/>
      <c r="M13" s="33"/>
      <c r="N13" s="33"/>
      <c r="O13" s="33"/>
    </row>
    <row r="14" spans="2:15" x14ac:dyDescent="0.25">
      <c r="B14" s="206" t="s">
        <v>917</v>
      </c>
      <c r="F14" s="33"/>
      <c r="G14" s="33"/>
      <c r="H14" s="33"/>
      <c r="I14" s="33"/>
      <c r="J14" s="33"/>
      <c r="K14" s="33"/>
      <c r="L14" s="33"/>
      <c r="M14" s="33"/>
      <c r="N14" s="33"/>
      <c r="O14" s="33"/>
    </row>
    <row r="15" spans="2:15" x14ac:dyDescent="0.25">
      <c r="B15" s="207"/>
      <c r="C15" s="207"/>
      <c r="D15" s="207"/>
      <c r="E15" s="207"/>
      <c r="F15" s="33"/>
      <c r="G15" s="33"/>
      <c r="H15" s="33"/>
      <c r="I15" s="33"/>
      <c r="J15" s="33"/>
      <c r="K15" s="33"/>
      <c r="L15" s="33"/>
      <c r="M15" s="33"/>
      <c r="N15" s="33"/>
      <c r="O15" s="33"/>
    </row>
    <row r="16" spans="2:15" x14ac:dyDescent="0.25">
      <c r="B16" s="199" t="s">
        <v>918</v>
      </c>
      <c r="C16" s="199"/>
      <c r="D16" s="33"/>
      <c r="E16" s="33"/>
      <c r="F16" s="33"/>
      <c r="G16" s="33"/>
      <c r="H16" s="33"/>
      <c r="I16" s="33"/>
      <c r="J16" s="33"/>
      <c r="K16" s="33"/>
      <c r="L16" s="33"/>
      <c r="M16" s="33"/>
      <c r="N16" s="33"/>
      <c r="O16" s="33"/>
    </row>
    <row r="17" spans="1:15" x14ac:dyDescent="0.25">
      <c r="B17" s="33"/>
      <c r="C17" s="33"/>
      <c r="D17" s="33"/>
      <c r="E17" s="33"/>
      <c r="F17" s="33"/>
      <c r="G17" s="33"/>
      <c r="H17" s="33"/>
      <c r="I17" s="33"/>
      <c r="J17" s="33"/>
      <c r="K17" s="33"/>
      <c r="L17" s="33"/>
      <c r="M17" s="33"/>
      <c r="N17" s="33"/>
      <c r="O17" s="33"/>
    </row>
    <row r="18" spans="1:15" x14ac:dyDescent="0.25">
      <c r="A18" s="200"/>
      <c r="B18" s="329" t="s">
        <v>919</v>
      </c>
      <c r="C18" s="329"/>
      <c r="D18" s="33"/>
      <c r="E18" s="33"/>
      <c r="F18" s="33"/>
      <c r="G18" s="33"/>
      <c r="H18" s="33"/>
      <c r="I18" s="33"/>
      <c r="J18" s="33"/>
      <c r="K18" s="33"/>
      <c r="L18" s="33"/>
      <c r="M18" s="33"/>
      <c r="N18" s="33"/>
      <c r="O18" s="33"/>
    </row>
    <row r="19" spans="1:15" ht="15" customHeight="1" x14ac:dyDescent="0.25">
      <c r="B19" s="33" t="s">
        <v>920</v>
      </c>
      <c r="C19" s="33"/>
      <c r="D19" s="33"/>
      <c r="E19" s="33"/>
      <c r="F19" s="33"/>
      <c r="G19" s="33"/>
      <c r="H19" s="33"/>
      <c r="I19" s="33"/>
      <c r="J19" s="33"/>
      <c r="K19" s="33"/>
      <c r="L19" s="33"/>
      <c r="M19" s="33"/>
      <c r="N19" s="33"/>
      <c r="O19" s="33"/>
    </row>
    <row r="20" spans="1:15" ht="14.25" customHeight="1" x14ac:dyDescent="0.25">
      <c r="B20" s="201" t="s">
        <v>921</v>
      </c>
      <c r="C20" s="201"/>
      <c r="D20" s="201"/>
      <c r="E20" s="201"/>
      <c r="F20" s="201"/>
      <c r="G20" s="33"/>
      <c r="H20" s="33"/>
      <c r="I20" s="33"/>
      <c r="J20" s="33"/>
      <c r="K20" s="33"/>
      <c r="L20" s="33"/>
      <c r="M20" s="33"/>
      <c r="N20" s="33"/>
      <c r="O20" s="33"/>
    </row>
    <row r="21" spans="1:15" x14ac:dyDescent="0.25">
      <c r="B21" s="201" t="s">
        <v>943</v>
      </c>
      <c r="C21" s="201"/>
      <c r="D21" s="201"/>
      <c r="E21" s="201"/>
      <c r="F21" s="201"/>
      <c r="G21" s="33"/>
      <c r="H21" s="33"/>
      <c r="I21" s="33"/>
      <c r="J21" s="33"/>
      <c r="K21" s="33"/>
      <c r="L21" s="33"/>
      <c r="M21" s="33"/>
      <c r="N21" s="33"/>
      <c r="O21" s="33"/>
    </row>
    <row r="22" spans="1:15" x14ac:dyDescent="0.25">
      <c r="B22" s="33"/>
      <c r="C22" s="33"/>
      <c r="D22" s="33"/>
      <c r="E22" s="33"/>
      <c r="F22" s="33"/>
      <c r="G22" s="33"/>
      <c r="H22" s="33"/>
      <c r="I22" s="33"/>
      <c r="J22" s="33"/>
      <c r="K22" s="33"/>
      <c r="L22" s="33"/>
      <c r="M22" s="33"/>
      <c r="N22" s="33"/>
      <c r="O22" s="33"/>
    </row>
    <row r="23" spans="1:15" x14ac:dyDescent="0.25">
      <c r="A23" s="202"/>
      <c r="B23" s="329" t="s">
        <v>949</v>
      </c>
      <c r="C23" s="329"/>
      <c r="D23" s="33"/>
      <c r="E23" s="33"/>
      <c r="F23" s="33"/>
      <c r="G23" s="33"/>
      <c r="H23" s="33"/>
      <c r="I23" s="33"/>
      <c r="J23" s="33"/>
      <c r="K23" s="33"/>
      <c r="L23" s="33"/>
      <c r="M23" s="33"/>
      <c r="N23" s="33"/>
      <c r="O23" s="33"/>
    </row>
    <row r="24" spans="1:15" x14ac:dyDescent="0.25">
      <c r="A24" s="202"/>
      <c r="B24" s="313" t="s">
        <v>950</v>
      </c>
      <c r="C24" s="314"/>
      <c r="D24" s="33"/>
      <c r="E24" s="33"/>
      <c r="F24" s="33"/>
      <c r="G24" s="33"/>
      <c r="H24" s="33"/>
      <c r="I24" s="33"/>
      <c r="J24" s="33"/>
      <c r="K24" s="33"/>
      <c r="L24" s="33"/>
      <c r="M24" s="33"/>
      <c r="N24" s="33"/>
      <c r="O24" s="33"/>
    </row>
    <row r="25" spans="1:15" x14ac:dyDescent="0.25">
      <c r="B25" s="33" t="s">
        <v>951</v>
      </c>
      <c r="C25" s="33"/>
      <c r="D25" s="197"/>
      <c r="E25" s="197"/>
      <c r="F25" s="197"/>
      <c r="G25" s="33"/>
      <c r="H25" s="33"/>
      <c r="I25" s="33"/>
      <c r="J25" s="33"/>
      <c r="K25" s="33"/>
      <c r="L25" s="33"/>
      <c r="M25" s="33"/>
      <c r="N25" s="33"/>
      <c r="O25" s="33"/>
    </row>
    <row r="26" spans="1:15" x14ac:dyDescent="0.25">
      <c r="B26" s="33" t="s">
        <v>952</v>
      </c>
      <c r="C26" s="33"/>
      <c r="D26" s="197"/>
      <c r="E26" s="197"/>
      <c r="F26" s="197"/>
      <c r="G26" s="33"/>
      <c r="H26" s="33"/>
      <c r="I26" s="33"/>
      <c r="J26" s="33"/>
      <c r="K26" s="33"/>
      <c r="L26" s="33"/>
      <c r="M26" s="33"/>
      <c r="N26" s="33"/>
      <c r="O26" s="33"/>
    </row>
    <row r="27" spans="1:15" x14ac:dyDescent="0.25">
      <c r="B27" s="33"/>
      <c r="C27" s="33"/>
      <c r="D27" s="33"/>
      <c r="E27" s="33"/>
      <c r="F27" s="33"/>
      <c r="G27" s="33"/>
      <c r="H27" s="33"/>
      <c r="I27" s="33"/>
      <c r="J27" s="33"/>
      <c r="K27" s="33"/>
      <c r="L27" s="33"/>
      <c r="M27" s="33"/>
      <c r="N27" s="33"/>
      <c r="O27" s="33"/>
    </row>
    <row r="28" spans="1:15" x14ac:dyDescent="0.25">
      <c r="A28" s="200"/>
      <c r="B28" s="329" t="s">
        <v>922</v>
      </c>
      <c r="C28" s="329"/>
      <c r="D28" s="33"/>
      <c r="E28" s="33"/>
      <c r="F28" s="33"/>
      <c r="G28" s="33"/>
      <c r="H28" s="33"/>
      <c r="I28" s="33"/>
      <c r="J28" s="33"/>
      <c r="K28" s="33"/>
      <c r="L28" s="33"/>
      <c r="M28" s="33"/>
      <c r="N28" s="33"/>
      <c r="O28" s="33"/>
    </row>
    <row r="29" spans="1:15" ht="27" customHeight="1" x14ac:dyDescent="0.25">
      <c r="B29" s="330" t="s">
        <v>923</v>
      </c>
      <c r="C29" s="330"/>
      <c r="D29" s="330"/>
      <c r="E29" s="330"/>
      <c r="F29" s="330"/>
      <c r="G29" s="33"/>
      <c r="H29" s="33"/>
      <c r="I29" s="33"/>
      <c r="J29" s="33"/>
      <c r="K29" s="33"/>
      <c r="L29" s="33"/>
      <c r="M29" s="33"/>
      <c r="N29" s="33"/>
      <c r="O29" s="33"/>
    </row>
    <row r="30" spans="1:15" x14ac:dyDescent="0.25">
      <c r="B30" s="33" t="s">
        <v>924</v>
      </c>
      <c r="C30" s="197"/>
      <c r="D30" s="197"/>
      <c r="E30" s="197"/>
      <c r="F30" s="197"/>
      <c r="G30" s="33"/>
      <c r="H30" s="33"/>
      <c r="I30" s="33"/>
      <c r="J30" s="33"/>
      <c r="K30" s="33"/>
      <c r="L30" s="33"/>
      <c r="M30" s="33"/>
      <c r="N30" s="33"/>
      <c r="O30" s="33"/>
    </row>
    <row r="31" spans="1:15" x14ac:dyDescent="0.25">
      <c r="B31" s="33" t="s">
        <v>944</v>
      </c>
      <c r="C31" s="197"/>
      <c r="D31" s="197"/>
      <c r="E31" s="197"/>
      <c r="F31" s="197"/>
      <c r="G31" s="33"/>
      <c r="H31" s="33"/>
      <c r="I31" s="33"/>
      <c r="J31" s="33"/>
      <c r="K31" s="33"/>
      <c r="L31" s="33"/>
      <c r="M31" s="33"/>
      <c r="N31" s="33"/>
      <c r="O31" s="33"/>
    </row>
    <row r="32" spans="1:15" x14ac:dyDescent="0.25">
      <c r="B32" s="206"/>
      <c r="C32" s="33"/>
      <c r="D32" s="33"/>
      <c r="E32" s="33"/>
      <c r="F32" s="33"/>
      <c r="G32" s="33"/>
      <c r="H32" s="33"/>
      <c r="I32" s="33"/>
      <c r="J32" s="33"/>
      <c r="K32" s="33"/>
      <c r="L32" s="33"/>
      <c r="M32" s="33"/>
      <c r="N32" s="33"/>
      <c r="O32" s="33"/>
    </row>
    <row r="33" spans="1:15" x14ac:dyDescent="0.25">
      <c r="A33" s="200"/>
      <c r="B33" s="329" t="s">
        <v>925</v>
      </c>
      <c r="C33" s="329"/>
      <c r="D33" s="33"/>
      <c r="E33" s="33"/>
      <c r="F33" s="33"/>
      <c r="G33" s="33"/>
      <c r="H33" s="33"/>
      <c r="I33" s="33"/>
      <c r="J33" s="33"/>
      <c r="K33" s="33"/>
      <c r="L33" s="33"/>
      <c r="M33" s="33"/>
      <c r="N33" s="33"/>
      <c r="O33" s="33"/>
    </row>
    <row r="34" spans="1:15" ht="14.25" customHeight="1" x14ac:dyDescent="0.25">
      <c r="B34" s="330" t="s">
        <v>926</v>
      </c>
      <c r="C34" s="330"/>
      <c r="D34" s="330"/>
      <c r="E34" s="330"/>
      <c r="F34" s="330"/>
      <c r="G34" s="33"/>
      <c r="H34" s="33"/>
      <c r="I34" s="33"/>
      <c r="J34" s="33"/>
      <c r="K34" s="33"/>
      <c r="L34" s="33"/>
      <c r="M34" s="33"/>
      <c r="N34" s="33"/>
      <c r="O34" s="33"/>
    </row>
    <row r="35" spans="1:15" x14ac:dyDescent="0.25">
      <c r="B35" s="33" t="s">
        <v>924</v>
      </c>
      <c r="C35" s="197"/>
      <c r="D35" s="197"/>
      <c r="E35" s="197"/>
      <c r="F35" s="197"/>
      <c r="G35" s="33"/>
      <c r="H35" s="33"/>
      <c r="I35" s="33"/>
      <c r="J35" s="33"/>
      <c r="K35" s="33"/>
      <c r="L35" s="33"/>
      <c r="M35" s="33"/>
      <c r="N35" s="33"/>
      <c r="O35" s="33"/>
    </row>
    <row r="36" spans="1:15" x14ac:dyDescent="0.25">
      <c r="B36" s="33" t="s">
        <v>944</v>
      </c>
      <c r="C36" s="197"/>
      <c r="D36" s="197"/>
      <c r="E36" s="197"/>
      <c r="F36" s="197"/>
      <c r="G36" s="33"/>
      <c r="H36" s="33"/>
      <c r="I36" s="33"/>
      <c r="J36" s="33"/>
      <c r="K36" s="33"/>
      <c r="L36" s="33"/>
      <c r="M36" s="33"/>
      <c r="N36" s="33"/>
      <c r="O36" s="33"/>
    </row>
    <row r="37" spans="1:15" x14ac:dyDescent="0.25">
      <c r="B37" s="33"/>
      <c r="C37" s="33"/>
      <c r="D37" s="33"/>
      <c r="E37" s="33"/>
      <c r="F37" s="33"/>
      <c r="G37" s="33"/>
      <c r="H37" s="33"/>
      <c r="I37" s="33"/>
      <c r="J37" s="33"/>
      <c r="K37" s="33"/>
      <c r="L37" s="33"/>
      <c r="M37" s="33"/>
      <c r="N37" s="33"/>
      <c r="O37" s="33"/>
    </row>
    <row r="38" spans="1:15" x14ac:dyDescent="0.25">
      <c r="A38" s="200"/>
      <c r="B38" s="329" t="s">
        <v>927</v>
      </c>
      <c r="C38" s="329"/>
      <c r="D38" s="33"/>
      <c r="E38" s="33"/>
      <c r="F38" s="33"/>
      <c r="G38" s="33"/>
      <c r="H38" s="33"/>
      <c r="I38" s="33"/>
      <c r="J38" s="33"/>
      <c r="K38" s="33"/>
      <c r="L38" s="33"/>
      <c r="M38" s="33"/>
      <c r="N38" s="33"/>
      <c r="O38" s="33"/>
    </row>
    <row r="39" spans="1:15" x14ac:dyDescent="0.25">
      <c r="B39" s="33" t="s">
        <v>928</v>
      </c>
      <c r="C39" s="33"/>
      <c r="D39" s="33"/>
      <c r="E39" s="33"/>
      <c r="F39" s="33"/>
      <c r="G39" s="33"/>
      <c r="H39" s="33"/>
      <c r="I39" s="33"/>
      <c r="J39" s="33"/>
      <c r="K39" s="33"/>
      <c r="L39" s="33"/>
      <c r="M39" s="33"/>
      <c r="N39" s="33"/>
      <c r="O39" s="33"/>
    </row>
    <row r="40" spans="1:15" x14ac:dyDescent="0.25">
      <c r="B40" s="33" t="s">
        <v>921</v>
      </c>
      <c r="C40" s="33"/>
      <c r="D40" s="33"/>
      <c r="E40" s="33"/>
      <c r="F40" s="33"/>
      <c r="G40" s="33"/>
      <c r="H40" s="33"/>
      <c r="I40" s="33"/>
      <c r="J40" s="33"/>
      <c r="K40" s="33"/>
      <c r="L40" s="33"/>
      <c r="M40" s="33"/>
      <c r="N40" s="33"/>
      <c r="O40" s="33"/>
    </row>
    <row r="41" spans="1:15" x14ac:dyDescent="0.25">
      <c r="B41" s="33" t="s">
        <v>944</v>
      </c>
      <c r="C41" s="33"/>
      <c r="D41" s="33"/>
      <c r="E41" s="33"/>
      <c r="F41" s="33"/>
      <c r="G41" s="33"/>
      <c r="H41" s="33"/>
      <c r="I41" s="33"/>
      <c r="J41" s="33"/>
      <c r="K41" s="33"/>
      <c r="L41" s="33"/>
      <c r="M41" s="33"/>
      <c r="N41" s="33"/>
      <c r="O41" s="33"/>
    </row>
    <row r="42" spans="1:15" x14ac:dyDescent="0.25">
      <c r="B42" s="33"/>
      <c r="C42" s="33"/>
      <c r="D42" s="33"/>
      <c r="E42" s="33"/>
      <c r="F42" s="33"/>
      <c r="G42" s="33"/>
      <c r="H42" s="33"/>
      <c r="I42" s="33"/>
      <c r="J42" s="33"/>
      <c r="K42" s="33"/>
      <c r="L42" s="33"/>
      <c r="M42" s="33"/>
      <c r="N42" s="33"/>
      <c r="O42" s="33"/>
    </row>
    <row r="43" spans="1:15" x14ac:dyDescent="0.25">
      <c r="A43" s="200"/>
      <c r="B43" s="329" t="s">
        <v>929</v>
      </c>
      <c r="C43" s="329"/>
      <c r="D43" s="33"/>
      <c r="E43" s="33"/>
      <c r="F43" s="33"/>
      <c r="G43" s="33"/>
      <c r="H43" s="33"/>
      <c r="I43" s="33"/>
      <c r="J43" s="33"/>
      <c r="K43" s="33"/>
      <c r="L43" s="33"/>
      <c r="M43" s="33"/>
      <c r="N43" s="33"/>
      <c r="O43" s="33"/>
    </row>
    <row r="44" spans="1:15" x14ac:dyDescent="0.25">
      <c r="B44" s="33" t="s">
        <v>930</v>
      </c>
      <c r="C44" s="33"/>
      <c r="D44" s="33"/>
      <c r="E44" s="33"/>
      <c r="F44" s="33"/>
      <c r="G44" s="33"/>
      <c r="H44" s="33"/>
      <c r="I44" s="33"/>
      <c r="J44" s="33"/>
      <c r="K44" s="33"/>
      <c r="L44" s="33"/>
      <c r="M44" s="33"/>
      <c r="N44" s="33"/>
      <c r="O44" s="33"/>
    </row>
    <row r="45" spans="1:15" x14ac:dyDescent="0.25">
      <c r="B45" s="33" t="s">
        <v>931</v>
      </c>
      <c r="C45" s="33"/>
      <c r="D45" s="33"/>
      <c r="E45" s="33"/>
      <c r="F45" s="33"/>
      <c r="G45" s="33"/>
      <c r="H45" s="33"/>
      <c r="I45" s="33"/>
      <c r="J45" s="33"/>
      <c r="K45" s="33"/>
      <c r="L45" s="33"/>
      <c r="M45" s="33"/>
      <c r="N45" s="33"/>
      <c r="O45" s="33"/>
    </row>
    <row r="46" spans="1:15" x14ac:dyDescent="0.25">
      <c r="B46" s="33" t="s">
        <v>943</v>
      </c>
      <c r="C46" s="33"/>
      <c r="D46" s="33"/>
      <c r="E46" s="33"/>
      <c r="F46" s="33"/>
      <c r="G46" s="33"/>
      <c r="H46" s="33"/>
      <c r="I46" s="33"/>
      <c r="J46" s="33"/>
      <c r="K46" s="33"/>
      <c r="L46" s="33"/>
      <c r="M46" s="33"/>
      <c r="N46" s="33"/>
      <c r="O46" s="33"/>
    </row>
    <row r="47" spans="1:15" x14ac:dyDescent="0.25">
      <c r="B47" s="33"/>
      <c r="C47" s="33"/>
      <c r="D47" s="33"/>
      <c r="E47" s="33"/>
      <c r="F47" s="33"/>
      <c r="G47" s="33"/>
      <c r="H47" s="33"/>
      <c r="I47" s="33"/>
      <c r="J47" s="33"/>
      <c r="K47" s="33"/>
      <c r="L47" s="33"/>
      <c r="M47" s="33"/>
      <c r="N47" s="33"/>
      <c r="O47" s="33"/>
    </row>
    <row r="48" spans="1:15" x14ac:dyDescent="0.25">
      <c r="A48" s="202"/>
      <c r="B48" s="328" t="s">
        <v>932</v>
      </c>
      <c r="C48" s="328"/>
      <c r="D48" s="33"/>
      <c r="E48" s="33"/>
      <c r="F48" s="33"/>
      <c r="G48" s="33"/>
      <c r="H48" s="33"/>
      <c r="I48" s="33"/>
      <c r="J48" s="33"/>
      <c r="K48" s="33"/>
      <c r="L48" s="33"/>
      <c r="M48" s="33"/>
      <c r="N48" s="33"/>
      <c r="O48" s="33"/>
    </row>
    <row r="49" spans="2:15" x14ac:dyDescent="0.25">
      <c r="B49" s="203" t="s">
        <v>933</v>
      </c>
      <c r="C49" s="33"/>
      <c r="D49" s="33"/>
      <c r="E49" s="33"/>
      <c r="F49" s="33"/>
      <c r="G49" s="33"/>
      <c r="H49" s="33"/>
      <c r="I49" s="33"/>
      <c r="J49" s="33"/>
      <c r="K49" s="33"/>
      <c r="L49" s="33"/>
      <c r="M49" s="33"/>
      <c r="N49" s="33"/>
      <c r="O49" s="33"/>
    </row>
    <row r="50" spans="2:15" x14ac:dyDescent="0.25">
      <c r="B50" s="203" t="s">
        <v>934</v>
      </c>
      <c r="C50" s="33"/>
      <c r="D50" s="33"/>
      <c r="E50" s="33"/>
      <c r="F50" s="33"/>
      <c r="G50" s="33"/>
      <c r="H50" s="33"/>
      <c r="I50" s="33"/>
      <c r="J50" s="33"/>
      <c r="K50" s="33"/>
      <c r="L50" s="33"/>
      <c r="M50" s="33"/>
      <c r="N50" s="33"/>
      <c r="O50" s="33"/>
    </row>
    <row r="51" spans="2:15" x14ac:dyDescent="0.25">
      <c r="B51" s="33" t="s">
        <v>935</v>
      </c>
      <c r="C51" s="33"/>
      <c r="D51" s="33"/>
      <c r="E51" s="33"/>
      <c r="F51" s="33"/>
      <c r="G51" s="33"/>
      <c r="H51" s="33"/>
      <c r="I51" s="33"/>
      <c r="J51" s="33"/>
      <c r="K51" s="33"/>
      <c r="L51" s="33"/>
      <c r="M51" s="33"/>
      <c r="N51" s="33"/>
      <c r="O51" s="33"/>
    </row>
    <row r="52" spans="2:15" x14ac:dyDescent="0.25">
      <c r="B52" s="33" t="s">
        <v>944</v>
      </c>
      <c r="C52" s="33"/>
      <c r="D52" s="33"/>
      <c r="E52" s="33"/>
      <c r="F52" s="33"/>
      <c r="G52" s="33"/>
      <c r="H52" s="33"/>
      <c r="I52" s="33"/>
      <c r="J52" s="33"/>
      <c r="K52" s="33"/>
      <c r="L52" s="33"/>
      <c r="M52" s="33"/>
      <c r="N52" s="33"/>
      <c r="O52" s="33"/>
    </row>
    <row r="53" spans="2:15" x14ac:dyDescent="0.25">
      <c r="B53" s="33"/>
      <c r="C53" s="33"/>
      <c r="D53" s="33"/>
      <c r="E53" s="33"/>
      <c r="F53" s="33"/>
      <c r="G53" s="33"/>
      <c r="H53" s="33"/>
      <c r="I53" s="33"/>
      <c r="J53" s="33"/>
      <c r="K53" s="33"/>
      <c r="L53" s="33"/>
      <c r="M53" s="33"/>
      <c r="N53" s="33"/>
      <c r="O53" s="33"/>
    </row>
    <row r="54" spans="2:15" x14ac:dyDescent="0.25">
      <c r="B54" s="33"/>
      <c r="C54" s="33"/>
      <c r="D54" s="33"/>
      <c r="E54" s="33"/>
      <c r="F54" s="33"/>
      <c r="G54" s="33"/>
      <c r="H54" s="33"/>
      <c r="I54" s="33"/>
      <c r="J54" s="33"/>
      <c r="K54" s="33"/>
      <c r="L54" s="33"/>
      <c r="M54" s="33"/>
      <c r="N54" s="33"/>
      <c r="O54" s="33"/>
    </row>
    <row r="55" spans="2:15" x14ac:dyDescent="0.25">
      <c r="B55" s="204" t="s">
        <v>936</v>
      </c>
      <c r="C55" s="33"/>
      <c r="D55" s="33"/>
      <c r="E55" s="33"/>
      <c r="F55" s="33"/>
      <c r="G55" s="33"/>
      <c r="H55" s="33"/>
      <c r="I55" s="33"/>
      <c r="J55" s="33"/>
      <c r="K55" s="33"/>
      <c r="L55" s="33"/>
      <c r="M55" s="33"/>
      <c r="N55" s="33"/>
      <c r="O55" s="33"/>
    </row>
    <row r="56" spans="2:15" x14ac:dyDescent="0.25">
      <c r="B56" s="204"/>
      <c r="C56" s="33"/>
      <c r="D56" s="33"/>
      <c r="E56" s="33"/>
      <c r="F56" s="33"/>
      <c r="G56" s="33"/>
      <c r="H56" s="33"/>
      <c r="I56" s="33"/>
      <c r="J56" s="33"/>
      <c r="K56" s="33"/>
      <c r="L56" s="33"/>
      <c r="M56" s="33"/>
      <c r="N56" s="33"/>
      <c r="O56" s="33"/>
    </row>
    <row r="57" spans="2:15" ht="13.2" customHeight="1" x14ac:dyDescent="0.25">
      <c r="B57" s="201" t="s">
        <v>957</v>
      </c>
      <c r="C57" s="205"/>
      <c r="D57" s="205"/>
      <c r="E57" s="205"/>
      <c r="F57" s="205"/>
      <c r="G57" s="205"/>
      <c r="H57" s="205"/>
      <c r="I57" s="205"/>
      <c r="J57" s="205"/>
      <c r="K57" s="205"/>
      <c r="L57" s="205"/>
      <c r="M57" s="205"/>
      <c r="N57" s="205"/>
      <c r="O57" s="205"/>
    </row>
    <row r="58" spans="2:15" ht="13.2" customHeight="1" x14ac:dyDescent="0.25">
      <c r="B58" s="201" t="s">
        <v>937</v>
      </c>
      <c r="C58" s="205"/>
      <c r="D58" s="205"/>
      <c r="E58" s="205"/>
      <c r="F58" s="205"/>
      <c r="G58" s="205"/>
      <c r="H58" s="205"/>
      <c r="I58" s="205"/>
      <c r="J58" s="205"/>
      <c r="K58" s="205"/>
      <c r="L58" s="205"/>
      <c r="M58" s="205"/>
      <c r="N58" s="205"/>
      <c r="O58" s="205"/>
    </row>
    <row r="59" spans="2:15" ht="13.2" customHeight="1" x14ac:dyDescent="0.25">
      <c r="B59" s="201" t="s">
        <v>938</v>
      </c>
      <c r="C59" s="205"/>
      <c r="D59" s="205"/>
      <c r="E59" s="205"/>
      <c r="F59" s="205"/>
      <c r="G59" s="205"/>
      <c r="H59" s="205"/>
      <c r="I59" s="205"/>
      <c r="J59" s="205"/>
      <c r="K59" s="205"/>
      <c r="L59" s="205"/>
      <c r="M59" s="205"/>
      <c r="N59" s="205"/>
      <c r="O59" s="205"/>
    </row>
    <row r="60" spans="2:15" ht="13.2" customHeight="1" x14ac:dyDescent="0.25">
      <c r="B60" s="201" t="s">
        <v>939</v>
      </c>
      <c r="C60" s="205"/>
      <c r="D60" s="205"/>
      <c r="E60" s="205"/>
      <c r="F60" s="205"/>
      <c r="G60" s="205"/>
      <c r="H60" s="205"/>
      <c r="I60" s="205"/>
      <c r="J60" s="205"/>
      <c r="K60" s="205"/>
      <c r="L60" s="205"/>
      <c r="M60" s="205"/>
      <c r="N60" s="205"/>
      <c r="O60" s="205"/>
    </row>
  </sheetData>
  <mergeCells count="13">
    <mergeCell ref="B23:C23"/>
    <mergeCell ref="B6:F6"/>
    <mergeCell ref="B8:F8"/>
    <mergeCell ref="B11:F11"/>
    <mergeCell ref="B13:F13"/>
    <mergeCell ref="B18:C18"/>
    <mergeCell ref="B48:C48"/>
    <mergeCell ref="B28:C28"/>
    <mergeCell ref="B29:F29"/>
    <mergeCell ref="B33:C33"/>
    <mergeCell ref="B34:F34"/>
    <mergeCell ref="B38:C38"/>
    <mergeCell ref="B43:C43"/>
  </mergeCells>
  <hyperlinks>
    <hyperlink ref="B18" location="'Migration data (PEU)'!A1" display="Migration data (PEU)" xr:uid="{771F3DE0-536D-48F2-BE27-DF10C62ADB71}"/>
    <hyperlink ref="B28" location="'Non-uk data (APS)'!A1" display="Non-UK data (APS)" xr:uid="{30F06933-6D0F-4C2B-B1CD-5B991F18BBAC}"/>
    <hyperlink ref="B33" location="'Non-British data (APS)'!A1" display="Non-British data (APS)" xr:uid="{ECF01E2D-E5D2-4F38-98CB-904C6F6895E0}"/>
    <hyperlink ref="B38" location="'NINO data (DWP)'!A1" display="NINO data (DWP)" xr:uid="{DEF73DA9-1078-480F-B465-E71C48A7304C}"/>
    <hyperlink ref="B28:C28" location="'Non-UK Born Population'!A1" display="Non-UK Born Population" xr:uid="{B85358BA-7D14-4632-9098-D6D44E5F7826}"/>
    <hyperlink ref="B33:C33" location="'Non-British Population'!A1" display="Non-British Population" xr:uid="{959C5AD3-CC60-4F3C-988C-E521F77E1142}"/>
    <hyperlink ref="B38:C38" location="'NINo Registrations'!A1" display="NINo Registrations" xr:uid="{1A4412A6-A9A0-4B5F-9F27-88A934CDC1BF}"/>
    <hyperlink ref="B43" location="'Flag4 (ONS)'!A1" display="Flag4 GP registrations (ONS)" xr:uid="{5687D396-B610-4FCB-AB08-15DBBF32454B}"/>
    <hyperlink ref="B43:C43" location="'GP Registrations'!A1" display="GP Registrations" xr:uid="{8292FF1A-B77D-4E76-AEC5-BD2BE9CB15F3}"/>
    <hyperlink ref="B18:C18" location="'Migration Flows'!A1" display="Population Turnover" xr:uid="{9E57C781-5E85-4C71-8D30-3510BC56854B}"/>
    <hyperlink ref="B23" location="'Migration data (PEU)'!A1" display="Migration data (PEU)" xr:uid="{D190C0E6-670C-4E32-8EB7-9B6ABED03F3B}"/>
    <hyperlink ref="B23:C23" location="'Short-Term Migration Inflows'!A1" display="Short-Term Migration Inflows" xr:uid="{03E7AC00-C182-4503-A3FE-7DCC463D6283}"/>
    <hyperlink ref="B48" location="'Births to non-UK born mothers'!A1" display="Births to non-UK born mothers" xr:uid="{C3062C46-6AFA-4350-B6A1-C7B8A0ACDDC6}"/>
    <hyperlink ref="B14" r:id="rId1" xr:uid="{14DD49CD-14DA-455D-BE64-5E9EA9E06564}"/>
    <hyperlink ref="B9" r:id="rId2" xr:uid="{07D1B8C0-EC26-4F80-A69D-66B513D9FE19}"/>
  </hyperlinks>
  <pageMargins left="0.75" right="0.75" top="1" bottom="1" header="0.5" footer="0.5"/>
  <pageSetup paperSize="9"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5D335-9307-4049-B00D-19FAF43AFE90}">
  <dimension ref="A1:AZ509"/>
  <sheetViews>
    <sheetView zoomScale="70" zoomScaleNormal="70" workbookViewId="0">
      <pane xSplit="2" ySplit="3" topLeftCell="C4" activePane="bottomRight" state="frozen"/>
      <selection activeCell="A87" sqref="A87:XFD87"/>
      <selection pane="topRight" activeCell="A87" sqref="A87:XFD87"/>
      <selection pane="bottomLeft" activeCell="A87" sqref="A87:XFD87"/>
      <selection pane="bottomRight" sqref="A1:A3"/>
    </sheetView>
  </sheetViews>
  <sheetFormatPr defaultColWidth="7.6640625" defaultRowHeight="13.2" x14ac:dyDescent="0.25"/>
  <cols>
    <col min="1" max="1" width="14.6640625" style="248" customWidth="1"/>
    <col min="2" max="2" width="37.6640625" style="248" customWidth="1"/>
    <col min="3" max="37" width="12.6640625" style="248" customWidth="1"/>
    <col min="38" max="38" width="13.6640625" style="248" customWidth="1"/>
    <col min="39" max="39" width="10.6640625" style="248" customWidth="1"/>
    <col min="40" max="40" width="12.44140625" style="248" customWidth="1"/>
    <col min="41" max="41" width="13.33203125" style="248" customWidth="1"/>
    <col min="42" max="42" width="11.5546875" style="248" customWidth="1"/>
    <col min="43" max="52" width="12.6640625" style="248" customWidth="1"/>
    <col min="53" max="16384" width="7.6640625" style="248"/>
  </cols>
  <sheetData>
    <row r="1" spans="1:52" ht="13.5" customHeight="1" x14ac:dyDescent="0.25">
      <c r="A1" s="335" t="s">
        <v>724</v>
      </c>
      <c r="B1" s="338" t="s">
        <v>725</v>
      </c>
      <c r="C1" s="332" t="s">
        <v>822</v>
      </c>
      <c r="D1" s="333"/>
      <c r="E1" s="333"/>
      <c r="F1" s="333"/>
      <c r="G1" s="333"/>
      <c r="H1" s="332" t="s">
        <v>718</v>
      </c>
      <c r="I1" s="333"/>
      <c r="J1" s="333"/>
      <c r="K1" s="333"/>
      <c r="L1" s="333"/>
      <c r="M1" s="332" t="s">
        <v>719</v>
      </c>
      <c r="N1" s="333"/>
      <c r="O1" s="333"/>
      <c r="P1" s="333"/>
      <c r="Q1" s="333"/>
      <c r="R1" s="332" t="s">
        <v>746</v>
      </c>
      <c r="S1" s="333"/>
      <c r="T1" s="333"/>
      <c r="U1" s="333"/>
      <c r="V1" s="333"/>
      <c r="W1" s="332" t="s">
        <v>812</v>
      </c>
      <c r="X1" s="333"/>
      <c r="Y1" s="333"/>
      <c r="Z1" s="333"/>
      <c r="AA1" s="333"/>
      <c r="AB1" s="332" t="s">
        <v>823</v>
      </c>
      <c r="AC1" s="333"/>
      <c r="AD1" s="333"/>
      <c r="AE1" s="333"/>
      <c r="AF1" s="333"/>
      <c r="AG1" s="332" t="s">
        <v>848</v>
      </c>
      <c r="AH1" s="333"/>
      <c r="AI1" s="333"/>
      <c r="AJ1" s="333"/>
      <c r="AK1" s="333"/>
      <c r="AL1" s="332" t="s">
        <v>878</v>
      </c>
      <c r="AM1" s="333"/>
      <c r="AN1" s="333"/>
      <c r="AO1" s="333"/>
      <c r="AP1" s="334"/>
      <c r="AQ1" s="332" t="s">
        <v>890</v>
      </c>
      <c r="AR1" s="333"/>
      <c r="AS1" s="333"/>
      <c r="AT1" s="333"/>
      <c r="AU1" s="334"/>
      <c r="AV1" s="332" t="s">
        <v>912</v>
      </c>
      <c r="AW1" s="333"/>
      <c r="AX1" s="333"/>
      <c r="AY1" s="333"/>
      <c r="AZ1" s="334"/>
    </row>
    <row r="2" spans="1:52" ht="27.75" customHeight="1" x14ac:dyDescent="0.25">
      <c r="A2" s="336"/>
      <c r="B2" s="339"/>
      <c r="C2" s="341" t="s">
        <v>722</v>
      </c>
      <c r="D2" s="343" t="s">
        <v>738</v>
      </c>
      <c r="E2" s="343"/>
      <c r="F2" s="343" t="s">
        <v>742</v>
      </c>
      <c r="G2" s="344"/>
      <c r="H2" s="345" t="s">
        <v>720</v>
      </c>
      <c r="I2" s="347" t="s">
        <v>738</v>
      </c>
      <c r="J2" s="347"/>
      <c r="K2" s="347" t="s">
        <v>742</v>
      </c>
      <c r="L2" s="348"/>
      <c r="M2" s="341" t="s">
        <v>721</v>
      </c>
      <c r="N2" s="347" t="s">
        <v>738</v>
      </c>
      <c r="O2" s="347"/>
      <c r="P2" s="343" t="s">
        <v>742</v>
      </c>
      <c r="Q2" s="349"/>
      <c r="R2" s="345" t="s">
        <v>747</v>
      </c>
      <c r="S2" s="347" t="s">
        <v>738</v>
      </c>
      <c r="T2" s="347"/>
      <c r="U2" s="347" t="s">
        <v>742</v>
      </c>
      <c r="V2" s="348"/>
      <c r="W2" s="345" t="s">
        <v>813</v>
      </c>
      <c r="X2" s="347" t="s">
        <v>738</v>
      </c>
      <c r="Y2" s="347"/>
      <c r="Z2" s="347" t="s">
        <v>742</v>
      </c>
      <c r="AA2" s="348"/>
      <c r="AB2" s="345" t="s">
        <v>821</v>
      </c>
      <c r="AC2" s="347" t="s">
        <v>738</v>
      </c>
      <c r="AD2" s="347"/>
      <c r="AE2" s="347" t="s">
        <v>742</v>
      </c>
      <c r="AF2" s="348"/>
      <c r="AG2" s="345" t="s">
        <v>849</v>
      </c>
      <c r="AH2" s="347" t="s">
        <v>738</v>
      </c>
      <c r="AI2" s="347"/>
      <c r="AJ2" s="347" t="s">
        <v>742</v>
      </c>
      <c r="AK2" s="348"/>
      <c r="AL2" s="350" t="s">
        <v>879</v>
      </c>
      <c r="AM2" s="352" t="s">
        <v>738</v>
      </c>
      <c r="AN2" s="352"/>
      <c r="AO2" s="352" t="s">
        <v>742</v>
      </c>
      <c r="AP2" s="353"/>
      <c r="AQ2" s="350" t="s">
        <v>889</v>
      </c>
      <c r="AR2" s="352" t="s">
        <v>738</v>
      </c>
      <c r="AS2" s="352"/>
      <c r="AT2" s="352" t="s">
        <v>742</v>
      </c>
      <c r="AU2" s="353"/>
      <c r="AV2" s="350" t="s">
        <v>913</v>
      </c>
      <c r="AW2" s="352" t="s">
        <v>738</v>
      </c>
      <c r="AX2" s="352"/>
      <c r="AY2" s="352" t="s">
        <v>742</v>
      </c>
      <c r="AZ2" s="353"/>
    </row>
    <row r="3" spans="1:52" s="253" customFormat="1" ht="13.8" thickBot="1" x14ac:dyDescent="0.3">
      <c r="A3" s="337"/>
      <c r="B3" s="340"/>
      <c r="C3" s="342"/>
      <c r="D3" s="249" t="s">
        <v>743</v>
      </c>
      <c r="E3" s="249" t="s">
        <v>744</v>
      </c>
      <c r="F3" s="249" t="s">
        <v>743</v>
      </c>
      <c r="G3" s="249" t="s">
        <v>744</v>
      </c>
      <c r="H3" s="346"/>
      <c r="I3" s="249" t="s">
        <v>743</v>
      </c>
      <c r="J3" s="249" t="s">
        <v>744</v>
      </c>
      <c r="K3" s="249" t="s">
        <v>743</v>
      </c>
      <c r="L3" s="249" t="s">
        <v>744</v>
      </c>
      <c r="M3" s="346"/>
      <c r="N3" s="249" t="s">
        <v>743</v>
      </c>
      <c r="O3" s="249" t="s">
        <v>744</v>
      </c>
      <c r="P3" s="249" t="s">
        <v>743</v>
      </c>
      <c r="Q3" s="249" t="s">
        <v>744</v>
      </c>
      <c r="R3" s="346"/>
      <c r="S3" s="249" t="s">
        <v>743</v>
      </c>
      <c r="T3" s="249" t="s">
        <v>744</v>
      </c>
      <c r="U3" s="249" t="s">
        <v>743</v>
      </c>
      <c r="V3" s="250" t="s">
        <v>744</v>
      </c>
      <c r="W3" s="346"/>
      <c r="X3" s="249" t="s">
        <v>743</v>
      </c>
      <c r="Y3" s="249" t="s">
        <v>744</v>
      </c>
      <c r="Z3" s="249" t="s">
        <v>743</v>
      </c>
      <c r="AA3" s="250" t="s">
        <v>744</v>
      </c>
      <c r="AB3" s="346"/>
      <c r="AC3" s="249" t="s">
        <v>743</v>
      </c>
      <c r="AD3" s="249" t="s">
        <v>744</v>
      </c>
      <c r="AE3" s="249" t="s">
        <v>743</v>
      </c>
      <c r="AF3" s="250" t="s">
        <v>744</v>
      </c>
      <c r="AG3" s="346"/>
      <c r="AH3" s="249" t="s">
        <v>743</v>
      </c>
      <c r="AI3" s="249" t="s">
        <v>744</v>
      </c>
      <c r="AJ3" s="249" t="s">
        <v>743</v>
      </c>
      <c r="AK3" s="250" t="s">
        <v>744</v>
      </c>
      <c r="AL3" s="351"/>
      <c r="AM3" s="251" t="s">
        <v>743</v>
      </c>
      <c r="AN3" s="251" t="s">
        <v>744</v>
      </c>
      <c r="AO3" s="251" t="s">
        <v>743</v>
      </c>
      <c r="AP3" s="252" t="s">
        <v>744</v>
      </c>
      <c r="AQ3" s="351"/>
      <c r="AR3" s="251" t="s">
        <v>743</v>
      </c>
      <c r="AS3" s="251" t="s">
        <v>744</v>
      </c>
      <c r="AT3" s="251" t="s">
        <v>743</v>
      </c>
      <c r="AU3" s="252" t="s">
        <v>744</v>
      </c>
      <c r="AV3" s="351"/>
      <c r="AW3" s="251" t="s">
        <v>743</v>
      </c>
      <c r="AX3" s="251" t="s">
        <v>744</v>
      </c>
      <c r="AY3" s="251" t="s">
        <v>743</v>
      </c>
      <c r="AZ3" s="252" t="s">
        <v>744</v>
      </c>
    </row>
    <row r="4" spans="1:52" ht="13.95" customHeight="1" x14ac:dyDescent="0.25">
      <c r="B4" s="254"/>
      <c r="C4" s="255"/>
      <c r="D4" s="256"/>
      <c r="E4" s="256"/>
      <c r="F4" s="256"/>
      <c r="G4" s="257"/>
      <c r="H4" s="255"/>
      <c r="I4" s="256"/>
      <c r="J4" s="256"/>
      <c r="K4" s="256"/>
      <c r="L4" s="257"/>
      <c r="M4" s="255"/>
      <c r="N4" s="256"/>
      <c r="O4" s="256"/>
      <c r="P4" s="256"/>
      <c r="Q4" s="257"/>
      <c r="R4" s="255"/>
      <c r="S4" s="256"/>
      <c r="T4" s="256"/>
      <c r="U4" s="256"/>
      <c r="V4" s="257"/>
      <c r="W4" s="255"/>
      <c r="X4" s="256"/>
      <c r="Y4" s="256"/>
      <c r="Z4" s="256"/>
      <c r="AA4" s="257"/>
      <c r="AB4" s="258"/>
      <c r="AC4" s="259"/>
      <c r="AD4" s="259"/>
      <c r="AE4" s="259"/>
      <c r="AF4" s="257"/>
      <c r="AG4" s="258"/>
      <c r="AH4" s="259"/>
      <c r="AI4" s="259"/>
      <c r="AJ4" s="259"/>
      <c r="AK4" s="257"/>
      <c r="AP4" s="260"/>
      <c r="AU4" s="260"/>
      <c r="AZ4" s="260"/>
    </row>
    <row r="5" spans="1:52" x14ac:dyDescent="0.25">
      <c r="A5" s="261" t="s">
        <v>350</v>
      </c>
      <c r="B5" s="248" t="s">
        <v>339</v>
      </c>
      <c r="C5" s="262">
        <v>52642452</v>
      </c>
      <c r="D5" s="262">
        <v>514257</v>
      </c>
      <c r="E5" s="262">
        <v>294075</v>
      </c>
      <c r="F5" s="262">
        <v>98395</v>
      </c>
      <c r="G5" s="263">
        <v>103595</v>
      </c>
      <c r="H5" s="262">
        <v>53107169</v>
      </c>
      <c r="I5" s="262">
        <v>536020</v>
      </c>
      <c r="J5" s="262">
        <v>301012</v>
      </c>
      <c r="K5" s="262">
        <v>98198</v>
      </c>
      <c r="L5" s="263">
        <v>102795</v>
      </c>
      <c r="M5" s="264">
        <v>53493729</v>
      </c>
      <c r="N5" s="264">
        <v>455219</v>
      </c>
      <c r="O5" s="264">
        <v>300881</v>
      </c>
      <c r="P5" s="264">
        <v>100441</v>
      </c>
      <c r="Q5" s="264">
        <v>106185</v>
      </c>
      <c r="R5" s="264">
        <v>53865817</v>
      </c>
      <c r="S5" s="264">
        <v>449062</v>
      </c>
      <c r="T5" s="264">
        <v>274226</v>
      </c>
      <c r="U5" s="264">
        <v>98692</v>
      </c>
      <c r="V5" s="264">
        <v>104433</v>
      </c>
      <c r="W5" s="264">
        <v>54316618</v>
      </c>
      <c r="X5" s="264">
        <v>520941</v>
      </c>
      <c r="Y5" s="264">
        <v>277380</v>
      </c>
      <c r="Z5" s="264">
        <v>100164</v>
      </c>
      <c r="AA5" s="264">
        <v>109231</v>
      </c>
      <c r="AB5" s="264">
        <v>54786327</v>
      </c>
      <c r="AC5" s="264">
        <v>568685</v>
      </c>
      <c r="AD5" s="264">
        <v>261367</v>
      </c>
      <c r="AE5" s="264">
        <v>98455</v>
      </c>
      <c r="AF5" s="264">
        <v>106891</v>
      </c>
      <c r="AG5" s="264">
        <v>55268067</v>
      </c>
      <c r="AH5" s="264">
        <v>579326</v>
      </c>
      <c r="AI5" s="264">
        <v>277709</v>
      </c>
      <c r="AJ5" s="264">
        <v>95356</v>
      </c>
      <c r="AK5" s="264">
        <v>107541</v>
      </c>
      <c r="AL5" s="264">
        <v>55619430</v>
      </c>
      <c r="AM5" s="264">
        <v>512075</v>
      </c>
      <c r="AN5" s="264">
        <v>301505</v>
      </c>
      <c r="AO5" s="264">
        <v>99676</v>
      </c>
      <c r="AP5" s="264">
        <v>118100</v>
      </c>
      <c r="AQ5" s="265">
        <v>55977178</v>
      </c>
      <c r="AR5" s="265">
        <v>562457</v>
      </c>
      <c r="AS5" s="265">
        <v>308960</v>
      </c>
      <c r="AT5" s="265">
        <v>100459</v>
      </c>
      <c r="AU5" s="233">
        <v>119485</v>
      </c>
      <c r="AV5" s="265">
        <f>VLOOKUP(A5,[1]Data!A:H,3,FALSE)</f>
        <v>56286961</v>
      </c>
      <c r="AW5" s="265">
        <f>VLOOKUP(A5,[1]Data!A:H,5,FALSE)</f>
        <v>537699</v>
      </c>
      <c r="AX5" s="265">
        <f>VLOOKUP(A5,[1]Data!A:H,6,FALSE)</f>
        <v>338890</v>
      </c>
      <c r="AY5" s="265">
        <f>VLOOKUP(A5,[1]Data!A:H,7,FALSE)</f>
        <v>102419</v>
      </c>
      <c r="AZ5" s="233">
        <f>VLOOKUP(A5,[1]Data!A:H,8,FALSE)</f>
        <v>122237</v>
      </c>
    </row>
    <row r="6" spans="1:52" x14ac:dyDescent="0.25">
      <c r="A6" s="261" t="s">
        <v>353</v>
      </c>
      <c r="B6" s="248" t="s">
        <v>348</v>
      </c>
      <c r="C6" s="262">
        <v>1804833</v>
      </c>
      <c r="D6" s="266">
        <v>13877</v>
      </c>
      <c r="E6" s="266">
        <v>12115</v>
      </c>
      <c r="F6" s="262">
        <v>10667</v>
      </c>
      <c r="G6" s="263">
        <v>11279</v>
      </c>
      <c r="H6" s="262">
        <v>1814318</v>
      </c>
      <c r="I6" s="266">
        <v>13401</v>
      </c>
      <c r="J6" s="266">
        <v>14097</v>
      </c>
      <c r="K6" s="262">
        <v>10323</v>
      </c>
      <c r="L6" s="263">
        <v>11121</v>
      </c>
      <c r="M6" s="264">
        <v>1823634</v>
      </c>
      <c r="N6" s="266">
        <v>12922</v>
      </c>
      <c r="O6" s="266">
        <v>12480</v>
      </c>
      <c r="P6" s="264">
        <v>10333</v>
      </c>
      <c r="Q6" s="264">
        <v>12090</v>
      </c>
      <c r="R6" s="264">
        <v>1829725</v>
      </c>
      <c r="S6" s="264">
        <v>12736</v>
      </c>
      <c r="T6" s="264">
        <v>13623</v>
      </c>
      <c r="U6" s="264">
        <v>10364</v>
      </c>
      <c r="V6" s="264">
        <v>11815</v>
      </c>
      <c r="W6" s="264">
        <v>1840498</v>
      </c>
      <c r="X6" s="266">
        <v>13300</v>
      </c>
      <c r="Y6" s="266">
        <v>11063</v>
      </c>
      <c r="Z6" s="264">
        <v>11081</v>
      </c>
      <c r="AA6" s="264">
        <v>11747</v>
      </c>
      <c r="AB6" s="264">
        <v>1851621</v>
      </c>
      <c r="AC6" s="266">
        <v>13093</v>
      </c>
      <c r="AD6" s="266">
        <v>10298</v>
      </c>
      <c r="AE6" s="264">
        <v>10473</v>
      </c>
      <c r="AF6" s="264">
        <v>11236</v>
      </c>
      <c r="AG6" s="264">
        <v>1862137</v>
      </c>
      <c r="AH6" s="264">
        <v>12998</v>
      </c>
      <c r="AI6" s="264">
        <v>11540</v>
      </c>
      <c r="AJ6" s="264">
        <v>10806</v>
      </c>
      <c r="AK6" s="264">
        <v>10806</v>
      </c>
      <c r="AL6" s="266">
        <v>1870834</v>
      </c>
      <c r="AM6" s="266">
        <v>11310</v>
      </c>
      <c r="AN6" s="266">
        <v>10727</v>
      </c>
      <c r="AO6" s="266">
        <v>10759</v>
      </c>
      <c r="AP6" s="266">
        <v>10167</v>
      </c>
      <c r="AQ6" s="265">
        <v>1881641</v>
      </c>
      <c r="AR6" s="265">
        <v>13100</v>
      </c>
      <c r="AS6" s="265">
        <v>9182</v>
      </c>
      <c r="AT6" s="265">
        <v>10450</v>
      </c>
      <c r="AU6" s="233">
        <v>10235</v>
      </c>
      <c r="AV6" s="265">
        <f>VLOOKUP(A6,[1]Data!A:H,3,FALSE)</f>
        <v>1893667</v>
      </c>
      <c r="AW6" s="265">
        <f>VLOOKUP(A6,[1]Data!A:H,5,FALSE)</f>
        <v>14191</v>
      </c>
      <c r="AX6" s="265">
        <f>VLOOKUP(A6,[1]Data!A:H,6,FALSE)</f>
        <v>10478</v>
      </c>
      <c r="AY6" s="265">
        <f>VLOOKUP(A6,[1]Data!A:H,7,FALSE)</f>
        <v>11447</v>
      </c>
      <c r="AZ6" s="233">
        <f>VLOOKUP(A6,[1]Data!A:H,8,FALSE)</f>
        <v>10333</v>
      </c>
    </row>
    <row r="7" spans="1:52" x14ac:dyDescent="0.25">
      <c r="A7" s="261" t="s">
        <v>351</v>
      </c>
      <c r="B7" s="248" t="s">
        <v>885</v>
      </c>
      <c r="C7" s="262">
        <v>5262200</v>
      </c>
      <c r="D7" s="262">
        <v>47400</v>
      </c>
      <c r="E7" s="262">
        <v>24600</v>
      </c>
      <c r="F7" s="262">
        <v>45007</v>
      </c>
      <c r="G7" s="263">
        <v>41732</v>
      </c>
      <c r="H7" s="262">
        <v>5299900</v>
      </c>
      <c r="I7" s="262">
        <v>44200</v>
      </c>
      <c r="J7" s="262">
        <v>16900</v>
      </c>
      <c r="K7" s="262">
        <v>43686</v>
      </c>
      <c r="L7" s="263">
        <v>40777</v>
      </c>
      <c r="M7" s="264">
        <v>5313600</v>
      </c>
      <c r="N7" s="264">
        <v>35900</v>
      </c>
      <c r="O7" s="264">
        <v>26200</v>
      </c>
      <c r="P7" s="264">
        <v>45116</v>
      </c>
      <c r="Q7" s="264">
        <v>42078</v>
      </c>
      <c r="R7" s="264">
        <v>5327700</v>
      </c>
      <c r="S7" s="264">
        <v>28200</v>
      </c>
      <c r="T7" s="264">
        <v>26100</v>
      </c>
      <c r="U7" s="264">
        <v>47685</v>
      </c>
      <c r="V7" s="264">
        <v>39823</v>
      </c>
      <c r="W7" s="264">
        <v>5347600</v>
      </c>
      <c r="X7" s="264">
        <v>33200</v>
      </c>
      <c r="Y7" s="264">
        <v>25200</v>
      </c>
      <c r="Z7" s="264">
        <v>49242</v>
      </c>
      <c r="AA7" s="264">
        <v>39657</v>
      </c>
      <c r="AB7" s="264">
        <v>5373000</v>
      </c>
      <c r="AC7" s="264">
        <v>37800</v>
      </c>
      <c r="AD7" s="264">
        <v>18200</v>
      </c>
      <c r="AE7" s="264">
        <v>47154</v>
      </c>
      <c r="AF7" s="264">
        <v>38786</v>
      </c>
      <c r="AG7" s="264">
        <v>5404700</v>
      </c>
      <c r="AH7" s="264">
        <v>40400</v>
      </c>
      <c r="AI7" s="264">
        <v>17500</v>
      </c>
      <c r="AJ7" s="264">
        <v>46305</v>
      </c>
      <c r="AK7" s="264">
        <v>37512</v>
      </c>
      <c r="AL7" s="267">
        <v>5424800</v>
      </c>
      <c r="AM7" s="267">
        <v>32900</v>
      </c>
      <c r="AN7" s="267">
        <v>19500</v>
      </c>
      <c r="AO7" s="267">
        <v>47568</v>
      </c>
      <c r="AP7" s="267">
        <v>37113</v>
      </c>
      <c r="AQ7" s="265">
        <v>5438100</v>
      </c>
      <c r="AR7" s="265">
        <v>32900</v>
      </c>
      <c r="AS7" s="265">
        <v>22000</v>
      </c>
      <c r="AT7" s="265">
        <v>47700</v>
      </c>
      <c r="AU7" s="233">
        <v>37700</v>
      </c>
      <c r="AV7" s="265">
        <f>VLOOKUP(A7,[1]Data!A:H,3,FALSE)</f>
        <v>5463300</v>
      </c>
      <c r="AW7" s="265">
        <f>VLOOKUP(A7,[1]Data!A:H,5,FALSE)</f>
        <v>39910</v>
      </c>
      <c r="AX7" s="265">
        <f>VLOOKUP(A7,[1]Data!A:H,6,FALSE)</f>
        <v>19730</v>
      </c>
      <c r="AY7" s="265">
        <f>VLOOKUP(A7,[1]Data!A:H,7,FALSE)</f>
        <v>47500</v>
      </c>
      <c r="AZ7" s="233">
        <f>VLOOKUP(A7,[1]Data!A:H,8,FALSE)</f>
        <v>37400</v>
      </c>
    </row>
    <row r="8" spans="1:52" x14ac:dyDescent="0.25">
      <c r="A8" s="261" t="s">
        <v>352</v>
      </c>
      <c r="B8" s="248" t="s">
        <v>340</v>
      </c>
      <c r="C8" s="262">
        <v>3049971</v>
      </c>
      <c r="D8" s="262">
        <v>14670</v>
      </c>
      <c r="E8" s="262">
        <v>14447</v>
      </c>
      <c r="F8" s="262">
        <v>56528</v>
      </c>
      <c r="G8" s="263">
        <v>53992</v>
      </c>
      <c r="H8" s="262">
        <v>3063758</v>
      </c>
      <c r="I8" s="262">
        <v>13241</v>
      </c>
      <c r="J8" s="262">
        <v>11232</v>
      </c>
      <c r="K8" s="262">
        <v>57122</v>
      </c>
      <c r="L8" s="263">
        <v>54590</v>
      </c>
      <c r="M8" s="264">
        <v>3074067</v>
      </c>
      <c r="N8" s="264">
        <v>13713</v>
      </c>
      <c r="O8" s="264">
        <v>12579</v>
      </c>
      <c r="P8" s="264">
        <v>59233</v>
      </c>
      <c r="Q8" s="264">
        <v>54753</v>
      </c>
      <c r="R8" s="264">
        <v>3082412</v>
      </c>
      <c r="S8" s="264">
        <v>13725</v>
      </c>
      <c r="T8" s="264">
        <v>6414</v>
      </c>
      <c r="U8" s="264">
        <v>55014</v>
      </c>
      <c r="V8" s="264">
        <v>55679</v>
      </c>
      <c r="W8" s="264">
        <v>3092036</v>
      </c>
      <c r="X8" s="264">
        <v>15180</v>
      </c>
      <c r="Y8" s="264">
        <v>9283</v>
      </c>
      <c r="Z8" s="264">
        <v>57484</v>
      </c>
      <c r="AA8" s="264">
        <v>57319</v>
      </c>
      <c r="AB8" s="264">
        <v>3099086</v>
      </c>
      <c r="AC8" s="264">
        <v>16699</v>
      </c>
      <c r="AD8" s="264">
        <v>10777</v>
      </c>
      <c r="AE8" s="264">
        <v>57518</v>
      </c>
      <c r="AF8" s="264">
        <v>56678</v>
      </c>
      <c r="AG8" s="264">
        <v>3113150</v>
      </c>
      <c r="AH8" s="264">
        <v>16826</v>
      </c>
      <c r="AI8" s="264">
        <v>7150</v>
      </c>
      <c r="AJ8" s="264">
        <v>58654</v>
      </c>
      <c r="AK8" s="264">
        <v>55275</v>
      </c>
      <c r="AL8" s="264">
        <v>3125165</v>
      </c>
      <c r="AM8" s="264">
        <v>15230</v>
      </c>
      <c r="AN8" s="264">
        <v>10140</v>
      </c>
      <c r="AO8" s="264">
        <v>67690</v>
      </c>
      <c r="AP8" s="264">
        <v>60304</v>
      </c>
      <c r="AQ8" s="265">
        <v>3138631</v>
      </c>
      <c r="AR8" s="265">
        <v>17470</v>
      </c>
      <c r="AS8" s="265">
        <v>10792</v>
      </c>
      <c r="AT8" s="265">
        <v>69115</v>
      </c>
      <c r="AU8" s="233">
        <v>60282</v>
      </c>
      <c r="AV8" s="265">
        <f>VLOOKUP(A8,[1]Data!A:H,3,FALSE)</f>
        <v>3152879</v>
      </c>
      <c r="AW8" s="265">
        <f>VLOOKUP(A8,[1]Data!A:H,5,FALSE)</f>
        <v>17518</v>
      </c>
      <c r="AX8" s="265">
        <f>VLOOKUP(A8,[1]Data!A:H,6,FALSE)</f>
        <v>9706</v>
      </c>
      <c r="AY8" s="265">
        <f>VLOOKUP(A8,[1]Data!A:H,7,FALSE)</f>
        <v>70963</v>
      </c>
      <c r="AZ8" s="233">
        <f>VLOOKUP(A8,[1]Data!A:H,8,FALSE)</f>
        <v>62278</v>
      </c>
    </row>
    <row r="9" spans="1:52" x14ac:dyDescent="0.25">
      <c r="A9" s="261"/>
      <c r="C9" s="262"/>
      <c r="D9" s="262"/>
      <c r="E9" s="262"/>
      <c r="F9" s="262"/>
      <c r="G9" s="263"/>
      <c r="H9" s="262"/>
      <c r="I9" s="262"/>
      <c r="J9" s="262"/>
      <c r="K9" s="262"/>
      <c r="L9" s="263"/>
      <c r="M9" s="264"/>
      <c r="N9" s="264"/>
      <c r="O9" s="264"/>
      <c r="P9" s="264"/>
      <c r="Q9" s="264"/>
      <c r="R9" s="264"/>
      <c r="S9" s="264"/>
      <c r="T9" s="264"/>
      <c r="U9" s="264"/>
      <c r="V9" s="264"/>
      <c r="W9" s="264"/>
      <c r="X9" s="264"/>
      <c r="Y9" s="264"/>
      <c r="Z9" s="264"/>
      <c r="AA9" s="264"/>
      <c r="AB9" s="264"/>
      <c r="AC9" s="264"/>
      <c r="AD9" s="264"/>
      <c r="AE9" s="264"/>
      <c r="AF9" s="264"/>
      <c r="AG9" s="264"/>
      <c r="AH9" s="264"/>
      <c r="AI9" s="264"/>
      <c r="AJ9" s="264"/>
      <c r="AK9" s="264"/>
      <c r="AL9" s="262"/>
      <c r="AM9" s="262"/>
      <c r="AN9" s="262"/>
      <c r="AO9" s="262"/>
      <c r="AP9" s="262"/>
      <c r="AQ9" s="265"/>
      <c r="AR9" s="265"/>
      <c r="AS9" s="265"/>
      <c r="AT9" s="265"/>
      <c r="AU9" s="233"/>
      <c r="AV9" s="265"/>
      <c r="AW9" s="265"/>
      <c r="AX9" s="265"/>
      <c r="AY9" s="265"/>
      <c r="AZ9" s="233"/>
    </row>
    <row r="10" spans="1:52" x14ac:dyDescent="0.25">
      <c r="A10" s="261" t="s">
        <v>354</v>
      </c>
      <c r="B10" s="248" t="s">
        <v>59</v>
      </c>
      <c r="C10" s="262">
        <v>2586868</v>
      </c>
      <c r="D10" s="262">
        <v>15154</v>
      </c>
      <c r="E10" s="262">
        <v>6117</v>
      </c>
      <c r="F10" s="262">
        <v>42905</v>
      </c>
      <c r="G10" s="263">
        <v>44717</v>
      </c>
      <c r="H10" s="262">
        <v>2596441</v>
      </c>
      <c r="I10" s="262">
        <v>16493</v>
      </c>
      <c r="J10" s="262">
        <v>8473</v>
      </c>
      <c r="K10" s="262">
        <v>42285</v>
      </c>
      <c r="L10" s="263">
        <v>45009</v>
      </c>
      <c r="M10" s="264">
        <v>2602387</v>
      </c>
      <c r="N10" s="264">
        <v>12251</v>
      </c>
      <c r="O10" s="264">
        <v>8916</v>
      </c>
      <c r="P10" s="264">
        <v>41919</v>
      </c>
      <c r="Q10" s="264">
        <v>44423</v>
      </c>
      <c r="R10" s="264">
        <v>2610563</v>
      </c>
      <c r="S10" s="264">
        <v>13082</v>
      </c>
      <c r="T10" s="264">
        <v>6524</v>
      </c>
      <c r="U10" s="264">
        <v>41470</v>
      </c>
      <c r="V10" s="264">
        <v>42900</v>
      </c>
      <c r="W10" s="264">
        <v>2618736</v>
      </c>
      <c r="X10" s="264">
        <v>14430</v>
      </c>
      <c r="Y10" s="264">
        <v>10108</v>
      </c>
      <c r="Z10" s="264">
        <v>44037</v>
      </c>
      <c r="AA10" s="264">
        <v>43777</v>
      </c>
      <c r="AB10" s="264">
        <v>2624579</v>
      </c>
      <c r="AC10" s="264">
        <v>15132</v>
      </c>
      <c r="AD10" s="264">
        <v>8821</v>
      </c>
      <c r="AE10" s="264">
        <v>43405</v>
      </c>
      <c r="AF10" s="264">
        <v>43555</v>
      </c>
      <c r="AG10" s="264">
        <v>2636589</v>
      </c>
      <c r="AH10" s="264">
        <v>15292</v>
      </c>
      <c r="AI10" s="264">
        <v>6001</v>
      </c>
      <c r="AJ10" s="264">
        <v>43090</v>
      </c>
      <c r="AK10" s="264">
        <v>42072</v>
      </c>
      <c r="AL10" s="264">
        <v>2644727</v>
      </c>
      <c r="AM10" s="264">
        <v>13837</v>
      </c>
      <c r="AN10" s="264">
        <v>8678</v>
      </c>
      <c r="AO10" s="264">
        <v>51593</v>
      </c>
      <c r="AP10" s="264">
        <v>48659</v>
      </c>
      <c r="AQ10" s="265">
        <v>2657909</v>
      </c>
      <c r="AR10" s="265">
        <v>15874</v>
      </c>
      <c r="AS10" s="265">
        <v>4601</v>
      </c>
      <c r="AT10" s="265">
        <v>52852</v>
      </c>
      <c r="AU10" s="233">
        <v>49440</v>
      </c>
      <c r="AV10" s="265">
        <f>VLOOKUP(A10,[1]Data!A:H,3,FALSE)</f>
        <v>2669941</v>
      </c>
      <c r="AW10" s="265">
        <f>VLOOKUP(A10,[1]Data!A:H,5,FALSE)</f>
        <v>16636</v>
      </c>
      <c r="AX10" s="265">
        <f>VLOOKUP(A10,[1]Data!A:H,6,FALSE)</f>
        <v>6900</v>
      </c>
      <c r="AY10" s="265">
        <f>VLOOKUP(A10,[1]Data!A:H,7,FALSE)</f>
        <v>54949</v>
      </c>
      <c r="AZ10" s="233">
        <f>VLOOKUP(A10,[1]Data!A:H,8,FALSE)</f>
        <v>51798</v>
      </c>
    </row>
    <row r="11" spans="1:52" s="269" customFormat="1" x14ac:dyDescent="0.25">
      <c r="A11" s="261" t="s">
        <v>355</v>
      </c>
      <c r="B11" s="248" t="s">
        <v>341</v>
      </c>
      <c r="C11" s="262">
        <v>7019921</v>
      </c>
      <c r="D11" s="262">
        <v>40929</v>
      </c>
      <c r="E11" s="262">
        <v>25810</v>
      </c>
      <c r="F11" s="262">
        <v>108661</v>
      </c>
      <c r="G11" s="263">
        <v>115911</v>
      </c>
      <c r="H11" s="262">
        <v>7055961</v>
      </c>
      <c r="I11" s="262">
        <v>48677</v>
      </c>
      <c r="J11" s="262">
        <v>30939</v>
      </c>
      <c r="K11" s="262">
        <v>109088</v>
      </c>
      <c r="L11" s="263">
        <v>116160</v>
      </c>
      <c r="M11" s="264">
        <v>7084470</v>
      </c>
      <c r="N11" s="264">
        <v>40655</v>
      </c>
      <c r="O11" s="264">
        <v>26578</v>
      </c>
      <c r="P11" s="264">
        <v>110583</v>
      </c>
      <c r="Q11" s="264">
        <v>118784</v>
      </c>
      <c r="R11" s="264">
        <v>7103488</v>
      </c>
      <c r="S11" s="264">
        <v>40349</v>
      </c>
      <c r="T11" s="264">
        <v>30631</v>
      </c>
      <c r="U11" s="264">
        <v>106617</v>
      </c>
      <c r="V11" s="264">
        <v>115123</v>
      </c>
      <c r="W11" s="264">
        <v>7133026</v>
      </c>
      <c r="X11" s="264">
        <v>46003</v>
      </c>
      <c r="Y11" s="264">
        <v>32388</v>
      </c>
      <c r="Z11" s="264">
        <v>113907</v>
      </c>
      <c r="AA11" s="264">
        <v>118325</v>
      </c>
      <c r="AB11" s="264">
        <v>7175178</v>
      </c>
      <c r="AC11" s="264">
        <v>51633</v>
      </c>
      <c r="AD11" s="264">
        <v>28038</v>
      </c>
      <c r="AE11" s="264">
        <v>116779</v>
      </c>
      <c r="AF11" s="264">
        <v>113139</v>
      </c>
      <c r="AG11" s="264">
        <v>7223961</v>
      </c>
      <c r="AH11" s="264">
        <v>55689</v>
      </c>
      <c r="AI11" s="264">
        <v>30039</v>
      </c>
      <c r="AJ11" s="264">
        <v>117264</v>
      </c>
      <c r="AK11" s="264">
        <v>111647</v>
      </c>
      <c r="AL11" s="264">
        <v>7258627</v>
      </c>
      <c r="AM11" s="264">
        <v>47712</v>
      </c>
      <c r="AN11" s="264">
        <v>36148</v>
      </c>
      <c r="AO11" s="264">
        <v>136226</v>
      </c>
      <c r="AP11" s="264">
        <v>125542</v>
      </c>
      <c r="AQ11" s="267">
        <v>7292093</v>
      </c>
      <c r="AR11" s="267">
        <v>53391</v>
      </c>
      <c r="AS11" s="267">
        <v>36854</v>
      </c>
      <c r="AT11" s="267">
        <v>137812</v>
      </c>
      <c r="AU11" s="268">
        <v>129164</v>
      </c>
      <c r="AV11" s="265">
        <f>VLOOKUP(A11,[1]Data!A:H,3,FALSE)</f>
        <v>7341196</v>
      </c>
      <c r="AW11" s="265">
        <f>VLOOKUP(A11,[1]Data!A:H,5,FALSE)</f>
        <v>51512</v>
      </c>
      <c r="AX11" s="265">
        <f>VLOOKUP(A11,[1]Data!A:H,6,FALSE)</f>
        <v>23713</v>
      </c>
      <c r="AY11" s="265">
        <f>VLOOKUP(A11,[1]Data!A:H,7,FALSE)</f>
        <v>143606</v>
      </c>
      <c r="AZ11" s="233">
        <f>VLOOKUP(A11,[1]Data!A:H,8,FALSE)</f>
        <v>133554</v>
      </c>
    </row>
    <row r="12" spans="1:52" x14ac:dyDescent="0.25">
      <c r="A12" s="261" t="s">
        <v>356</v>
      </c>
      <c r="B12" s="248" t="s">
        <v>711</v>
      </c>
      <c r="C12" s="262">
        <v>5254788</v>
      </c>
      <c r="D12" s="262">
        <v>35412</v>
      </c>
      <c r="E12" s="262">
        <v>15130</v>
      </c>
      <c r="F12" s="262">
        <v>100878</v>
      </c>
      <c r="G12" s="263">
        <v>107651</v>
      </c>
      <c r="H12" s="262">
        <v>5288212</v>
      </c>
      <c r="I12" s="262">
        <v>38664</v>
      </c>
      <c r="J12" s="262">
        <v>16106</v>
      </c>
      <c r="K12" s="262">
        <v>101809</v>
      </c>
      <c r="L12" s="263">
        <v>107485</v>
      </c>
      <c r="M12" s="264">
        <v>5316897</v>
      </c>
      <c r="N12" s="264">
        <v>32096</v>
      </c>
      <c r="O12" s="264">
        <v>21060</v>
      </c>
      <c r="P12" s="264">
        <v>106016</v>
      </c>
      <c r="Q12" s="264">
        <v>108225</v>
      </c>
      <c r="R12" s="264">
        <v>5337940</v>
      </c>
      <c r="S12" s="264">
        <v>32282</v>
      </c>
      <c r="T12" s="264">
        <v>19634</v>
      </c>
      <c r="U12" s="264">
        <v>100091</v>
      </c>
      <c r="V12" s="264">
        <v>106900</v>
      </c>
      <c r="W12" s="264">
        <v>5360117</v>
      </c>
      <c r="X12" s="264">
        <v>36407</v>
      </c>
      <c r="Y12" s="264">
        <v>24706</v>
      </c>
      <c r="Z12" s="264">
        <v>105663</v>
      </c>
      <c r="AA12" s="264">
        <v>110331</v>
      </c>
      <c r="AB12" s="264">
        <v>5390211</v>
      </c>
      <c r="AC12" s="264">
        <v>39571</v>
      </c>
      <c r="AD12" s="264">
        <v>19051</v>
      </c>
      <c r="AE12" s="264">
        <v>104994</v>
      </c>
      <c r="AF12" s="264">
        <v>107256</v>
      </c>
      <c r="AG12" s="264">
        <v>5425370</v>
      </c>
      <c r="AH12" s="264">
        <v>40702</v>
      </c>
      <c r="AI12" s="264">
        <v>21196</v>
      </c>
      <c r="AJ12" s="264">
        <v>105286</v>
      </c>
      <c r="AK12" s="264">
        <v>104157</v>
      </c>
      <c r="AL12" s="264">
        <v>5450130</v>
      </c>
      <c r="AM12" s="264">
        <v>36667</v>
      </c>
      <c r="AN12" s="264">
        <v>22132</v>
      </c>
      <c r="AO12" s="264">
        <v>122905</v>
      </c>
      <c r="AP12" s="264">
        <v>123569</v>
      </c>
      <c r="AQ12" s="265">
        <v>5479615</v>
      </c>
      <c r="AR12" s="265">
        <v>39846</v>
      </c>
      <c r="AS12" s="265">
        <v>19821</v>
      </c>
      <c r="AT12" s="265">
        <v>126337</v>
      </c>
      <c r="AU12" s="233">
        <v>124166</v>
      </c>
      <c r="AV12" s="265">
        <f>VLOOKUP(A12,[1]Data!A:H,3,FALSE)</f>
        <v>5502967</v>
      </c>
      <c r="AW12" s="265">
        <f>VLOOKUP(A12,[1]Data!A:H,5,FALSE)</f>
        <v>38879</v>
      </c>
      <c r="AX12" s="265">
        <f>VLOOKUP(A12,[1]Data!A:H,6,FALSE)</f>
        <v>24919</v>
      </c>
      <c r="AY12" s="265">
        <f>VLOOKUP(A12,[1]Data!A:H,7,FALSE)</f>
        <v>130705</v>
      </c>
      <c r="AZ12" s="233">
        <f>VLOOKUP(A12,[1]Data!A:H,8,FALSE)</f>
        <v>129224</v>
      </c>
    </row>
    <row r="13" spans="1:52" x14ac:dyDescent="0.25">
      <c r="A13" s="261" t="s">
        <v>357</v>
      </c>
      <c r="B13" s="248" t="s">
        <v>886</v>
      </c>
      <c r="C13" s="262">
        <v>4507071</v>
      </c>
      <c r="D13" s="262">
        <v>30950</v>
      </c>
      <c r="E13" s="262">
        <v>15899</v>
      </c>
      <c r="F13" s="262">
        <v>114156</v>
      </c>
      <c r="G13" s="263">
        <v>106930</v>
      </c>
      <c r="H13" s="262">
        <v>4537448</v>
      </c>
      <c r="I13" s="262">
        <v>32042</v>
      </c>
      <c r="J13" s="262">
        <v>18069</v>
      </c>
      <c r="K13" s="262">
        <v>112265</v>
      </c>
      <c r="L13" s="263">
        <v>108376</v>
      </c>
      <c r="M13" s="264">
        <v>4567798</v>
      </c>
      <c r="N13" s="264">
        <v>27744</v>
      </c>
      <c r="O13" s="264">
        <v>18496</v>
      </c>
      <c r="P13" s="264">
        <v>118269</v>
      </c>
      <c r="Q13" s="264">
        <v>111970</v>
      </c>
      <c r="R13" s="264">
        <v>4598548</v>
      </c>
      <c r="S13" s="264">
        <v>30240</v>
      </c>
      <c r="T13" s="264">
        <v>17588</v>
      </c>
      <c r="U13" s="264">
        <v>114982</v>
      </c>
      <c r="V13" s="264">
        <v>109354</v>
      </c>
      <c r="W13" s="264">
        <v>4637369</v>
      </c>
      <c r="X13" s="264">
        <v>33159</v>
      </c>
      <c r="Y13" s="264">
        <v>13841</v>
      </c>
      <c r="Z13" s="264">
        <v>120509</v>
      </c>
      <c r="AA13" s="264">
        <v>114357</v>
      </c>
      <c r="AB13" s="264">
        <v>4677425</v>
      </c>
      <c r="AC13" s="264">
        <v>37107</v>
      </c>
      <c r="AD13" s="264">
        <v>14814</v>
      </c>
      <c r="AE13" s="264">
        <v>120895</v>
      </c>
      <c r="AF13" s="264">
        <v>111450</v>
      </c>
      <c r="AG13" s="264">
        <v>4725390</v>
      </c>
      <c r="AH13" s="264">
        <v>38712</v>
      </c>
      <c r="AI13" s="264">
        <v>14965</v>
      </c>
      <c r="AJ13" s="264">
        <v>122500</v>
      </c>
      <c r="AK13" s="264">
        <v>109739</v>
      </c>
      <c r="AL13" s="264">
        <v>4771666</v>
      </c>
      <c r="AM13" s="264">
        <v>33431</v>
      </c>
      <c r="AN13" s="264">
        <v>14119</v>
      </c>
      <c r="AO13" s="264">
        <v>150974</v>
      </c>
      <c r="AP13" s="264">
        <v>131161</v>
      </c>
      <c r="AQ13" s="265">
        <v>4804149</v>
      </c>
      <c r="AR13" s="265">
        <v>38035</v>
      </c>
      <c r="AS13" s="265">
        <v>27166</v>
      </c>
      <c r="AT13" s="265">
        <v>150938</v>
      </c>
      <c r="AU13" s="233">
        <v>133916</v>
      </c>
      <c r="AV13" s="265">
        <f>VLOOKUP(A13,[1]Data!A:H,3,FALSE)</f>
        <v>4835928</v>
      </c>
      <c r="AW13" s="265">
        <f>VLOOKUP(A13,[1]Data!A:H,5,FALSE)</f>
        <v>35209</v>
      </c>
      <c r="AX13" s="265">
        <f>VLOOKUP(A13,[1]Data!A:H,6,FALSE)</f>
        <v>20521</v>
      </c>
      <c r="AY13" s="265">
        <f>VLOOKUP(A13,[1]Data!A:H,7,FALSE)</f>
        <v>153627</v>
      </c>
      <c r="AZ13" s="233">
        <f>VLOOKUP(A13,[1]Data!A:H,8,FALSE)</f>
        <v>141563</v>
      </c>
    </row>
    <row r="14" spans="1:52" x14ac:dyDescent="0.25">
      <c r="A14" s="261" t="s">
        <v>358</v>
      </c>
      <c r="B14" s="248" t="s">
        <v>887</v>
      </c>
      <c r="C14" s="262">
        <v>5565866</v>
      </c>
      <c r="D14" s="262">
        <v>38962</v>
      </c>
      <c r="E14" s="262">
        <v>21389</v>
      </c>
      <c r="F14" s="262">
        <v>101437</v>
      </c>
      <c r="G14" s="263">
        <v>109496</v>
      </c>
      <c r="H14" s="262">
        <v>5608667</v>
      </c>
      <c r="I14" s="262">
        <v>45305</v>
      </c>
      <c r="J14" s="262">
        <v>24519</v>
      </c>
      <c r="K14" s="262">
        <v>102066</v>
      </c>
      <c r="L14" s="263">
        <v>109248</v>
      </c>
      <c r="M14" s="264">
        <v>5642763</v>
      </c>
      <c r="N14" s="264">
        <v>36192</v>
      </c>
      <c r="O14" s="264">
        <v>20422</v>
      </c>
      <c r="P14" s="264">
        <v>104977</v>
      </c>
      <c r="Q14" s="264">
        <v>111238</v>
      </c>
      <c r="R14" s="264">
        <v>5675030</v>
      </c>
      <c r="S14" s="264">
        <v>36422</v>
      </c>
      <c r="T14" s="264">
        <v>22421</v>
      </c>
      <c r="U14" s="264">
        <v>104244</v>
      </c>
      <c r="V14" s="264">
        <v>107245</v>
      </c>
      <c r="W14" s="264">
        <v>5713439</v>
      </c>
      <c r="X14" s="264">
        <v>42317</v>
      </c>
      <c r="Y14" s="264">
        <v>22645</v>
      </c>
      <c r="Z14" s="264">
        <v>109152</v>
      </c>
      <c r="AA14" s="264">
        <v>112103</v>
      </c>
      <c r="AB14" s="264">
        <v>5755032</v>
      </c>
      <c r="AC14" s="264">
        <v>50357</v>
      </c>
      <c r="AD14" s="264">
        <v>22140</v>
      </c>
      <c r="AE14" s="264">
        <v>108992</v>
      </c>
      <c r="AF14" s="264">
        <v>111040</v>
      </c>
      <c r="AG14" s="264">
        <v>5810773</v>
      </c>
      <c r="AH14" s="264">
        <v>54885</v>
      </c>
      <c r="AI14" s="264">
        <v>19608</v>
      </c>
      <c r="AJ14" s="264">
        <v>110942</v>
      </c>
      <c r="AK14" s="264">
        <v>109246</v>
      </c>
      <c r="AL14" s="264">
        <v>5860706</v>
      </c>
      <c r="AM14" s="264">
        <v>45319</v>
      </c>
      <c r="AN14" s="264">
        <v>17095</v>
      </c>
      <c r="AO14" s="264">
        <v>135324</v>
      </c>
      <c r="AP14" s="264">
        <v>129636</v>
      </c>
      <c r="AQ14" s="265">
        <v>5900757</v>
      </c>
      <c r="AR14" s="265">
        <v>50823</v>
      </c>
      <c r="AS14" s="265">
        <v>24906</v>
      </c>
      <c r="AT14" s="265">
        <v>135723</v>
      </c>
      <c r="AU14" s="233">
        <v>133000</v>
      </c>
      <c r="AV14" s="265">
        <f>VLOOKUP(A14,[1]Data!A:H,3,FALSE)</f>
        <v>5934037</v>
      </c>
      <c r="AW14" s="265">
        <f>VLOOKUP(A14,[1]Data!A:H,5,FALSE)</f>
        <v>49997</v>
      </c>
      <c r="AX14" s="265">
        <f>VLOOKUP(A14,[1]Data!A:H,6,FALSE)</f>
        <v>27502</v>
      </c>
      <c r="AY14" s="265">
        <f>VLOOKUP(A14,[1]Data!A:H,7,FALSE)</f>
        <v>137783</v>
      </c>
      <c r="AZ14" s="233">
        <f>VLOOKUP(A14,[1]Data!A:H,8,FALSE)</f>
        <v>139653</v>
      </c>
    </row>
    <row r="15" spans="1:52" x14ac:dyDescent="0.25">
      <c r="A15" s="261" t="s">
        <v>359</v>
      </c>
      <c r="B15" s="248" t="s">
        <v>712</v>
      </c>
      <c r="C15" s="262">
        <v>5807402</v>
      </c>
      <c r="D15" s="262">
        <v>44596</v>
      </c>
      <c r="E15" s="262">
        <v>22114</v>
      </c>
      <c r="F15" s="262">
        <v>145546</v>
      </c>
      <c r="G15" s="263">
        <v>132202</v>
      </c>
      <c r="H15" s="262">
        <v>5862418</v>
      </c>
      <c r="I15" s="262">
        <v>43198</v>
      </c>
      <c r="J15" s="262">
        <v>25260</v>
      </c>
      <c r="K15" s="262">
        <v>145352</v>
      </c>
      <c r="L15" s="263">
        <v>130732</v>
      </c>
      <c r="M15" s="264">
        <v>5905914</v>
      </c>
      <c r="N15" s="264">
        <v>36974</v>
      </c>
      <c r="O15" s="264">
        <v>29012</v>
      </c>
      <c r="P15" s="264">
        <v>151679</v>
      </c>
      <c r="Q15" s="264">
        <v>136657</v>
      </c>
      <c r="R15" s="264">
        <v>5951934</v>
      </c>
      <c r="S15" s="264">
        <v>35754</v>
      </c>
      <c r="T15" s="264">
        <v>23234</v>
      </c>
      <c r="U15" s="264">
        <v>149489</v>
      </c>
      <c r="V15" s="264">
        <v>131952</v>
      </c>
      <c r="W15" s="264">
        <v>6017250</v>
      </c>
      <c r="X15" s="264">
        <v>41234</v>
      </c>
      <c r="Y15" s="264">
        <v>19422</v>
      </c>
      <c r="Z15" s="264">
        <v>158743</v>
      </c>
      <c r="AA15" s="264">
        <v>139250</v>
      </c>
      <c r="AB15" s="264">
        <v>6075970</v>
      </c>
      <c r="AC15" s="264">
        <v>46207</v>
      </c>
      <c r="AD15" s="264">
        <v>18594</v>
      </c>
      <c r="AE15" s="264">
        <v>157996</v>
      </c>
      <c r="AF15" s="264">
        <v>143359</v>
      </c>
      <c r="AG15" s="264">
        <v>6129005</v>
      </c>
      <c r="AH15" s="264">
        <v>47634</v>
      </c>
      <c r="AI15" s="264">
        <v>26002</v>
      </c>
      <c r="AJ15" s="264">
        <v>156946</v>
      </c>
      <c r="AK15" s="264">
        <v>141857</v>
      </c>
      <c r="AL15" s="264">
        <v>6168432</v>
      </c>
      <c r="AM15" s="264">
        <v>41488</v>
      </c>
      <c r="AN15" s="264">
        <v>26481</v>
      </c>
      <c r="AO15" s="264">
        <v>176465</v>
      </c>
      <c r="AP15" s="264">
        <v>167656</v>
      </c>
      <c r="AQ15" s="265">
        <v>6201214</v>
      </c>
      <c r="AR15" s="265">
        <v>45878</v>
      </c>
      <c r="AS15" s="265">
        <v>33485</v>
      </c>
      <c r="AT15" s="265">
        <v>179464</v>
      </c>
      <c r="AU15" s="233">
        <v>169183</v>
      </c>
      <c r="AV15" s="265">
        <f>VLOOKUP(A15,[1]Data!A:H,3,FALSE)</f>
        <v>6236072</v>
      </c>
      <c r="AW15" s="265">
        <f>VLOOKUP(A15,[1]Data!A:H,5,FALSE)</f>
        <v>42556</v>
      </c>
      <c r="AX15" s="265">
        <f>VLOOKUP(A15,[1]Data!A:H,6,FALSE)</f>
        <v>31704</v>
      </c>
      <c r="AY15" s="265">
        <f>VLOOKUP(A15,[1]Data!A:H,7,FALSE)</f>
        <v>185894</v>
      </c>
      <c r="AZ15" s="233">
        <f>VLOOKUP(A15,[1]Data!A:H,8,FALSE)</f>
        <v>172940</v>
      </c>
    </row>
    <row r="16" spans="1:52" x14ac:dyDescent="0.25">
      <c r="A16" s="261" t="s">
        <v>360</v>
      </c>
      <c r="B16" s="248" t="s">
        <v>342</v>
      </c>
      <c r="C16" s="262">
        <v>8061495</v>
      </c>
      <c r="D16" s="262">
        <v>205796</v>
      </c>
      <c r="E16" s="262">
        <v>124619</v>
      </c>
      <c r="F16" s="262">
        <v>200818</v>
      </c>
      <c r="G16" s="263">
        <v>243405</v>
      </c>
      <c r="H16" s="262">
        <v>8204407</v>
      </c>
      <c r="I16" s="262">
        <v>205343</v>
      </c>
      <c r="J16" s="262">
        <v>102326</v>
      </c>
      <c r="K16" s="262">
        <v>201620</v>
      </c>
      <c r="L16" s="263">
        <v>241972</v>
      </c>
      <c r="M16" s="264">
        <v>8308833</v>
      </c>
      <c r="N16" s="264">
        <v>176340</v>
      </c>
      <c r="O16" s="264">
        <v>107159</v>
      </c>
      <c r="P16" s="264">
        <v>203482</v>
      </c>
      <c r="Q16" s="264">
        <v>255141</v>
      </c>
      <c r="R16" s="264">
        <v>8417458</v>
      </c>
      <c r="S16" s="264">
        <v>170054</v>
      </c>
      <c r="T16" s="264">
        <v>90237</v>
      </c>
      <c r="U16" s="264">
        <v>196571</v>
      </c>
      <c r="V16" s="264">
        <v>251599</v>
      </c>
      <c r="W16" s="264">
        <v>8539398</v>
      </c>
      <c r="X16" s="264">
        <v>200902</v>
      </c>
      <c r="Y16" s="264">
        <v>93495</v>
      </c>
      <c r="Z16" s="264">
        <v>204443</v>
      </c>
      <c r="AA16" s="264">
        <v>273077</v>
      </c>
      <c r="AB16" s="264">
        <v>8666930</v>
      </c>
      <c r="AC16" s="264">
        <v>212837</v>
      </c>
      <c r="AD16" s="264">
        <v>86447</v>
      </c>
      <c r="AE16" s="264">
        <v>205531</v>
      </c>
      <c r="AF16" s="264">
        <v>283066</v>
      </c>
      <c r="AG16" s="264">
        <v>8769659</v>
      </c>
      <c r="AH16" s="264">
        <v>208593</v>
      </c>
      <c r="AI16" s="264">
        <v>94368</v>
      </c>
      <c r="AJ16" s="264">
        <v>198327</v>
      </c>
      <c r="AK16" s="264">
        <v>291629</v>
      </c>
      <c r="AL16" s="264">
        <v>8825001</v>
      </c>
      <c r="AM16" s="264">
        <v>190401</v>
      </c>
      <c r="AN16" s="264">
        <v>106913</v>
      </c>
      <c r="AO16" s="264">
        <v>229405</v>
      </c>
      <c r="AP16" s="264">
        <v>336013</v>
      </c>
      <c r="AQ16" s="265">
        <v>8908081</v>
      </c>
      <c r="AR16" s="265">
        <v>201872</v>
      </c>
      <c r="AS16" s="265">
        <v>89079</v>
      </c>
      <c r="AT16" s="265">
        <v>237275</v>
      </c>
      <c r="AU16" s="233">
        <v>340505</v>
      </c>
      <c r="AV16" s="265">
        <f>VLOOKUP(A16,[1]Data!A:H,3,FALSE)</f>
        <v>8961989</v>
      </c>
      <c r="AW16" s="265">
        <f>VLOOKUP(A16,[1]Data!A:H,5,FALSE)</f>
        <v>192920</v>
      </c>
      <c r="AX16" s="265">
        <f>VLOOKUP(A16,[1]Data!A:H,6,FALSE)</f>
        <v>115511</v>
      </c>
      <c r="AY16" s="265">
        <f>VLOOKUP(A16,[1]Data!A:H,7,FALSE)</f>
        <v>255299</v>
      </c>
      <c r="AZ16" s="233">
        <f>VLOOKUP(A16,[1]Data!A:H,8,FALSE)</f>
        <v>349291</v>
      </c>
    </row>
    <row r="17" spans="1:52" x14ac:dyDescent="0.25">
      <c r="A17" s="261" t="s">
        <v>361</v>
      </c>
      <c r="B17" s="248" t="s">
        <v>343</v>
      </c>
      <c r="C17" s="262">
        <v>8577771</v>
      </c>
      <c r="D17" s="262">
        <v>70621</v>
      </c>
      <c r="E17" s="262">
        <v>41452</v>
      </c>
      <c r="F17" s="262">
        <v>231128</v>
      </c>
      <c r="G17" s="263">
        <v>209329</v>
      </c>
      <c r="H17" s="262">
        <v>8652784</v>
      </c>
      <c r="I17" s="262">
        <v>71385</v>
      </c>
      <c r="J17" s="262">
        <v>53739</v>
      </c>
      <c r="K17" s="262">
        <v>229093</v>
      </c>
      <c r="L17" s="263">
        <v>208410</v>
      </c>
      <c r="M17" s="264">
        <v>8724928</v>
      </c>
      <c r="N17" s="264">
        <v>62546</v>
      </c>
      <c r="O17" s="264">
        <v>49177</v>
      </c>
      <c r="P17" s="264">
        <v>240745</v>
      </c>
      <c r="Q17" s="264">
        <v>216412</v>
      </c>
      <c r="R17" s="264">
        <v>8793154</v>
      </c>
      <c r="S17" s="264">
        <v>60068</v>
      </c>
      <c r="T17" s="264">
        <v>43989</v>
      </c>
      <c r="U17" s="264">
        <v>232608</v>
      </c>
      <c r="V17" s="264">
        <v>207754</v>
      </c>
      <c r="W17" s="264">
        <v>8874005</v>
      </c>
      <c r="X17" s="264">
        <v>71392</v>
      </c>
      <c r="Y17" s="264">
        <v>37464</v>
      </c>
      <c r="Z17" s="264">
        <v>242323</v>
      </c>
      <c r="AA17" s="264">
        <v>222328</v>
      </c>
      <c r="AB17" s="264">
        <v>8949392</v>
      </c>
      <c r="AC17" s="264">
        <v>77609</v>
      </c>
      <c r="AD17" s="264">
        <v>40764</v>
      </c>
      <c r="AE17" s="264">
        <v>240286</v>
      </c>
      <c r="AF17" s="264">
        <v>224014</v>
      </c>
      <c r="AG17" s="264">
        <v>9030347</v>
      </c>
      <c r="AH17" s="264">
        <v>79278</v>
      </c>
      <c r="AI17" s="264">
        <v>38103</v>
      </c>
      <c r="AJ17" s="264">
        <v>238756</v>
      </c>
      <c r="AK17" s="264">
        <v>225097</v>
      </c>
      <c r="AL17" s="264">
        <v>9080825</v>
      </c>
      <c r="AM17" s="264">
        <v>69230</v>
      </c>
      <c r="AN17" s="264">
        <v>43573</v>
      </c>
      <c r="AO17" s="264">
        <v>268850</v>
      </c>
      <c r="AP17" s="264">
        <v>261949</v>
      </c>
      <c r="AQ17" s="265">
        <v>9133625</v>
      </c>
      <c r="AR17" s="265">
        <v>78513</v>
      </c>
      <c r="AS17" s="265">
        <v>50302</v>
      </c>
      <c r="AT17" s="265">
        <v>274281</v>
      </c>
      <c r="AU17" s="233">
        <v>263614</v>
      </c>
      <c r="AV17" s="265">
        <f>VLOOKUP(A17,[1]Data!A:H,3,FALSE)</f>
        <v>9180135</v>
      </c>
      <c r="AW17" s="265">
        <f>VLOOKUP(A17,[1]Data!A:H,5,FALSE)</f>
        <v>73944</v>
      </c>
      <c r="AX17" s="265">
        <f>VLOOKUP(A17,[1]Data!A:H,6,FALSE)</f>
        <v>52855</v>
      </c>
      <c r="AY17" s="265">
        <f>VLOOKUP(A17,[1]Data!A:H,7,FALSE)</f>
        <v>282745</v>
      </c>
      <c r="AZ17" s="233">
        <f>VLOOKUP(A17,[1]Data!A:H,8,FALSE)</f>
        <v>272595</v>
      </c>
    </row>
    <row r="18" spans="1:52" x14ac:dyDescent="0.25">
      <c r="A18" s="261" t="s">
        <v>362</v>
      </c>
      <c r="B18" s="248" t="s">
        <v>344</v>
      </c>
      <c r="C18" s="262">
        <v>5261270</v>
      </c>
      <c r="D18" s="262">
        <v>31837</v>
      </c>
      <c r="E18" s="262">
        <v>21545</v>
      </c>
      <c r="F18" s="262">
        <v>136372</v>
      </c>
      <c r="G18" s="263">
        <v>117462</v>
      </c>
      <c r="H18" s="262">
        <v>5300831</v>
      </c>
      <c r="I18" s="262">
        <v>34913</v>
      </c>
      <c r="J18" s="262">
        <v>21581</v>
      </c>
      <c r="K18" s="262">
        <v>136772</v>
      </c>
      <c r="L18" s="263">
        <v>117556</v>
      </c>
      <c r="M18" s="264">
        <v>5339739</v>
      </c>
      <c r="N18" s="264">
        <v>30421</v>
      </c>
      <c r="O18" s="264">
        <v>20061</v>
      </c>
      <c r="P18" s="264">
        <v>139717</v>
      </c>
      <c r="Q18" s="264">
        <v>120281</v>
      </c>
      <c r="R18" s="264">
        <v>5377702</v>
      </c>
      <c r="S18" s="264">
        <v>30811</v>
      </c>
      <c r="T18" s="264">
        <v>19968</v>
      </c>
      <c r="U18" s="264">
        <v>136831</v>
      </c>
      <c r="V18" s="264">
        <v>115817</v>
      </c>
      <c r="W18" s="264">
        <v>5423278</v>
      </c>
      <c r="X18" s="264">
        <v>35097</v>
      </c>
      <c r="Y18" s="264">
        <v>23311</v>
      </c>
      <c r="Z18" s="264">
        <v>145956</v>
      </c>
      <c r="AA18" s="264">
        <v>120252</v>
      </c>
      <c r="AB18" s="264">
        <v>5471610</v>
      </c>
      <c r="AC18" s="264">
        <v>38232</v>
      </c>
      <c r="AD18" s="264">
        <v>22698</v>
      </c>
      <c r="AE18" s="264">
        <v>147056</v>
      </c>
      <c r="AF18" s="264">
        <v>117491</v>
      </c>
      <c r="AG18" s="264">
        <v>5516973</v>
      </c>
      <c r="AH18" s="264">
        <v>38541</v>
      </c>
      <c r="AI18" s="264">
        <v>27427</v>
      </c>
      <c r="AJ18" s="264">
        <v>146834</v>
      </c>
      <c r="AK18" s="264">
        <v>116686</v>
      </c>
      <c r="AL18" s="264">
        <v>5559316</v>
      </c>
      <c r="AM18" s="264">
        <v>33990</v>
      </c>
      <c r="AN18" s="264">
        <v>26366</v>
      </c>
      <c r="AO18" s="264">
        <v>169758</v>
      </c>
      <c r="AP18" s="264">
        <v>135739</v>
      </c>
      <c r="AQ18" s="265">
        <v>5599735</v>
      </c>
      <c r="AR18" s="265">
        <v>38225</v>
      </c>
      <c r="AS18" s="265">
        <v>22746</v>
      </c>
      <c r="AT18" s="265">
        <v>169578</v>
      </c>
      <c r="AU18" s="233">
        <v>140298</v>
      </c>
      <c r="AV18" s="265">
        <f>VLOOKUP(A18,[1]Data!A:H,3,FALSE)</f>
        <v>5624696</v>
      </c>
      <c r="AW18" s="265">
        <f>VLOOKUP(A18,[1]Data!A:H,5,FALSE)</f>
        <v>36046</v>
      </c>
      <c r="AX18" s="265">
        <f>VLOOKUP(A18,[1]Data!A:H,6,FALSE)</f>
        <v>35265</v>
      </c>
      <c r="AY18" s="265">
        <f>VLOOKUP(A18,[1]Data!A:H,7,FALSE)</f>
        <v>171520</v>
      </c>
      <c r="AZ18" s="233">
        <f>VLOOKUP(A18,[1]Data!A:H,8,FALSE)</f>
        <v>145328</v>
      </c>
    </row>
    <row r="19" spans="1:52" x14ac:dyDescent="0.25">
      <c r="A19" s="261"/>
      <c r="C19" s="262"/>
      <c r="D19" s="262"/>
      <c r="E19" s="262"/>
      <c r="F19" s="262"/>
      <c r="G19" s="263"/>
      <c r="H19" s="262"/>
      <c r="I19" s="262"/>
      <c r="J19" s="262"/>
      <c r="K19" s="262"/>
      <c r="L19" s="263"/>
      <c r="M19" s="264"/>
      <c r="N19" s="264"/>
      <c r="O19" s="264"/>
      <c r="P19" s="264"/>
      <c r="Q19" s="264"/>
      <c r="R19" s="264"/>
      <c r="S19" s="264"/>
      <c r="T19" s="264"/>
      <c r="U19" s="264"/>
      <c r="V19" s="264"/>
      <c r="W19" s="264"/>
      <c r="X19" s="264"/>
      <c r="Y19" s="264"/>
      <c r="Z19" s="264"/>
      <c r="AA19" s="264"/>
      <c r="AB19" s="264"/>
      <c r="AC19" s="264"/>
      <c r="AD19" s="264"/>
      <c r="AE19" s="264"/>
      <c r="AF19" s="264"/>
      <c r="AG19" s="264"/>
      <c r="AH19" s="264"/>
      <c r="AI19" s="264"/>
      <c r="AJ19" s="264"/>
      <c r="AK19" s="264"/>
      <c r="AL19" s="264"/>
      <c r="AM19" s="264"/>
      <c r="AN19" s="264"/>
      <c r="AO19" s="264"/>
      <c r="AP19" s="264"/>
      <c r="AQ19" s="265"/>
      <c r="AR19" s="265"/>
      <c r="AS19" s="265"/>
      <c r="AT19" s="265"/>
      <c r="AU19" s="233"/>
      <c r="AV19" s="265"/>
      <c r="AW19" s="265"/>
      <c r="AX19" s="265"/>
      <c r="AY19" s="265"/>
      <c r="AZ19" s="233"/>
    </row>
    <row r="20" spans="1:52" x14ac:dyDescent="0.25">
      <c r="A20" s="261" t="s">
        <v>364</v>
      </c>
      <c r="B20" s="248" t="s">
        <v>34</v>
      </c>
      <c r="C20" s="263">
        <v>614899</v>
      </c>
      <c r="D20" s="263">
        <v>9260</v>
      </c>
      <c r="E20" s="263">
        <v>4455</v>
      </c>
      <c r="F20" s="263">
        <v>28770</v>
      </c>
      <c r="G20" s="263">
        <v>28030</v>
      </c>
      <c r="H20" s="263">
        <v>622312</v>
      </c>
      <c r="I20" s="263">
        <v>7841</v>
      </c>
      <c r="J20" s="263">
        <v>4958</v>
      </c>
      <c r="K20" s="263">
        <v>29039</v>
      </c>
      <c r="L20" s="263">
        <v>28373</v>
      </c>
      <c r="M20" s="264">
        <v>625908</v>
      </c>
      <c r="N20" s="264">
        <v>7758</v>
      </c>
      <c r="O20" s="264">
        <v>7553</v>
      </c>
      <c r="P20" s="264" t="s">
        <v>809</v>
      </c>
      <c r="Q20" s="264" t="s">
        <v>809</v>
      </c>
      <c r="R20" s="264">
        <v>628918</v>
      </c>
      <c r="S20" s="264">
        <v>6847</v>
      </c>
      <c r="T20" s="264">
        <v>5135</v>
      </c>
      <c r="U20" s="264">
        <v>28677</v>
      </c>
      <c r="V20" s="264">
        <v>28351</v>
      </c>
      <c r="W20" s="264">
        <v>635186</v>
      </c>
      <c r="X20" s="264">
        <v>7421</v>
      </c>
      <c r="Y20" s="264">
        <v>4691</v>
      </c>
      <c r="Z20" s="264">
        <v>30185</v>
      </c>
      <c r="AA20" s="264">
        <v>29450</v>
      </c>
      <c r="AB20" s="264">
        <v>641524</v>
      </c>
      <c r="AC20" s="264">
        <v>7864</v>
      </c>
      <c r="AD20" s="264">
        <v>4355</v>
      </c>
      <c r="AE20" s="264">
        <v>30415</v>
      </c>
      <c r="AF20" s="264">
        <v>30164</v>
      </c>
      <c r="AG20" s="264">
        <v>644575</v>
      </c>
      <c r="AH20" s="264">
        <v>7749</v>
      </c>
      <c r="AI20" s="264">
        <v>5946</v>
      </c>
      <c r="AJ20" s="264">
        <v>29586</v>
      </c>
      <c r="AK20" s="264">
        <v>30416</v>
      </c>
      <c r="AL20" s="264">
        <v>648237</v>
      </c>
      <c r="AM20" s="264">
        <v>7080</v>
      </c>
      <c r="AN20" s="264">
        <v>5865</v>
      </c>
      <c r="AO20" s="264">
        <v>34819</v>
      </c>
      <c r="AP20" s="264">
        <v>34305</v>
      </c>
      <c r="AQ20" s="265">
        <v>651482</v>
      </c>
      <c r="AR20" s="265">
        <v>8977</v>
      </c>
      <c r="AS20" s="265">
        <v>7440</v>
      </c>
      <c r="AT20" s="265">
        <v>35066</v>
      </c>
      <c r="AU20" s="233">
        <v>34799</v>
      </c>
      <c r="AV20" s="265">
        <f>VLOOKUP(A20,[1]Data!A:H,3,FALSE)</f>
        <v>653537</v>
      </c>
      <c r="AW20" s="265">
        <f>VLOOKUP(A20,[1]Data!A:H,5,FALSE)</f>
        <v>8169</v>
      </c>
      <c r="AX20" s="265">
        <f>VLOOKUP(A20,[1]Data!A:H,6,FALSE)</f>
        <v>7709</v>
      </c>
      <c r="AY20" s="265">
        <f>VLOOKUP(A20,[1]Data!A:H,7,FALSE)</f>
        <v>35851</v>
      </c>
      <c r="AZ20" s="233">
        <f>VLOOKUP(A20,[1]Data!A:H,8,FALSE)</f>
        <v>35766</v>
      </c>
    </row>
    <row r="21" spans="1:52" x14ac:dyDescent="0.25">
      <c r="A21" s="261" t="s">
        <v>370</v>
      </c>
      <c r="B21" s="248" t="s">
        <v>35</v>
      </c>
      <c r="C21" s="263">
        <v>500165</v>
      </c>
      <c r="D21" s="263">
        <v>1179</v>
      </c>
      <c r="E21" s="263">
        <v>1154</v>
      </c>
      <c r="F21" s="263">
        <v>11593</v>
      </c>
      <c r="G21" s="263">
        <v>12056</v>
      </c>
      <c r="H21" s="263">
        <v>499817</v>
      </c>
      <c r="I21" s="263">
        <v>1583</v>
      </c>
      <c r="J21" s="263">
        <v>1273</v>
      </c>
      <c r="K21" s="263">
        <v>11317</v>
      </c>
      <c r="L21" s="263">
        <v>11576</v>
      </c>
      <c r="M21" s="264">
        <v>499205</v>
      </c>
      <c r="N21" s="264">
        <v>1336</v>
      </c>
      <c r="O21" s="264">
        <v>1169</v>
      </c>
      <c r="P21" s="264" t="s">
        <v>809</v>
      </c>
      <c r="Q21" s="264" t="s">
        <v>809</v>
      </c>
      <c r="R21" s="264">
        <v>498499</v>
      </c>
      <c r="S21" s="264">
        <v>1253</v>
      </c>
      <c r="T21" s="264">
        <v>1128</v>
      </c>
      <c r="U21" s="264">
        <v>11426</v>
      </c>
      <c r="V21" s="264">
        <v>11579</v>
      </c>
      <c r="W21" s="264">
        <v>498376</v>
      </c>
      <c r="X21" s="264">
        <v>1378</v>
      </c>
      <c r="Y21" s="264">
        <v>1358</v>
      </c>
      <c r="Z21" s="264">
        <v>12212</v>
      </c>
      <c r="AA21" s="264">
        <v>12028</v>
      </c>
      <c r="AB21" s="264">
        <v>498581</v>
      </c>
      <c r="AC21" s="264">
        <v>1580</v>
      </c>
      <c r="AD21" s="264">
        <v>1238</v>
      </c>
      <c r="AE21" s="264">
        <v>12113</v>
      </c>
      <c r="AF21" s="264">
        <v>11463</v>
      </c>
      <c r="AG21" s="264">
        <v>498793</v>
      </c>
      <c r="AH21" s="264">
        <v>1592</v>
      </c>
      <c r="AI21" s="264">
        <v>1126</v>
      </c>
      <c r="AJ21" s="264">
        <v>11882</v>
      </c>
      <c r="AK21" s="264">
        <v>11518</v>
      </c>
      <c r="AL21" s="264">
        <v>498375</v>
      </c>
      <c r="AM21" s="264">
        <v>1394</v>
      </c>
      <c r="AN21" s="264">
        <v>1529</v>
      </c>
      <c r="AO21" s="264">
        <v>13285</v>
      </c>
      <c r="AP21" s="264">
        <v>12183</v>
      </c>
      <c r="AQ21" s="265">
        <v>498888</v>
      </c>
      <c r="AR21" s="265">
        <v>1625</v>
      </c>
      <c r="AS21" s="265">
        <v>1465</v>
      </c>
      <c r="AT21" s="265">
        <v>13595</v>
      </c>
      <c r="AU21" s="233">
        <v>11929</v>
      </c>
      <c r="AV21" s="265">
        <f>VLOOKUP(A21,[1]Data!A:H,3,FALSE)</f>
        <v>500012</v>
      </c>
      <c r="AW21" s="265">
        <f>VLOOKUP(A21,[1]Data!A:H,5,FALSE)</f>
        <v>1425</v>
      </c>
      <c r="AX21" s="265">
        <f>VLOOKUP(A21,[1]Data!A:H,6,FALSE)</f>
        <v>826</v>
      </c>
      <c r="AY21" s="265">
        <f>VLOOKUP(A21,[1]Data!A:H,7,FALSE)</f>
        <v>13783</v>
      </c>
      <c r="AZ21" s="233">
        <f>VLOOKUP(A21,[1]Data!A:H,8,FALSE)</f>
        <v>12360</v>
      </c>
    </row>
    <row r="22" spans="1:52" x14ac:dyDescent="0.25">
      <c r="A22" s="261" t="s">
        <v>371</v>
      </c>
      <c r="B22" s="248" t="s">
        <v>36</v>
      </c>
      <c r="C22" s="263">
        <v>767948</v>
      </c>
      <c r="D22" s="263">
        <v>1088</v>
      </c>
      <c r="E22" s="263">
        <v>987</v>
      </c>
      <c r="F22" s="263">
        <v>24913</v>
      </c>
      <c r="G22" s="263">
        <v>22448</v>
      </c>
      <c r="H22" s="263">
        <v>770688</v>
      </c>
      <c r="I22" s="263">
        <v>1609</v>
      </c>
      <c r="J22" s="263">
        <v>1347</v>
      </c>
      <c r="K22" s="263">
        <v>23940</v>
      </c>
      <c r="L22" s="263">
        <v>22354</v>
      </c>
      <c r="M22" s="264">
        <v>773726</v>
      </c>
      <c r="N22" s="264">
        <v>1230</v>
      </c>
      <c r="O22" s="264">
        <v>1004</v>
      </c>
      <c r="P22" s="264" t="s">
        <v>809</v>
      </c>
      <c r="Q22" s="264" t="s">
        <v>809</v>
      </c>
      <c r="R22" s="264">
        <v>776639</v>
      </c>
      <c r="S22" s="264">
        <v>1305</v>
      </c>
      <c r="T22" s="264">
        <v>950</v>
      </c>
      <c r="U22" s="264">
        <v>24601</v>
      </c>
      <c r="V22" s="264">
        <v>22533</v>
      </c>
      <c r="W22" s="264">
        <v>780382</v>
      </c>
      <c r="X22" s="264">
        <v>1484</v>
      </c>
      <c r="Y22" s="264">
        <v>656</v>
      </c>
      <c r="Z22" s="264">
        <v>26516</v>
      </c>
      <c r="AA22" s="264">
        <v>24011</v>
      </c>
      <c r="AB22" s="264">
        <v>783082</v>
      </c>
      <c r="AC22" s="264">
        <v>1597</v>
      </c>
      <c r="AD22" s="264">
        <v>740</v>
      </c>
      <c r="AE22" s="264">
        <v>26076</v>
      </c>
      <c r="AF22" s="264">
        <v>23554</v>
      </c>
      <c r="AG22" s="264">
        <v>786734</v>
      </c>
      <c r="AH22" s="264">
        <v>1610</v>
      </c>
      <c r="AI22" s="264">
        <v>822</v>
      </c>
      <c r="AJ22" s="264">
        <v>26055</v>
      </c>
      <c r="AK22" s="264">
        <v>23157</v>
      </c>
      <c r="AL22" s="264">
        <v>791966</v>
      </c>
      <c r="AM22" s="264">
        <v>1508</v>
      </c>
      <c r="AN22" s="264">
        <v>798</v>
      </c>
      <c r="AO22" s="264">
        <v>32239</v>
      </c>
      <c r="AP22" s="264">
        <v>27182</v>
      </c>
      <c r="AQ22" s="265">
        <v>796142</v>
      </c>
      <c r="AR22" s="265">
        <v>1475</v>
      </c>
      <c r="AS22" s="265">
        <v>1423</v>
      </c>
      <c r="AT22" s="265">
        <v>32438</v>
      </c>
      <c r="AU22" s="233">
        <v>27472</v>
      </c>
      <c r="AV22" s="265">
        <f>VLOOKUP(A22,[1]Data!A:H,3,FALSE)</f>
        <v>802694</v>
      </c>
      <c r="AW22" s="265">
        <f>VLOOKUP(A22,[1]Data!A:H,5,FALSE)</f>
        <v>1426</v>
      </c>
      <c r="AX22" s="265">
        <f>VLOOKUP(A22,[1]Data!A:H,6,FALSE)</f>
        <v>899</v>
      </c>
      <c r="AY22" s="265">
        <f>VLOOKUP(A22,[1]Data!A:H,7,FALSE)</f>
        <v>34771</v>
      </c>
      <c r="AZ22" s="233">
        <f>VLOOKUP(A22,[1]Data!A:H,8,FALSE)</f>
        <v>27891</v>
      </c>
    </row>
    <row r="23" spans="1:52" x14ac:dyDescent="0.25">
      <c r="A23" s="261" t="s">
        <v>372</v>
      </c>
      <c r="B23" s="248" t="s">
        <v>908</v>
      </c>
      <c r="C23" s="263">
        <v>743908</v>
      </c>
      <c r="D23" s="263">
        <v>3982</v>
      </c>
      <c r="E23" s="263">
        <v>3026</v>
      </c>
      <c r="F23" s="263">
        <v>30112</v>
      </c>
      <c r="G23" s="263">
        <v>26819</v>
      </c>
      <c r="H23" s="263">
        <v>747709</v>
      </c>
      <c r="I23" s="263">
        <v>4690</v>
      </c>
      <c r="J23" s="263">
        <v>2782</v>
      </c>
      <c r="K23" s="263">
        <v>30288</v>
      </c>
      <c r="L23" s="263">
        <v>26964</v>
      </c>
      <c r="M23" s="264">
        <v>753102</v>
      </c>
      <c r="N23" s="264">
        <v>3803</v>
      </c>
      <c r="O23" s="264">
        <v>1990</v>
      </c>
      <c r="P23" s="264" t="s">
        <v>809</v>
      </c>
      <c r="Q23" s="264" t="s">
        <v>809</v>
      </c>
      <c r="R23" s="264">
        <v>757930</v>
      </c>
      <c r="S23" s="264">
        <v>3992</v>
      </c>
      <c r="T23" s="264">
        <v>2070</v>
      </c>
      <c r="U23" s="264">
        <v>30225</v>
      </c>
      <c r="V23" s="264">
        <v>26446</v>
      </c>
      <c r="W23" s="264">
        <v>764702</v>
      </c>
      <c r="X23" s="264">
        <v>4360</v>
      </c>
      <c r="Y23" s="264">
        <v>2337</v>
      </c>
      <c r="Z23" s="264">
        <v>33270</v>
      </c>
      <c r="AA23" s="264">
        <v>27861</v>
      </c>
      <c r="AB23" s="264">
        <v>772406</v>
      </c>
      <c r="AC23" s="264">
        <v>4582</v>
      </c>
      <c r="AD23" s="264">
        <v>2097</v>
      </c>
      <c r="AE23" s="264">
        <v>33745</v>
      </c>
      <c r="AF23" s="264">
        <v>26776</v>
      </c>
      <c r="AG23" s="264">
        <v>778831</v>
      </c>
      <c r="AH23" s="264">
        <v>4474</v>
      </c>
      <c r="AI23" s="264">
        <v>2901</v>
      </c>
      <c r="AJ23" s="264">
        <v>33399</v>
      </c>
      <c r="AK23" s="264">
        <v>26958</v>
      </c>
      <c r="AL23" s="264">
        <v>787171</v>
      </c>
      <c r="AM23" s="264">
        <v>4019</v>
      </c>
      <c r="AN23" s="264">
        <v>2673</v>
      </c>
      <c r="AO23" s="264">
        <v>39717</v>
      </c>
      <c r="AP23" s="264">
        <v>30779</v>
      </c>
      <c r="AQ23" s="265">
        <v>795286</v>
      </c>
      <c r="AR23" s="265">
        <v>4641</v>
      </c>
      <c r="AS23" s="265">
        <v>2183</v>
      </c>
      <c r="AT23" s="265">
        <v>39583</v>
      </c>
      <c r="AU23" s="233">
        <v>31495</v>
      </c>
      <c r="AV23" s="265">
        <f>VLOOKUP(A23,[1]Data!A:H,3,FALSE)</f>
        <v>802375</v>
      </c>
      <c r="AW23" s="265">
        <f>VLOOKUP(A23,[1]Data!A:H,5,FALSE)</f>
        <v>4459</v>
      </c>
      <c r="AX23" s="265">
        <f>VLOOKUP(A23,[1]Data!A:H,6,FALSE)</f>
        <v>3435</v>
      </c>
      <c r="AY23" s="265">
        <f>VLOOKUP(A23,[1]Data!A:H,7,FALSE)</f>
        <v>40372</v>
      </c>
      <c r="AZ23" s="233">
        <f>VLOOKUP(A23,[1]Data!A:H,8,FALSE)</f>
        <v>32365</v>
      </c>
    </row>
    <row r="24" spans="1:52" x14ac:dyDescent="0.25">
      <c r="A24" s="261" t="s">
        <v>373</v>
      </c>
      <c r="B24" s="248" t="s">
        <v>38</v>
      </c>
      <c r="C24" s="263">
        <v>523651</v>
      </c>
      <c r="D24" s="263">
        <v>1957</v>
      </c>
      <c r="E24" s="263">
        <v>1684</v>
      </c>
      <c r="F24" s="263">
        <v>20308</v>
      </c>
      <c r="G24" s="263">
        <v>16828</v>
      </c>
      <c r="H24" s="263">
        <v>527209</v>
      </c>
      <c r="I24" s="263">
        <v>2358</v>
      </c>
      <c r="J24" s="263">
        <v>2197</v>
      </c>
      <c r="K24" s="263">
        <v>19901</v>
      </c>
      <c r="L24" s="263">
        <v>16095</v>
      </c>
      <c r="M24" s="264">
        <v>531088</v>
      </c>
      <c r="N24" s="264">
        <v>2295</v>
      </c>
      <c r="O24" s="264">
        <v>2048</v>
      </c>
      <c r="P24" s="264" t="s">
        <v>809</v>
      </c>
      <c r="Q24" s="264" t="s">
        <v>809</v>
      </c>
      <c r="R24" s="264">
        <v>534904</v>
      </c>
      <c r="S24" s="264">
        <v>2012</v>
      </c>
      <c r="T24" s="264">
        <v>1548</v>
      </c>
      <c r="U24" s="264">
        <v>20598</v>
      </c>
      <c r="V24" s="264">
        <v>16153</v>
      </c>
      <c r="W24" s="264">
        <v>540503</v>
      </c>
      <c r="X24" s="264">
        <v>2297</v>
      </c>
      <c r="Y24" s="264">
        <v>1230</v>
      </c>
      <c r="Z24" s="264">
        <v>22380</v>
      </c>
      <c r="AA24" s="264">
        <v>17115</v>
      </c>
      <c r="AB24" s="264">
        <v>545021</v>
      </c>
      <c r="AC24" s="264">
        <v>2382</v>
      </c>
      <c r="AD24" s="264">
        <v>1229</v>
      </c>
      <c r="AE24" s="264">
        <v>21547</v>
      </c>
      <c r="AF24" s="264">
        <v>16714</v>
      </c>
      <c r="AG24" s="264">
        <v>549557</v>
      </c>
      <c r="AH24" s="264">
        <v>2641</v>
      </c>
      <c r="AI24" s="264">
        <v>1100</v>
      </c>
      <c r="AJ24" s="264">
        <v>21122</v>
      </c>
      <c r="AK24" s="264">
        <v>16830</v>
      </c>
      <c r="AL24" s="264">
        <v>552259</v>
      </c>
      <c r="AM24" s="264">
        <v>2287</v>
      </c>
      <c r="AN24" s="264">
        <v>1193</v>
      </c>
      <c r="AO24" s="264">
        <v>21809</v>
      </c>
      <c r="AP24" s="264">
        <v>18667</v>
      </c>
      <c r="AQ24" s="265">
        <v>554590</v>
      </c>
      <c r="AR24" s="265">
        <v>2665</v>
      </c>
      <c r="AS24" s="265">
        <v>1471</v>
      </c>
      <c r="AT24" s="265">
        <v>21709</v>
      </c>
      <c r="AU24" s="233">
        <v>18749</v>
      </c>
      <c r="AV24" s="265">
        <f>VLOOKUP(A24,[1]Data!A:H,3,FALSE)</f>
        <v>557229</v>
      </c>
      <c r="AW24" s="265">
        <f>VLOOKUP(A24,[1]Data!A:H,5,FALSE)</f>
        <v>2420</v>
      </c>
      <c r="AX24" s="265">
        <f>VLOOKUP(A24,[1]Data!A:H,6,FALSE)</f>
        <v>1397</v>
      </c>
      <c r="AY24" s="265">
        <f>VLOOKUP(A24,[1]Data!A:H,7,FALSE)</f>
        <v>22120</v>
      </c>
      <c r="AZ24" s="233">
        <f>VLOOKUP(A24,[1]Data!A:H,8,FALSE)</f>
        <v>18761</v>
      </c>
    </row>
    <row r="25" spans="1:52" x14ac:dyDescent="0.25">
      <c r="A25" s="261" t="s">
        <v>374</v>
      </c>
      <c r="B25" s="248" t="s">
        <v>39</v>
      </c>
      <c r="C25" s="263">
        <v>1388913</v>
      </c>
      <c r="D25" s="263">
        <v>6068</v>
      </c>
      <c r="E25" s="263">
        <v>3193</v>
      </c>
      <c r="F25" s="263">
        <v>44959</v>
      </c>
      <c r="G25" s="263">
        <v>40621</v>
      </c>
      <c r="H25" s="263">
        <v>1396599</v>
      </c>
      <c r="I25" s="263">
        <v>6667</v>
      </c>
      <c r="J25" s="263">
        <v>4519</v>
      </c>
      <c r="K25" s="263">
        <v>44181</v>
      </c>
      <c r="L25" s="263">
        <v>40407</v>
      </c>
      <c r="M25" s="264">
        <v>1407084</v>
      </c>
      <c r="N25" s="264">
        <v>5457</v>
      </c>
      <c r="O25" s="264">
        <v>3893</v>
      </c>
      <c r="P25" s="264" t="s">
        <v>809</v>
      </c>
      <c r="Q25" s="264" t="s">
        <v>809</v>
      </c>
      <c r="R25" s="264">
        <v>1417596</v>
      </c>
      <c r="S25" s="264">
        <v>5357</v>
      </c>
      <c r="T25" s="264">
        <v>3374</v>
      </c>
      <c r="U25" s="264">
        <v>46206</v>
      </c>
      <c r="V25" s="264">
        <v>40676</v>
      </c>
      <c r="W25" s="264">
        <v>1433282</v>
      </c>
      <c r="X25" s="264">
        <v>6424</v>
      </c>
      <c r="Y25" s="264">
        <v>2978</v>
      </c>
      <c r="Z25" s="264">
        <v>51101</v>
      </c>
      <c r="AA25" s="264">
        <v>42685</v>
      </c>
      <c r="AB25" s="264">
        <v>1445323</v>
      </c>
      <c r="AC25" s="264">
        <v>7458</v>
      </c>
      <c r="AD25" s="264">
        <v>2655</v>
      </c>
      <c r="AE25" s="264">
        <v>50024</v>
      </c>
      <c r="AF25" s="264">
        <v>44941</v>
      </c>
      <c r="AG25" s="264">
        <v>1457910</v>
      </c>
      <c r="AH25" s="264">
        <v>7489</v>
      </c>
      <c r="AI25" s="264">
        <v>3866</v>
      </c>
      <c r="AJ25" s="264">
        <v>50301</v>
      </c>
      <c r="AK25" s="264">
        <v>43853</v>
      </c>
      <c r="AL25" s="264">
        <v>1468177</v>
      </c>
      <c r="AM25" s="264">
        <v>6531</v>
      </c>
      <c r="AN25" s="264">
        <v>3679</v>
      </c>
      <c r="AO25" s="264">
        <v>56289</v>
      </c>
      <c r="AP25" s="264">
        <v>50841</v>
      </c>
      <c r="AQ25" s="265">
        <v>1477764</v>
      </c>
      <c r="AR25" s="265">
        <v>7065</v>
      </c>
      <c r="AS25" s="265">
        <v>4483</v>
      </c>
      <c r="AT25" s="265">
        <v>57150</v>
      </c>
      <c r="AU25" s="233">
        <v>51468</v>
      </c>
      <c r="AV25" s="265">
        <f>VLOOKUP(A25,[1]Data!A:H,3,FALSE)</f>
        <v>1489189</v>
      </c>
      <c r="AW25" s="265">
        <f>VLOOKUP(A25,[1]Data!A:H,5,FALSE)</f>
        <v>6631</v>
      </c>
      <c r="AX25" s="265">
        <f>VLOOKUP(A25,[1]Data!A:H,6,FALSE)</f>
        <v>4232</v>
      </c>
      <c r="AY25" s="265">
        <f>VLOOKUP(A25,[1]Data!A:H,7,FALSE)</f>
        <v>59524</v>
      </c>
      <c r="AZ25" s="233">
        <f>VLOOKUP(A25,[1]Data!A:H,8,FALSE)</f>
        <v>52435</v>
      </c>
    </row>
    <row r="26" spans="1:52" x14ac:dyDescent="0.25">
      <c r="A26" s="261" t="s">
        <v>375</v>
      </c>
      <c r="B26" s="248" t="s">
        <v>40</v>
      </c>
      <c r="C26" s="263">
        <v>594097</v>
      </c>
      <c r="D26" s="263">
        <v>3217</v>
      </c>
      <c r="E26" s="263">
        <v>2178</v>
      </c>
      <c r="F26" s="263">
        <v>21300</v>
      </c>
      <c r="G26" s="263">
        <v>19551</v>
      </c>
      <c r="H26" s="263">
        <v>598289</v>
      </c>
      <c r="I26" s="263">
        <v>3273</v>
      </c>
      <c r="J26" s="263">
        <v>1805</v>
      </c>
      <c r="K26" s="263">
        <v>21606</v>
      </c>
      <c r="L26" s="263">
        <v>19790</v>
      </c>
      <c r="M26" s="264">
        <v>602216</v>
      </c>
      <c r="N26" s="264">
        <v>3136</v>
      </c>
      <c r="O26" s="264">
        <v>2247</v>
      </c>
      <c r="P26" s="264" t="s">
        <v>809</v>
      </c>
      <c r="Q26" s="264" t="s">
        <v>809</v>
      </c>
      <c r="R26" s="264">
        <v>605959</v>
      </c>
      <c r="S26" s="264">
        <v>2689</v>
      </c>
      <c r="T26" s="264">
        <v>2050</v>
      </c>
      <c r="U26" s="264">
        <v>22096</v>
      </c>
      <c r="V26" s="264">
        <v>19805</v>
      </c>
      <c r="W26" s="264">
        <v>611739</v>
      </c>
      <c r="X26" s="264">
        <v>3277</v>
      </c>
      <c r="Y26" s="264">
        <v>2347</v>
      </c>
      <c r="Z26" s="264">
        <v>23975</v>
      </c>
      <c r="AA26" s="264">
        <v>20126</v>
      </c>
      <c r="AB26" s="264">
        <v>617527</v>
      </c>
      <c r="AC26" s="264">
        <v>3396</v>
      </c>
      <c r="AD26" s="264">
        <v>2321</v>
      </c>
      <c r="AE26" s="264">
        <v>23963</v>
      </c>
      <c r="AF26" s="264">
        <v>19804</v>
      </c>
      <c r="AG26" s="264">
        <v>623094</v>
      </c>
      <c r="AH26" s="264">
        <v>3433</v>
      </c>
      <c r="AI26" s="264">
        <v>2578</v>
      </c>
      <c r="AJ26" s="264">
        <v>23765</v>
      </c>
      <c r="AK26" s="264">
        <v>19890</v>
      </c>
      <c r="AL26" s="264">
        <v>628139</v>
      </c>
      <c r="AM26" s="264">
        <v>3098</v>
      </c>
      <c r="AN26" s="264">
        <v>2407</v>
      </c>
      <c r="AO26" s="264">
        <v>27249</v>
      </c>
      <c r="AP26" s="264">
        <v>23127</v>
      </c>
      <c r="AQ26" s="265">
        <v>633558</v>
      </c>
      <c r="AR26" s="265">
        <v>3510</v>
      </c>
      <c r="AS26" s="265">
        <v>2289</v>
      </c>
      <c r="AT26" s="265">
        <v>27041</v>
      </c>
      <c r="AU26" s="233">
        <v>23216</v>
      </c>
      <c r="AV26" s="265">
        <f>VLOOKUP(A26,[1]Data!A:H,3,FALSE)</f>
        <v>637070</v>
      </c>
      <c r="AW26" s="265">
        <f>VLOOKUP(A26,[1]Data!A:H,5,FALSE)</f>
        <v>3171</v>
      </c>
      <c r="AX26" s="265">
        <f>VLOOKUP(A26,[1]Data!A:H,6,FALSE)</f>
        <v>3338</v>
      </c>
      <c r="AY26" s="265">
        <f>VLOOKUP(A26,[1]Data!A:H,7,FALSE)</f>
        <v>27689</v>
      </c>
      <c r="AZ26" s="233">
        <f>VLOOKUP(A26,[1]Data!A:H,8,FALSE)</f>
        <v>24139</v>
      </c>
    </row>
    <row r="27" spans="1:52" x14ac:dyDescent="0.25">
      <c r="A27" s="261" t="s">
        <v>376</v>
      </c>
      <c r="B27" s="248" t="s">
        <v>726</v>
      </c>
      <c r="C27" s="263">
        <v>2661841</v>
      </c>
      <c r="D27" s="263">
        <v>21472</v>
      </c>
      <c r="E27" s="263">
        <v>12876</v>
      </c>
      <c r="F27" s="263">
        <v>62188</v>
      </c>
      <c r="G27" s="263">
        <v>66727</v>
      </c>
      <c r="H27" s="263">
        <v>2685386</v>
      </c>
      <c r="I27" s="263">
        <v>25899</v>
      </c>
      <c r="J27" s="263">
        <v>16016</v>
      </c>
      <c r="K27" s="263">
        <v>62767</v>
      </c>
      <c r="L27" s="263">
        <v>66954</v>
      </c>
      <c r="M27" s="264">
        <v>2701377</v>
      </c>
      <c r="N27" s="264">
        <v>21659</v>
      </c>
      <c r="O27" s="264">
        <v>14457</v>
      </c>
      <c r="P27" s="264" t="s">
        <v>809</v>
      </c>
      <c r="Q27" s="264" t="s">
        <v>809</v>
      </c>
      <c r="R27" s="264">
        <v>2713572</v>
      </c>
      <c r="S27" s="264">
        <v>21051</v>
      </c>
      <c r="T27" s="264">
        <v>16244</v>
      </c>
      <c r="U27" s="264">
        <v>62013</v>
      </c>
      <c r="V27" s="264">
        <v>67919</v>
      </c>
      <c r="W27" s="264">
        <v>2730123</v>
      </c>
      <c r="X27" s="264">
        <v>24061</v>
      </c>
      <c r="Y27" s="264">
        <v>16691</v>
      </c>
      <c r="Z27" s="264">
        <v>65098</v>
      </c>
      <c r="AA27" s="264">
        <v>69844</v>
      </c>
      <c r="AB27" s="264">
        <v>2754017</v>
      </c>
      <c r="AC27" s="264">
        <v>27688</v>
      </c>
      <c r="AD27" s="264">
        <v>14207</v>
      </c>
      <c r="AE27" s="264">
        <v>66781</v>
      </c>
      <c r="AF27" s="264">
        <v>68300</v>
      </c>
      <c r="AG27" s="264">
        <v>2780844</v>
      </c>
      <c r="AH27" s="264">
        <v>30298</v>
      </c>
      <c r="AI27" s="264">
        <v>15240</v>
      </c>
      <c r="AJ27" s="264">
        <v>67422</v>
      </c>
      <c r="AK27" s="264">
        <v>68871</v>
      </c>
      <c r="AL27" s="264">
        <v>2798799</v>
      </c>
      <c r="AM27" s="264">
        <v>25093</v>
      </c>
      <c r="AN27" s="264">
        <v>17371</v>
      </c>
      <c r="AO27" s="264">
        <v>78405</v>
      </c>
      <c r="AP27" s="264">
        <v>80040</v>
      </c>
      <c r="AQ27" s="265">
        <v>2812569</v>
      </c>
      <c r="AR27" s="265">
        <v>26499</v>
      </c>
      <c r="AS27" s="265">
        <v>18372</v>
      </c>
      <c r="AT27" s="265">
        <v>78220</v>
      </c>
      <c r="AU27" s="233">
        <v>82378</v>
      </c>
      <c r="AV27" s="265">
        <f>VLOOKUP(A27,[1]Data!A:H,3,FALSE)</f>
        <v>2835686</v>
      </c>
      <c r="AW27" s="265">
        <f>VLOOKUP(A27,[1]Data!A:H,5,FALSE)</f>
        <v>26808</v>
      </c>
      <c r="AX27" s="265">
        <f>VLOOKUP(A27,[1]Data!A:H,6,FALSE)</f>
        <v>12156</v>
      </c>
      <c r="AY27" s="265">
        <f>VLOOKUP(A27,[1]Data!A:H,7,FALSE)</f>
        <v>83395</v>
      </c>
      <c r="AZ27" s="233">
        <f>VLOOKUP(A27,[1]Data!A:H,8,FALSE)</f>
        <v>85835</v>
      </c>
    </row>
    <row r="28" spans="1:52" x14ac:dyDescent="0.25">
      <c r="A28" s="261" t="s">
        <v>377</v>
      </c>
      <c r="B28" s="248" t="s">
        <v>41</v>
      </c>
      <c r="C28" s="263">
        <v>1312347</v>
      </c>
      <c r="D28" s="263">
        <v>5737</v>
      </c>
      <c r="E28" s="263">
        <v>4151</v>
      </c>
      <c r="F28" s="263">
        <v>50222</v>
      </c>
      <c r="G28" s="263">
        <v>45891</v>
      </c>
      <c r="H28" s="263">
        <v>1322118</v>
      </c>
      <c r="I28" s="263">
        <v>6028</v>
      </c>
      <c r="J28" s="263">
        <v>5130</v>
      </c>
      <c r="K28" s="263">
        <v>49196</v>
      </c>
      <c r="L28" s="263">
        <v>44991</v>
      </c>
      <c r="M28" s="264">
        <v>1331394</v>
      </c>
      <c r="N28" s="264">
        <v>4902</v>
      </c>
      <c r="O28" s="264">
        <v>4090</v>
      </c>
      <c r="P28" s="264" t="s">
        <v>809</v>
      </c>
      <c r="Q28" s="264" t="s">
        <v>809</v>
      </c>
      <c r="R28" s="264">
        <v>1340180</v>
      </c>
      <c r="S28" s="264">
        <v>4555</v>
      </c>
      <c r="T28" s="264">
        <v>4020</v>
      </c>
      <c r="U28" s="264">
        <v>50424</v>
      </c>
      <c r="V28" s="264">
        <v>45384</v>
      </c>
      <c r="W28" s="264">
        <v>1349627</v>
      </c>
      <c r="X28" s="264">
        <v>5440</v>
      </c>
      <c r="Y28" s="264">
        <v>3070</v>
      </c>
      <c r="Z28" s="264">
        <v>51623</v>
      </c>
      <c r="AA28" s="264">
        <v>47637</v>
      </c>
      <c r="AB28" s="264">
        <v>1356994</v>
      </c>
      <c r="AC28" s="264">
        <v>5543</v>
      </c>
      <c r="AD28" s="264">
        <v>3417</v>
      </c>
      <c r="AE28" s="264">
        <v>51671</v>
      </c>
      <c r="AF28" s="264">
        <v>48483</v>
      </c>
      <c r="AG28" s="264">
        <v>1365103</v>
      </c>
      <c r="AH28" s="264">
        <v>5741</v>
      </c>
      <c r="AI28" s="264">
        <v>3118</v>
      </c>
      <c r="AJ28" s="264">
        <v>50715</v>
      </c>
      <c r="AK28" s="264">
        <v>48262</v>
      </c>
      <c r="AL28" s="264">
        <v>1370728</v>
      </c>
      <c r="AM28" s="264">
        <v>5094</v>
      </c>
      <c r="AN28" s="264">
        <v>3543</v>
      </c>
      <c r="AO28" s="264">
        <v>58179</v>
      </c>
      <c r="AP28" s="264">
        <v>55202</v>
      </c>
      <c r="AQ28" s="265">
        <v>1376316</v>
      </c>
      <c r="AR28" s="265">
        <v>5620</v>
      </c>
      <c r="AS28" s="265">
        <v>4252</v>
      </c>
      <c r="AT28" s="265">
        <v>58366</v>
      </c>
      <c r="AU28" s="233">
        <v>53893</v>
      </c>
      <c r="AV28" s="265">
        <f>VLOOKUP(A28,[1]Data!A:H,3,FALSE)</f>
        <v>1382542</v>
      </c>
      <c r="AW28" s="265">
        <f>VLOOKUP(A28,[1]Data!A:H,5,FALSE)</f>
        <v>4927</v>
      </c>
      <c r="AX28" s="265">
        <f>VLOOKUP(A28,[1]Data!A:H,6,FALSE)</f>
        <v>4175</v>
      </c>
      <c r="AY28" s="265">
        <f>VLOOKUP(A28,[1]Data!A:H,7,FALSE)</f>
        <v>59865</v>
      </c>
      <c r="AZ28" s="233">
        <f>VLOOKUP(A28,[1]Data!A:H,8,FALSE)</f>
        <v>55157</v>
      </c>
    </row>
    <row r="29" spans="1:52" x14ac:dyDescent="0.25">
      <c r="A29" s="261" t="s">
        <v>378</v>
      </c>
      <c r="B29" s="248" t="s">
        <v>42</v>
      </c>
      <c r="C29" s="263">
        <v>1107641</v>
      </c>
      <c r="D29" s="263">
        <v>7095</v>
      </c>
      <c r="E29" s="263">
        <v>5172</v>
      </c>
      <c r="F29" s="263">
        <v>45323</v>
      </c>
      <c r="G29" s="263">
        <v>42093</v>
      </c>
      <c r="H29" s="263">
        <v>1119824</v>
      </c>
      <c r="I29" s="263">
        <v>7199</v>
      </c>
      <c r="J29" s="263">
        <v>5439</v>
      </c>
      <c r="K29" s="263">
        <v>45648</v>
      </c>
      <c r="L29" s="263">
        <v>41538</v>
      </c>
      <c r="M29" s="264">
        <v>1129291</v>
      </c>
      <c r="N29" s="264">
        <v>6017</v>
      </c>
      <c r="O29" s="264">
        <v>6300</v>
      </c>
      <c r="P29" s="264" t="s">
        <v>809</v>
      </c>
      <c r="Q29" s="264" t="s">
        <v>809</v>
      </c>
      <c r="R29" s="264">
        <v>1140618</v>
      </c>
      <c r="S29" s="264">
        <v>6238</v>
      </c>
      <c r="T29" s="264">
        <v>4857</v>
      </c>
      <c r="U29" s="264">
        <v>48583</v>
      </c>
      <c r="V29" s="264">
        <v>43835</v>
      </c>
      <c r="W29" s="264">
        <v>1154195</v>
      </c>
      <c r="X29" s="264">
        <v>7627</v>
      </c>
      <c r="Y29" s="264">
        <v>3626</v>
      </c>
      <c r="Z29" s="264">
        <v>50919</v>
      </c>
      <c r="AA29" s="264">
        <v>47428</v>
      </c>
      <c r="AB29" s="264">
        <v>1165332</v>
      </c>
      <c r="AC29" s="264">
        <v>8372</v>
      </c>
      <c r="AD29" s="264">
        <v>3539</v>
      </c>
      <c r="AE29" s="264">
        <v>50351</v>
      </c>
      <c r="AF29" s="264">
        <v>48983</v>
      </c>
      <c r="AG29" s="264">
        <v>1176386</v>
      </c>
      <c r="AH29" s="264">
        <v>8967</v>
      </c>
      <c r="AI29" s="264">
        <v>4329</v>
      </c>
      <c r="AJ29" s="264">
        <v>50400</v>
      </c>
      <c r="AK29" s="264">
        <v>49591</v>
      </c>
      <c r="AL29" s="264">
        <v>1180934</v>
      </c>
      <c r="AM29" s="264">
        <v>7700</v>
      </c>
      <c r="AN29" s="264">
        <v>4897</v>
      </c>
      <c r="AO29" s="264">
        <v>54955</v>
      </c>
      <c r="AP29" s="264">
        <v>57892</v>
      </c>
      <c r="AQ29" s="265">
        <v>1184365</v>
      </c>
      <c r="AR29" s="265">
        <v>8351</v>
      </c>
      <c r="AS29" s="265">
        <v>5919</v>
      </c>
      <c r="AT29" s="265">
        <v>55035</v>
      </c>
      <c r="AU29" s="233">
        <v>58239</v>
      </c>
      <c r="AV29" s="265">
        <f>VLOOKUP(A29,[1]Data!A:H,3,FALSE)</f>
        <v>1189519</v>
      </c>
      <c r="AW29" s="265">
        <f>VLOOKUP(A29,[1]Data!A:H,5,FALSE)</f>
        <v>7780</v>
      </c>
      <c r="AX29" s="265">
        <f>VLOOKUP(A29,[1]Data!A:H,6,FALSE)</f>
        <v>5689</v>
      </c>
      <c r="AY29" s="265">
        <f>VLOOKUP(A29,[1]Data!A:H,7,FALSE)</f>
        <v>57849</v>
      </c>
      <c r="AZ29" s="233">
        <f>VLOOKUP(A29,[1]Data!A:H,8,FALSE)</f>
        <v>58874</v>
      </c>
    </row>
    <row r="30" spans="1:52" x14ac:dyDescent="0.25">
      <c r="A30" s="261" t="s">
        <v>379</v>
      </c>
      <c r="B30" s="248" t="s">
        <v>43</v>
      </c>
      <c r="C30" s="263">
        <v>1451905</v>
      </c>
      <c r="D30" s="263">
        <v>9675</v>
      </c>
      <c r="E30" s="263">
        <v>4708</v>
      </c>
      <c r="F30" s="263">
        <v>48401</v>
      </c>
      <c r="G30" s="263">
        <v>42410</v>
      </c>
      <c r="H30" s="263">
        <v>1466466</v>
      </c>
      <c r="I30" s="263">
        <v>9400</v>
      </c>
      <c r="J30" s="263">
        <v>6602</v>
      </c>
      <c r="K30" s="263">
        <v>48505</v>
      </c>
      <c r="L30" s="263">
        <v>42308</v>
      </c>
      <c r="M30" s="264">
        <v>1480151</v>
      </c>
      <c r="N30" s="264">
        <v>8623</v>
      </c>
      <c r="O30" s="264">
        <v>6074</v>
      </c>
      <c r="P30" s="264" t="s">
        <v>809</v>
      </c>
      <c r="Q30" s="264" t="s">
        <v>809</v>
      </c>
      <c r="R30" s="264">
        <v>1493114</v>
      </c>
      <c r="S30" s="264">
        <v>7821</v>
      </c>
      <c r="T30" s="264">
        <v>5247</v>
      </c>
      <c r="U30" s="264">
        <v>50808</v>
      </c>
      <c r="V30" s="264">
        <v>43764</v>
      </c>
      <c r="W30" s="264">
        <v>1509301</v>
      </c>
      <c r="X30" s="264">
        <v>9591</v>
      </c>
      <c r="Y30" s="264">
        <v>4600</v>
      </c>
      <c r="Z30" s="264">
        <v>54437</v>
      </c>
      <c r="AA30" s="264">
        <v>46621</v>
      </c>
      <c r="AB30" s="264">
        <v>1523100</v>
      </c>
      <c r="AC30" s="264">
        <v>10402</v>
      </c>
      <c r="AD30" s="264">
        <v>4503</v>
      </c>
      <c r="AE30" s="264">
        <v>53407</v>
      </c>
      <c r="AF30" s="264">
        <v>47467</v>
      </c>
      <c r="AG30" s="264">
        <v>1540438</v>
      </c>
      <c r="AH30" s="264">
        <v>10610</v>
      </c>
      <c r="AI30" s="264">
        <v>4215</v>
      </c>
      <c r="AJ30" s="264">
        <v>54097</v>
      </c>
      <c r="AK30" s="264">
        <v>46135</v>
      </c>
      <c r="AL30" s="264">
        <v>1554636</v>
      </c>
      <c r="AM30" s="264">
        <v>9384</v>
      </c>
      <c r="AN30" s="264">
        <v>4861</v>
      </c>
      <c r="AO30" s="264">
        <v>58675</v>
      </c>
      <c r="AP30" s="264">
        <v>51477</v>
      </c>
      <c r="AQ30" s="265">
        <v>1568623</v>
      </c>
      <c r="AR30" s="265">
        <v>9660</v>
      </c>
      <c r="AS30" s="265">
        <v>5673</v>
      </c>
      <c r="AT30" s="265">
        <v>59565</v>
      </c>
      <c r="AU30" s="233">
        <v>51556</v>
      </c>
      <c r="AV30" s="265">
        <f>VLOOKUP(A30,[1]Data!A:H,3,FALSE)</f>
        <v>1581555</v>
      </c>
      <c r="AW30" s="265">
        <f>VLOOKUP(A30,[1]Data!A:H,5,FALSE)</f>
        <v>9073</v>
      </c>
      <c r="AX30" s="265">
        <f>VLOOKUP(A30,[1]Data!A:H,6,FALSE)</f>
        <v>5812</v>
      </c>
      <c r="AY30" s="265">
        <f>VLOOKUP(A30,[1]Data!A:H,7,FALSE)</f>
        <v>62066</v>
      </c>
      <c r="AZ30" s="233">
        <f>VLOOKUP(A30,[1]Data!A:H,8,FALSE)</f>
        <v>53962</v>
      </c>
    </row>
    <row r="31" spans="1:52" x14ac:dyDescent="0.25">
      <c r="A31" s="261" t="s">
        <v>380</v>
      </c>
      <c r="B31" s="248" t="s">
        <v>44</v>
      </c>
      <c r="C31" s="263">
        <v>1167579</v>
      </c>
      <c r="D31" s="263">
        <v>5618</v>
      </c>
      <c r="E31" s="263">
        <v>2555</v>
      </c>
      <c r="F31" s="263">
        <v>36444</v>
      </c>
      <c r="G31" s="263">
        <v>36547</v>
      </c>
      <c r="H31" s="263">
        <v>1171558</v>
      </c>
      <c r="I31" s="263">
        <v>6767</v>
      </c>
      <c r="J31" s="263">
        <v>3393</v>
      </c>
      <c r="K31" s="263">
        <v>36294</v>
      </c>
      <c r="L31" s="263">
        <v>35681</v>
      </c>
      <c r="M31" s="264">
        <v>1175370</v>
      </c>
      <c r="N31" s="264">
        <v>5527</v>
      </c>
      <c r="O31" s="264">
        <v>3208</v>
      </c>
      <c r="P31" s="264" t="s">
        <v>809</v>
      </c>
      <c r="Q31" s="264" t="s">
        <v>809</v>
      </c>
      <c r="R31" s="264">
        <v>1178594</v>
      </c>
      <c r="S31" s="264">
        <v>5415</v>
      </c>
      <c r="T31" s="264">
        <v>3777</v>
      </c>
      <c r="U31" s="264">
        <v>37668</v>
      </c>
      <c r="V31" s="264">
        <v>37699</v>
      </c>
      <c r="W31" s="264">
        <v>1182605</v>
      </c>
      <c r="X31" s="264">
        <v>6036</v>
      </c>
      <c r="Y31" s="264">
        <v>3973</v>
      </c>
      <c r="Z31" s="264">
        <v>39771</v>
      </c>
      <c r="AA31" s="264">
        <v>39125</v>
      </c>
      <c r="AB31" s="264">
        <v>1188875</v>
      </c>
      <c r="AC31" s="264">
        <v>6492</v>
      </c>
      <c r="AD31" s="264">
        <v>3336</v>
      </c>
      <c r="AE31" s="264">
        <v>39303</v>
      </c>
      <c r="AF31" s="264">
        <v>37487</v>
      </c>
      <c r="AG31" s="264">
        <v>1195418</v>
      </c>
      <c r="AH31" s="264">
        <v>6835</v>
      </c>
      <c r="AI31" s="264">
        <v>3871</v>
      </c>
      <c r="AJ31" s="264">
        <v>39409</v>
      </c>
      <c r="AK31" s="264">
        <v>37263</v>
      </c>
      <c r="AL31" s="264">
        <v>1201855</v>
      </c>
      <c r="AM31" s="264">
        <v>6112</v>
      </c>
      <c r="AN31" s="264">
        <v>4408</v>
      </c>
      <c r="AO31" s="264">
        <v>45385</v>
      </c>
      <c r="AP31" s="264">
        <v>40801</v>
      </c>
      <c r="AQ31" s="265">
        <v>1210053</v>
      </c>
      <c r="AR31" s="265">
        <v>8133</v>
      </c>
      <c r="AS31" s="265">
        <v>3547</v>
      </c>
      <c r="AT31" s="265">
        <v>45066</v>
      </c>
      <c r="AU31" s="233">
        <v>40515</v>
      </c>
      <c r="AV31" s="265">
        <f>VLOOKUP(A31,[1]Data!A:H,3,FALSE)</f>
        <v>1219799</v>
      </c>
      <c r="AW31" s="265">
        <f>VLOOKUP(A31,[1]Data!A:H,5,FALSE)</f>
        <v>7378</v>
      </c>
      <c r="AX31" s="265">
        <f>VLOOKUP(A31,[1]Data!A:H,6,FALSE)</f>
        <v>2182</v>
      </c>
      <c r="AY31" s="265">
        <f>VLOOKUP(A31,[1]Data!A:H,7,FALSE)</f>
        <v>46737</v>
      </c>
      <c r="AZ31" s="233">
        <f>VLOOKUP(A31,[1]Data!A:H,8,FALSE)</f>
        <v>42250</v>
      </c>
    </row>
    <row r="32" spans="1:52" x14ac:dyDescent="0.25">
      <c r="A32" s="261" t="s">
        <v>381</v>
      </c>
      <c r="B32" s="248" t="s">
        <v>45</v>
      </c>
      <c r="C32" s="263">
        <v>646292</v>
      </c>
      <c r="D32" s="263">
        <v>3086</v>
      </c>
      <c r="E32" s="263">
        <v>1794</v>
      </c>
      <c r="F32" s="263">
        <v>27328</v>
      </c>
      <c r="G32" s="263">
        <v>24827</v>
      </c>
      <c r="H32" s="263">
        <v>651179</v>
      </c>
      <c r="I32" s="263">
        <v>3589</v>
      </c>
      <c r="J32" s="263">
        <v>1707</v>
      </c>
      <c r="K32" s="263">
        <v>26635</v>
      </c>
      <c r="L32" s="263">
        <v>24697</v>
      </c>
      <c r="M32" s="264">
        <v>656182</v>
      </c>
      <c r="N32" s="264">
        <v>2806</v>
      </c>
      <c r="O32" s="264">
        <v>1935</v>
      </c>
      <c r="P32" s="264" t="s">
        <v>809</v>
      </c>
      <c r="Q32" s="264" t="s">
        <v>809</v>
      </c>
      <c r="R32" s="264">
        <v>660917</v>
      </c>
      <c r="S32" s="264">
        <v>2514</v>
      </c>
      <c r="T32" s="264">
        <v>1614</v>
      </c>
      <c r="U32" s="264">
        <v>28102</v>
      </c>
      <c r="V32" s="264">
        <v>25385</v>
      </c>
      <c r="W32" s="264">
        <v>666682</v>
      </c>
      <c r="X32" s="264">
        <v>2905</v>
      </c>
      <c r="Y32" s="264">
        <v>1394</v>
      </c>
      <c r="Z32" s="264">
        <v>30123</v>
      </c>
      <c r="AA32" s="264">
        <v>26827</v>
      </c>
      <c r="AB32" s="264">
        <v>673410</v>
      </c>
      <c r="AC32" s="264">
        <v>3005</v>
      </c>
      <c r="AD32" s="264">
        <v>1567</v>
      </c>
      <c r="AE32" s="264">
        <v>30393</v>
      </c>
      <c r="AF32" s="264">
        <v>26015</v>
      </c>
      <c r="AG32" s="264">
        <v>680466</v>
      </c>
      <c r="AH32" s="264">
        <v>3072</v>
      </c>
      <c r="AI32" s="264">
        <v>1536</v>
      </c>
      <c r="AJ32" s="264">
        <v>30298</v>
      </c>
      <c r="AK32" s="264">
        <v>25843</v>
      </c>
      <c r="AL32" s="264">
        <v>690212</v>
      </c>
      <c r="AM32" s="264">
        <v>2774</v>
      </c>
      <c r="AN32" s="264">
        <v>1321</v>
      </c>
      <c r="AO32" s="264">
        <v>37099</v>
      </c>
      <c r="AP32" s="264">
        <v>29139</v>
      </c>
      <c r="AQ32" s="265">
        <v>698268</v>
      </c>
      <c r="AR32" s="265">
        <v>3248</v>
      </c>
      <c r="AS32" s="265">
        <v>2328</v>
      </c>
      <c r="AT32" s="265">
        <v>37809</v>
      </c>
      <c r="AU32" s="233">
        <v>31291</v>
      </c>
      <c r="AV32" s="265">
        <f>VLOOKUP(A32,[1]Data!A:H,3,FALSE)</f>
        <v>706155</v>
      </c>
      <c r="AW32" s="265">
        <f>VLOOKUP(A32,[1]Data!A:H,5,FALSE)</f>
        <v>3264</v>
      </c>
      <c r="AX32" s="265">
        <f>VLOOKUP(A32,[1]Data!A:H,6,FALSE)</f>
        <v>1713</v>
      </c>
      <c r="AY32" s="265">
        <f>VLOOKUP(A32,[1]Data!A:H,7,FALSE)</f>
        <v>38527</v>
      </c>
      <c r="AZ32" s="233">
        <f>VLOOKUP(A32,[1]Data!A:H,8,FALSE)</f>
        <v>32700</v>
      </c>
    </row>
    <row r="33" spans="1:52" x14ac:dyDescent="0.25">
      <c r="A33" s="261" t="s">
        <v>382</v>
      </c>
      <c r="B33" s="248" t="s">
        <v>46</v>
      </c>
      <c r="C33" s="263">
        <v>711805</v>
      </c>
      <c r="D33" s="263">
        <v>5435</v>
      </c>
      <c r="E33" s="263">
        <v>1740</v>
      </c>
      <c r="F33" s="263">
        <v>26059</v>
      </c>
      <c r="G33" s="263">
        <v>23065</v>
      </c>
      <c r="H33" s="263">
        <v>714768</v>
      </c>
      <c r="I33" s="263">
        <v>3901</v>
      </c>
      <c r="J33" s="263">
        <v>2149</v>
      </c>
      <c r="K33" s="263">
        <v>25262</v>
      </c>
      <c r="L33" s="263">
        <v>23190</v>
      </c>
      <c r="M33" s="264">
        <v>719184</v>
      </c>
      <c r="N33" s="264">
        <v>3759</v>
      </c>
      <c r="O33" s="264">
        <v>2008</v>
      </c>
      <c r="P33" s="264" t="s">
        <v>809</v>
      </c>
      <c r="Q33" s="264" t="s">
        <v>809</v>
      </c>
      <c r="R33" s="264">
        <v>724523</v>
      </c>
      <c r="S33" s="264">
        <v>4341</v>
      </c>
      <c r="T33" s="264">
        <v>1901</v>
      </c>
      <c r="U33" s="264">
        <v>26716</v>
      </c>
      <c r="V33" s="264">
        <v>23928</v>
      </c>
      <c r="W33" s="264">
        <v>731886</v>
      </c>
      <c r="X33" s="264">
        <v>4732</v>
      </c>
      <c r="Y33" s="264">
        <v>1339</v>
      </c>
      <c r="Z33" s="264">
        <v>28402</v>
      </c>
      <c r="AA33" s="264">
        <v>25253</v>
      </c>
      <c r="AB33" s="264">
        <v>737350</v>
      </c>
      <c r="AC33" s="264">
        <v>5156</v>
      </c>
      <c r="AD33" s="264">
        <v>1452</v>
      </c>
      <c r="AE33" s="264">
        <v>27086</v>
      </c>
      <c r="AF33" s="264">
        <v>25130</v>
      </c>
      <c r="AG33" s="264">
        <v>744811</v>
      </c>
      <c r="AH33" s="264">
        <v>5350</v>
      </c>
      <c r="AI33" s="264">
        <v>1514</v>
      </c>
      <c r="AJ33" s="264">
        <v>27695</v>
      </c>
      <c r="AK33" s="264">
        <v>24482</v>
      </c>
      <c r="AL33" s="264">
        <v>751171</v>
      </c>
      <c r="AM33" s="264">
        <v>4537</v>
      </c>
      <c r="AN33" s="264">
        <v>1714</v>
      </c>
      <c r="AO33" s="264">
        <v>32949</v>
      </c>
      <c r="AP33" s="264">
        <v>28619</v>
      </c>
      <c r="AQ33" s="265">
        <v>755833</v>
      </c>
      <c r="AR33" s="265">
        <v>4758</v>
      </c>
      <c r="AS33" s="265">
        <v>3449</v>
      </c>
      <c r="AT33" s="265">
        <v>32965</v>
      </c>
      <c r="AU33" s="233">
        <v>28152</v>
      </c>
      <c r="AV33" s="265">
        <f>VLOOKUP(A33,[1]Data!A:H,3,FALSE)</f>
        <v>761224</v>
      </c>
      <c r="AW33" s="265">
        <f>VLOOKUP(A33,[1]Data!A:H,5,FALSE)</f>
        <v>4225</v>
      </c>
      <c r="AX33" s="265">
        <f>VLOOKUP(A33,[1]Data!A:H,6,FALSE)</f>
        <v>2330</v>
      </c>
      <c r="AY33" s="265">
        <f>VLOOKUP(A33,[1]Data!A:H,7,FALSE)</f>
        <v>33787</v>
      </c>
      <c r="AZ33" s="233">
        <f>VLOOKUP(A33,[1]Data!A:H,8,FALSE)</f>
        <v>29081</v>
      </c>
    </row>
    <row r="34" spans="1:52" x14ac:dyDescent="0.25">
      <c r="A34" s="261" t="s">
        <v>383</v>
      </c>
      <c r="B34" s="248" t="s">
        <v>727</v>
      </c>
      <c r="C34" s="263">
        <v>1375902</v>
      </c>
      <c r="D34" s="263">
        <v>7766</v>
      </c>
      <c r="E34" s="263">
        <v>4719</v>
      </c>
      <c r="F34" s="263">
        <v>29131</v>
      </c>
      <c r="G34" s="263">
        <v>31743</v>
      </c>
      <c r="H34" s="263">
        <v>1380770</v>
      </c>
      <c r="I34" s="263">
        <v>9110</v>
      </c>
      <c r="J34" s="263">
        <v>5285</v>
      </c>
      <c r="K34" s="263">
        <v>28545</v>
      </c>
      <c r="L34" s="263">
        <v>31465</v>
      </c>
      <c r="M34" s="264">
        <v>1386444</v>
      </c>
      <c r="N34" s="264">
        <v>7744</v>
      </c>
      <c r="O34" s="264">
        <v>4138</v>
      </c>
      <c r="P34" s="264" t="s">
        <v>809</v>
      </c>
      <c r="Q34" s="264" t="s">
        <v>809</v>
      </c>
      <c r="R34" s="264">
        <v>1388143</v>
      </c>
      <c r="S34" s="264">
        <v>7958</v>
      </c>
      <c r="T34" s="264">
        <v>5122</v>
      </c>
      <c r="U34" s="264">
        <v>29980</v>
      </c>
      <c r="V34" s="264">
        <v>32219</v>
      </c>
      <c r="W34" s="264">
        <v>1393548</v>
      </c>
      <c r="X34" s="264">
        <v>9219</v>
      </c>
      <c r="Y34" s="264">
        <v>5825</v>
      </c>
      <c r="Z34" s="264">
        <v>32330</v>
      </c>
      <c r="AA34" s="264">
        <v>32754</v>
      </c>
      <c r="AB34" s="264">
        <v>1401516</v>
      </c>
      <c r="AC34" s="264">
        <v>10161</v>
      </c>
      <c r="AD34" s="264">
        <v>4970</v>
      </c>
      <c r="AE34" s="264">
        <v>33524</v>
      </c>
      <c r="AF34" s="264">
        <v>31752</v>
      </c>
      <c r="AG34" s="264">
        <v>1411155</v>
      </c>
      <c r="AH34" s="264">
        <v>10633</v>
      </c>
      <c r="AI34" s="264">
        <v>5675</v>
      </c>
      <c r="AJ34" s="264">
        <v>34814</v>
      </c>
      <c r="AK34" s="264">
        <v>31682</v>
      </c>
      <c r="AL34" s="264">
        <v>1416825</v>
      </c>
      <c r="AM34" s="264">
        <v>9462</v>
      </c>
      <c r="AN34" s="264">
        <v>7603</v>
      </c>
      <c r="AO34" s="264">
        <v>39986</v>
      </c>
      <c r="AP34" s="264">
        <v>37135</v>
      </c>
      <c r="AQ34" s="265">
        <v>1423065</v>
      </c>
      <c r="AR34" s="265">
        <v>11109</v>
      </c>
      <c r="AS34" s="265">
        <v>8355</v>
      </c>
      <c r="AT34" s="265">
        <v>41954</v>
      </c>
      <c r="AU34" s="233">
        <v>38724</v>
      </c>
      <c r="AV34" s="265">
        <f>VLOOKUP(A34,[1]Data!A:H,3,FALSE)</f>
        <v>1429910</v>
      </c>
      <c r="AW34" s="265">
        <f>VLOOKUP(A34,[1]Data!A:H,5,FALSE)</f>
        <v>10594</v>
      </c>
      <c r="AX34" s="265">
        <f>VLOOKUP(A34,[1]Data!A:H,6,FALSE)</f>
        <v>5462</v>
      </c>
      <c r="AY34" s="265">
        <f>VLOOKUP(A34,[1]Data!A:H,7,FALSE)</f>
        <v>42135</v>
      </c>
      <c r="AZ34" s="233">
        <f>VLOOKUP(A34,[1]Data!A:H,8,FALSE)</f>
        <v>41001</v>
      </c>
    </row>
    <row r="35" spans="1:52" x14ac:dyDescent="0.25">
      <c r="A35" s="261" t="s">
        <v>384</v>
      </c>
      <c r="B35" s="248" t="s">
        <v>47</v>
      </c>
      <c r="C35" s="263">
        <v>852926</v>
      </c>
      <c r="D35" s="263">
        <v>5425</v>
      </c>
      <c r="E35" s="263">
        <v>2169</v>
      </c>
      <c r="F35" s="263">
        <v>25673</v>
      </c>
      <c r="G35" s="263">
        <v>22545</v>
      </c>
      <c r="H35" s="263">
        <v>859426</v>
      </c>
      <c r="I35" s="263">
        <v>5643</v>
      </c>
      <c r="J35" s="263">
        <v>2109</v>
      </c>
      <c r="K35" s="263">
        <v>24836</v>
      </c>
      <c r="L35" s="263">
        <v>22220</v>
      </c>
      <c r="M35" s="264">
        <v>864847</v>
      </c>
      <c r="N35" s="264">
        <v>4976</v>
      </c>
      <c r="O35" s="264">
        <v>2921</v>
      </c>
      <c r="P35" s="264" t="s">
        <v>809</v>
      </c>
      <c r="Q35" s="264" t="s">
        <v>809</v>
      </c>
      <c r="R35" s="264">
        <v>870296</v>
      </c>
      <c r="S35" s="264">
        <v>5189</v>
      </c>
      <c r="T35" s="264">
        <v>2674</v>
      </c>
      <c r="U35" s="264">
        <v>25553</v>
      </c>
      <c r="V35" s="264">
        <v>22459</v>
      </c>
      <c r="W35" s="264">
        <v>877388</v>
      </c>
      <c r="X35" s="264">
        <v>5657</v>
      </c>
      <c r="Y35" s="264">
        <v>2124</v>
      </c>
      <c r="Z35" s="264">
        <v>26734</v>
      </c>
      <c r="AA35" s="264">
        <v>23848</v>
      </c>
      <c r="AB35" s="264">
        <v>884748</v>
      </c>
      <c r="AC35" s="264">
        <v>6207</v>
      </c>
      <c r="AD35" s="264">
        <v>1933</v>
      </c>
      <c r="AE35" s="264">
        <v>26893</v>
      </c>
      <c r="AF35" s="264">
        <v>23167</v>
      </c>
      <c r="AG35" s="264">
        <v>891731</v>
      </c>
      <c r="AH35" s="264">
        <v>6097</v>
      </c>
      <c r="AI35" s="264">
        <v>3114</v>
      </c>
      <c r="AJ35" s="264">
        <v>27414</v>
      </c>
      <c r="AK35" s="264">
        <v>22538</v>
      </c>
      <c r="AL35" s="264">
        <v>898390</v>
      </c>
      <c r="AM35" s="264">
        <v>5383</v>
      </c>
      <c r="AN35" s="264">
        <v>3265</v>
      </c>
      <c r="AO35" s="264">
        <v>31566</v>
      </c>
      <c r="AP35" s="264">
        <v>26131</v>
      </c>
      <c r="AQ35" s="265">
        <v>903680</v>
      </c>
      <c r="AR35" s="265">
        <v>5433</v>
      </c>
      <c r="AS35" s="265">
        <v>4179</v>
      </c>
      <c r="AT35" s="265">
        <v>32508</v>
      </c>
      <c r="AU35" s="233">
        <v>26450</v>
      </c>
      <c r="AV35" s="265">
        <f>VLOOKUP(A35,[1]Data!A:H,3,FALSE)</f>
        <v>907760</v>
      </c>
      <c r="AW35" s="265">
        <f>VLOOKUP(A35,[1]Data!A:H,5,FALSE)</f>
        <v>5315</v>
      </c>
      <c r="AX35" s="265">
        <f>VLOOKUP(A35,[1]Data!A:H,6,FALSE)</f>
        <v>3804</v>
      </c>
      <c r="AY35" s="265">
        <f>VLOOKUP(A35,[1]Data!A:H,7,FALSE)</f>
        <v>33007</v>
      </c>
      <c r="AZ35" s="233">
        <f>VLOOKUP(A35,[1]Data!A:H,8,FALSE)</f>
        <v>28299</v>
      </c>
    </row>
    <row r="36" spans="1:52" x14ac:dyDescent="0.25">
      <c r="A36" s="261" t="s">
        <v>385</v>
      </c>
      <c r="B36" s="248" t="s">
        <v>48</v>
      </c>
      <c r="C36" s="263">
        <v>599028</v>
      </c>
      <c r="D36" s="263">
        <v>2213</v>
      </c>
      <c r="E36" s="263">
        <v>1995</v>
      </c>
      <c r="F36" s="263">
        <v>22209</v>
      </c>
      <c r="G36" s="263">
        <v>20954</v>
      </c>
      <c r="H36" s="263">
        <v>601206</v>
      </c>
      <c r="I36" s="263">
        <v>2428</v>
      </c>
      <c r="J36" s="263">
        <v>1806</v>
      </c>
      <c r="K36" s="263">
        <v>21602</v>
      </c>
      <c r="L36" s="263">
        <v>20766</v>
      </c>
      <c r="M36" s="264">
        <v>603508</v>
      </c>
      <c r="N36" s="264">
        <v>2254</v>
      </c>
      <c r="O36" s="264">
        <v>2245</v>
      </c>
      <c r="P36" s="264" t="s">
        <v>809</v>
      </c>
      <c r="Q36" s="264" t="s">
        <v>809</v>
      </c>
      <c r="R36" s="264">
        <v>604724</v>
      </c>
      <c r="S36" s="264">
        <v>2069</v>
      </c>
      <c r="T36" s="264">
        <v>1613</v>
      </c>
      <c r="U36" s="264">
        <v>23174</v>
      </c>
      <c r="V36" s="264">
        <v>21668</v>
      </c>
      <c r="W36" s="264">
        <v>604730</v>
      </c>
      <c r="X36" s="264">
        <v>2384</v>
      </c>
      <c r="Y36" s="264">
        <v>1862</v>
      </c>
      <c r="Z36" s="264">
        <v>23992</v>
      </c>
      <c r="AA36" s="264">
        <v>22919</v>
      </c>
      <c r="AB36" s="264">
        <v>606017</v>
      </c>
      <c r="AC36" s="264">
        <v>2296</v>
      </c>
      <c r="AD36" s="264">
        <v>1475</v>
      </c>
      <c r="AE36" s="264">
        <v>24054</v>
      </c>
      <c r="AF36" s="264">
        <v>22430</v>
      </c>
      <c r="AG36" s="264">
        <v>609538</v>
      </c>
      <c r="AH36" s="264">
        <v>2515</v>
      </c>
      <c r="AI36" s="264">
        <v>1415</v>
      </c>
      <c r="AJ36" s="264">
        <v>24184</v>
      </c>
      <c r="AK36" s="264">
        <v>21889</v>
      </c>
      <c r="AL36" s="264">
        <v>611633</v>
      </c>
      <c r="AM36" s="264">
        <v>2342</v>
      </c>
      <c r="AN36" s="264">
        <v>1589</v>
      </c>
      <c r="AO36" s="264">
        <v>27838</v>
      </c>
      <c r="AP36" s="264">
        <v>25546</v>
      </c>
      <c r="AQ36" s="265">
        <v>614505</v>
      </c>
      <c r="AR36" s="265">
        <v>2661</v>
      </c>
      <c r="AS36" s="265">
        <v>1453</v>
      </c>
      <c r="AT36" s="265">
        <v>27837</v>
      </c>
      <c r="AU36" s="233">
        <v>24677</v>
      </c>
      <c r="AV36" s="265">
        <f>VLOOKUP(A36,[1]Data!A:H,3,FALSE)</f>
        <v>618054</v>
      </c>
      <c r="AW36" s="265">
        <f>VLOOKUP(A36,[1]Data!A:H,5,FALSE)</f>
        <v>2368</v>
      </c>
      <c r="AX36" s="265">
        <f>VLOOKUP(A36,[1]Data!A:H,6,FALSE)</f>
        <v>1969</v>
      </c>
      <c r="AY36" s="265">
        <f>VLOOKUP(A36,[1]Data!A:H,7,FALSE)</f>
        <v>28771</v>
      </c>
      <c r="AZ36" s="233">
        <f>VLOOKUP(A36,[1]Data!A:H,8,FALSE)</f>
        <v>25392</v>
      </c>
    </row>
    <row r="37" spans="1:52" x14ac:dyDescent="0.25">
      <c r="A37" s="261" t="s">
        <v>386</v>
      </c>
      <c r="B37" s="248" t="s">
        <v>49</v>
      </c>
      <c r="C37" s="263">
        <v>688011</v>
      </c>
      <c r="D37" s="263">
        <v>4414</v>
      </c>
      <c r="E37" s="263">
        <v>3129</v>
      </c>
      <c r="F37" s="263">
        <v>21503</v>
      </c>
      <c r="G37" s="263">
        <v>21234</v>
      </c>
      <c r="H37" s="263">
        <v>693967</v>
      </c>
      <c r="I37" s="263">
        <v>4485</v>
      </c>
      <c r="J37" s="263">
        <v>2765</v>
      </c>
      <c r="K37" s="263">
        <v>22034</v>
      </c>
      <c r="L37" s="263">
        <v>20601</v>
      </c>
      <c r="M37" s="264">
        <v>700331</v>
      </c>
      <c r="N37" s="264">
        <v>4294</v>
      </c>
      <c r="O37" s="264">
        <v>2900</v>
      </c>
      <c r="P37" s="264" t="s">
        <v>809</v>
      </c>
      <c r="Q37" s="264" t="s">
        <v>809</v>
      </c>
      <c r="R37" s="264">
        <v>705655</v>
      </c>
      <c r="S37" s="264">
        <v>4479</v>
      </c>
      <c r="T37" s="264">
        <v>2536</v>
      </c>
      <c r="U37" s="264">
        <v>22354</v>
      </c>
      <c r="V37" s="264">
        <v>21691</v>
      </c>
      <c r="W37" s="264">
        <v>713351</v>
      </c>
      <c r="X37" s="264">
        <v>5656</v>
      </c>
      <c r="Y37" s="264">
        <v>2054</v>
      </c>
      <c r="Z37" s="264">
        <v>23478</v>
      </c>
      <c r="AA37" s="264">
        <v>22608</v>
      </c>
      <c r="AB37" s="264">
        <v>722167</v>
      </c>
      <c r="AC37" s="264">
        <v>6836</v>
      </c>
      <c r="AD37" s="264">
        <v>2480</v>
      </c>
      <c r="AE37" s="264">
        <v>23956</v>
      </c>
      <c r="AF37" s="264">
        <v>22374</v>
      </c>
      <c r="AG37" s="264">
        <v>732452</v>
      </c>
      <c r="AH37" s="264">
        <v>7639</v>
      </c>
      <c r="AI37" s="264">
        <v>2563</v>
      </c>
      <c r="AJ37" s="264">
        <v>24480</v>
      </c>
      <c r="AK37" s="264">
        <v>22256</v>
      </c>
      <c r="AL37" s="264">
        <v>741209</v>
      </c>
      <c r="AM37" s="264">
        <v>6196</v>
      </c>
      <c r="AN37" s="264">
        <v>2593</v>
      </c>
      <c r="AO37" s="264">
        <v>29509</v>
      </c>
      <c r="AP37" s="264">
        <v>26976</v>
      </c>
      <c r="AQ37" s="265">
        <v>747622</v>
      </c>
      <c r="AR37" s="265">
        <v>7504</v>
      </c>
      <c r="AS37" s="265">
        <v>5244</v>
      </c>
      <c r="AT37" s="265">
        <v>28659</v>
      </c>
      <c r="AU37" s="233">
        <v>26691</v>
      </c>
      <c r="AV37" s="265">
        <f>VLOOKUP(A37,[1]Data!A:H,3,FALSE)</f>
        <v>753278</v>
      </c>
      <c r="AW37" s="265">
        <f>VLOOKUP(A37,[1]Data!A:H,5,FALSE)</f>
        <v>6311</v>
      </c>
      <c r="AX37" s="265">
        <f>VLOOKUP(A37,[1]Data!A:H,6,FALSE)</f>
        <v>3899</v>
      </c>
      <c r="AY37" s="265">
        <f>VLOOKUP(A37,[1]Data!A:H,7,FALSE)</f>
        <v>28809</v>
      </c>
      <c r="AZ37" s="233">
        <f>VLOOKUP(A37,[1]Data!A:H,8,FALSE)</f>
        <v>28035</v>
      </c>
    </row>
    <row r="38" spans="1:52" x14ac:dyDescent="0.25">
      <c r="A38" s="261" t="s">
        <v>387</v>
      </c>
      <c r="B38" s="248" t="s">
        <v>50</v>
      </c>
      <c r="C38" s="263">
        <v>783645</v>
      </c>
      <c r="D38" s="263">
        <v>2681</v>
      </c>
      <c r="E38" s="263">
        <v>1436</v>
      </c>
      <c r="F38" s="263">
        <v>27543</v>
      </c>
      <c r="G38" s="263">
        <v>26603</v>
      </c>
      <c r="H38" s="263">
        <v>786796</v>
      </c>
      <c r="I38" s="263">
        <v>3001</v>
      </c>
      <c r="J38" s="263">
        <v>1964</v>
      </c>
      <c r="K38" s="263">
        <v>26895</v>
      </c>
      <c r="L38" s="263">
        <v>26275</v>
      </c>
      <c r="M38" s="264">
        <v>790167</v>
      </c>
      <c r="N38" s="264">
        <v>2611</v>
      </c>
      <c r="O38" s="264">
        <v>1777</v>
      </c>
      <c r="P38" s="264" t="s">
        <v>809</v>
      </c>
      <c r="Q38" s="264" t="s">
        <v>809</v>
      </c>
      <c r="R38" s="264">
        <v>796423</v>
      </c>
      <c r="S38" s="264">
        <v>2647</v>
      </c>
      <c r="T38" s="264">
        <v>1639</v>
      </c>
      <c r="U38" s="264">
        <v>30415</v>
      </c>
      <c r="V38" s="264">
        <v>26615</v>
      </c>
      <c r="W38" s="264">
        <v>801616</v>
      </c>
      <c r="X38" s="264">
        <v>2806</v>
      </c>
      <c r="Y38" s="264">
        <v>1260</v>
      </c>
      <c r="Z38" s="264">
        <v>30862</v>
      </c>
      <c r="AA38" s="264">
        <v>28697</v>
      </c>
      <c r="AB38" s="264">
        <v>806217</v>
      </c>
      <c r="AC38" s="264">
        <v>3178</v>
      </c>
      <c r="AD38" s="264">
        <v>1327</v>
      </c>
      <c r="AE38" s="264">
        <v>30708</v>
      </c>
      <c r="AF38" s="264">
        <v>28265</v>
      </c>
      <c r="AG38" s="264">
        <v>811483</v>
      </c>
      <c r="AH38" s="264">
        <v>3503</v>
      </c>
      <c r="AI38" s="264">
        <v>1421</v>
      </c>
      <c r="AJ38" s="264">
        <v>30314</v>
      </c>
      <c r="AK38" s="264">
        <v>28030</v>
      </c>
      <c r="AL38" s="264">
        <v>817851</v>
      </c>
      <c r="AM38" s="264">
        <v>3023</v>
      </c>
      <c r="AN38" s="264">
        <v>1469</v>
      </c>
      <c r="AO38" s="264">
        <v>35733</v>
      </c>
      <c r="AP38" s="264">
        <v>31354</v>
      </c>
      <c r="AQ38" s="265">
        <v>823126</v>
      </c>
      <c r="AR38" s="265">
        <v>3063</v>
      </c>
      <c r="AS38" s="265">
        <v>2593</v>
      </c>
      <c r="AT38" s="265">
        <v>36381</v>
      </c>
      <c r="AU38" s="233">
        <v>31300</v>
      </c>
      <c r="AV38" s="265">
        <f>VLOOKUP(A38,[1]Data!A:H,3,FALSE)</f>
        <v>828224</v>
      </c>
      <c r="AW38" s="265">
        <f>VLOOKUP(A38,[1]Data!A:H,5,FALSE)</f>
        <v>2885</v>
      </c>
      <c r="AX38" s="265">
        <f>VLOOKUP(A38,[1]Data!A:H,6,FALSE)</f>
        <v>1719</v>
      </c>
      <c r="AY38" s="265">
        <f>VLOOKUP(A38,[1]Data!A:H,7,FALSE)</f>
        <v>37032</v>
      </c>
      <c r="AZ38" s="233">
        <f>VLOOKUP(A38,[1]Data!A:H,8,FALSE)</f>
        <v>32975</v>
      </c>
    </row>
    <row r="39" spans="1:52" x14ac:dyDescent="0.25">
      <c r="A39" s="261" t="s">
        <v>388</v>
      </c>
      <c r="B39" s="248" t="s">
        <v>51</v>
      </c>
      <c r="C39" s="263">
        <v>648688</v>
      </c>
      <c r="D39" s="263">
        <v>8531</v>
      </c>
      <c r="E39" s="263">
        <v>4967</v>
      </c>
      <c r="F39" s="263">
        <v>31515</v>
      </c>
      <c r="G39" s="263">
        <v>32571</v>
      </c>
      <c r="H39" s="263">
        <v>654791</v>
      </c>
      <c r="I39" s="263">
        <v>8538</v>
      </c>
      <c r="J39" s="263">
        <v>5450</v>
      </c>
      <c r="K39" s="263">
        <v>31370</v>
      </c>
      <c r="L39" s="263">
        <v>32157</v>
      </c>
      <c r="M39" s="264">
        <v>660009</v>
      </c>
      <c r="N39" s="264">
        <v>7683</v>
      </c>
      <c r="O39" s="264">
        <v>6216</v>
      </c>
      <c r="P39" s="264" t="s">
        <v>809</v>
      </c>
      <c r="Q39" s="264" t="s">
        <v>809</v>
      </c>
      <c r="R39" s="264">
        <v>663998</v>
      </c>
      <c r="S39" s="264">
        <v>7307</v>
      </c>
      <c r="T39" s="264">
        <v>5551</v>
      </c>
      <c r="U39" s="264">
        <v>30932</v>
      </c>
      <c r="V39" s="264">
        <v>31250</v>
      </c>
      <c r="W39" s="264">
        <v>669377</v>
      </c>
      <c r="X39" s="264">
        <v>8862</v>
      </c>
      <c r="Y39" s="264">
        <v>4791</v>
      </c>
      <c r="Z39" s="264">
        <v>32208</v>
      </c>
      <c r="AA39" s="264">
        <v>32961</v>
      </c>
      <c r="AB39" s="264">
        <v>673590</v>
      </c>
      <c r="AC39" s="264">
        <v>9303</v>
      </c>
      <c r="AD39" s="264">
        <v>5659</v>
      </c>
      <c r="AE39" s="264">
        <v>31331</v>
      </c>
      <c r="AF39" s="264">
        <v>33520</v>
      </c>
      <c r="AG39" s="264">
        <v>678484</v>
      </c>
      <c r="AH39" s="264">
        <v>9372</v>
      </c>
      <c r="AI39" s="264">
        <v>5297</v>
      </c>
      <c r="AJ39" s="264">
        <v>31068</v>
      </c>
      <c r="AK39" s="264">
        <v>33086</v>
      </c>
      <c r="AL39" s="264">
        <v>682444</v>
      </c>
      <c r="AM39" s="264">
        <v>8377</v>
      </c>
      <c r="AN39" s="264">
        <v>6201</v>
      </c>
      <c r="AO39" s="264">
        <v>37157</v>
      </c>
      <c r="AP39" s="264">
        <v>37531</v>
      </c>
      <c r="AQ39" s="265">
        <v>687524</v>
      </c>
      <c r="AR39" s="265">
        <v>10218</v>
      </c>
      <c r="AS39" s="265">
        <v>7233</v>
      </c>
      <c r="AT39" s="265">
        <v>38483</v>
      </c>
      <c r="AU39" s="233">
        <v>37939</v>
      </c>
      <c r="AV39" s="265">
        <f>VLOOKUP(A39,[1]Data!A:H,3,FALSE)</f>
        <v>691667</v>
      </c>
      <c r="AW39" s="265">
        <f>VLOOKUP(A39,[1]Data!A:H,5,FALSE)</f>
        <v>9741</v>
      </c>
      <c r="AX39" s="265">
        <f>VLOOKUP(A39,[1]Data!A:H,6,FALSE)</f>
        <v>8138</v>
      </c>
      <c r="AY39" s="265">
        <f>VLOOKUP(A39,[1]Data!A:H,7,FALSE)</f>
        <v>40218</v>
      </c>
      <c r="AZ39" s="233">
        <f>VLOOKUP(A39,[1]Data!A:H,8,FALSE)</f>
        <v>39586</v>
      </c>
    </row>
    <row r="40" spans="1:52" x14ac:dyDescent="0.25">
      <c r="A40" s="261" t="s">
        <v>390</v>
      </c>
      <c r="B40" s="248" t="s">
        <v>52</v>
      </c>
      <c r="C40" s="263">
        <v>528609</v>
      </c>
      <c r="D40" s="263">
        <v>2332</v>
      </c>
      <c r="E40" s="263">
        <v>1659</v>
      </c>
      <c r="F40" s="263">
        <v>19219</v>
      </c>
      <c r="G40" s="263">
        <v>17586</v>
      </c>
      <c r="H40" s="263">
        <v>531581</v>
      </c>
      <c r="I40" s="263">
        <v>2377</v>
      </c>
      <c r="J40" s="263">
        <v>1381</v>
      </c>
      <c r="K40" s="263">
        <v>19585</v>
      </c>
      <c r="L40" s="263">
        <v>17351</v>
      </c>
      <c r="M40" s="264">
        <v>535197</v>
      </c>
      <c r="N40" s="264">
        <v>2124</v>
      </c>
      <c r="O40" s="264">
        <v>1371</v>
      </c>
      <c r="P40" s="264" t="s">
        <v>809</v>
      </c>
      <c r="Q40" s="264" t="s">
        <v>809</v>
      </c>
      <c r="R40" s="264">
        <v>538370</v>
      </c>
      <c r="S40" s="264">
        <v>1987</v>
      </c>
      <c r="T40" s="264">
        <v>1414</v>
      </c>
      <c r="U40" s="264">
        <v>20241</v>
      </c>
      <c r="V40" s="264">
        <v>17326</v>
      </c>
      <c r="W40" s="264">
        <v>542203</v>
      </c>
      <c r="X40" s="264">
        <v>2360</v>
      </c>
      <c r="Y40" s="264">
        <v>1367</v>
      </c>
      <c r="Z40" s="264">
        <v>21166</v>
      </c>
      <c r="AA40" s="264">
        <v>18451</v>
      </c>
      <c r="AB40" s="264">
        <v>546466</v>
      </c>
      <c r="AC40" s="264">
        <v>2652</v>
      </c>
      <c r="AD40" s="264">
        <v>1411</v>
      </c>
      <c r="AE40" s="264">
        <v>21451</v>
      </c>
      <c r="AF40" s="264">
        <v>18147</v>
      </c>
      <c r="AG40" s="264">
        <v>551446</v>
      </c>
      <c r="AH40" s="264">
        <v>2763</v>
      </c>
      <c r="AI40" s="264">
        <v>1576</v>
      </c>
      <c r="AJ40" s="264">
        <v>21808</v>
      </c>
      <c r="AK40" s="264">
        <v>17912</v>
      </c>
      <c r="AL40" s="264">
        <v>555195</v>
      </c>
      <c r="AM40" s="264">
        <v>2357</v>
      </c>
      <c r="AN40" s="264">
        <v>1610</v>
      </c>
      <c r="AO40" s="264">
        <v>23420</v>
      </c>
      <c r="AP40" s="264">
        <v>20016</v>
      </c>
      <c r="AQ40" s="265">
        <v>559399</v>
      </c>
      <c r="AR40" s="265">
        <v>2776</v>
      </c>
      <c r="AS40" s="265">
        <v>1478</v>
      </c>
      <c r="AT40" s="265">
        <v>23816</v>
      </c>
      <c r="AU40" s="233">
        <v>19927</v>
      </c>
      <c r="AV40" s="265">
        <f>VLOOKUP(A40,[1]Data!A:H,3,FALSE)</f>
        <v>562225</v>
      </c>
      <c r="AW40" s="265">
        <f>VLOOKUP(A40,[1]Data!A:H,5,FALSE)</f>
        <v>2449</v>
      </c>
      <c r="AX40" s="265">
        <f>VLOOKUP(A40,[1]Data!A:H,6,FALSE)</f>
        <v>2241</v>
      </c>
      <c r="AY40" s="265">
        <f>VLOOKUP(A40,[1]Data!A:H,7,FALSE)</f>
        <v>23853</v>
      </c>
      <c r="AZ40" s="233">
        <f>VLOOKUP(A40,[1]Data!A:H,8,FALSE)</f>
        <v>20305</v>
      </c>
    </row>
    <row r="41" spans="1:52" x14ac:dyDescent="0.25">
      <c r="A41" s="261" t="s">
        <v>391</v>
      </c>
      <c r="B41" s="248" t="s">
        <v>728</v>
      </c>
      <c r="C41" s="263">
        <v>1332871</v>
      </c>
      <c r="D41" s="263">
        <v>8834</v>
      </c>
      <c r="E41" s="263">
        <v>3121</v>
      </c>
      <c r="F41" s="263">
        <v>33059</v>
      </c>
      <c r="G41" s="263">
        <v>35186</v>
      </c>
      <c r="H41" s="263">
        <v>1343805</v>
      </c>
      <c r="I41" s="263">
        <v>10342</v>
      </c>
      <c r="J41" s="263">
        <v>3747</v>
      </c>
      <c r="K41" s="263">
        <v>33579</v>
      </c>
      <c r="L41" s="263">
        <v>34880</v>
      </c>
      <c r="M41" s="264">
        <v>1352382</v>
      </c>
      <c r="N41" s="264">
        <v>9169</v>
      </c>
      <c r="O41" s="264">
        <v>4797</v>
      </c>
      <c r="P41" s="264" t="s">
        <v>809</v>
      </c>
      <c r="Q41" s="264" t="s">
        <v>809</v>
      </c>
      <c r="R41" s="264">
        <v>1358520</v>
      </c>
      <c r="S41" s="264">
        <v>9458</v>
      </c>
      <c r="T41" s="264">
        <v>4444</v>
      </c>
      <c r="U41" s="264">
        <v>32975</v>
      </c>
      <c r="V41" s="264">
        <v>35532</v>
      </c>
      <c r="W41" s="264">
        <v>1366088</v>
      </c>
      <c r="X41" s="264">
        <v>10166</v>
      </c>
      <c r="Y41" s="264">
        <v>5342</v>
      </c>
      <c r="Z41" s="264">
        <v>35304</v>
      </c>
      <c r="AA41" s="264">
        <v>36412</v>
      </c>
      <c r="AB41" s="264">
        <v>1375457</v>
      </c>
      <c r="AC41" s="264">
        <v>11877</v>
      </c>
      <c r="AD41" s="264">
        <v>4109</v>
      </c>
      <c r="AE41" s="264">
        <v>35205</v>
      </c>
      <c r="AF41" s="264">
        <v>36199</v>
      </c>
      <c r="AG41" s="264">
        <v>1385413</v>
      </c>
      <c r="AH41" s="264">
        <v>11786</v>
      </c>
      <c r="AI41" s="264">
        <v>4931</v>
      </c>
      <c r="AJ41" s="264">
        <v>35386</v>
      </c>
      <c r="AK41" s="264">
        <v>35474</v>
      </c>
      <c r="AL41" s="264">
        <v>1393445</v>
      </c>
      <c r="AM41" s="264">
        <v>10644</v>
      </c>
      <c r="AN41" s="264">
        <v>4966</v>
      </c>
      <c r="AO41" s="264">
        <v>42198</v>
      </c>
      <c r="AP41" s="264">
        <v>42463</v>
      </c>
      <c r="AQ41" s="265">
        <v>1402918</v>
      </c>
      <c r="AR41" s="265">
        <v>11003</v>
      </c>
      <c r="AS41" s="265">
        <v>4903</v>
      </c>
      <c r="AT41" s="265">
        <v>44092</v>
      </c>
      <c r="AU41" s="233">
        <v>42607</v>
      </c>
      <c r="AV41" s="265">
        <f>VLOOKUP(A41,[1]Data!A:H,3,FALSE)</f>
        <v>1409020</v>
      </c>
      <c r="AW41" s="265">
        <f>VLOOKUP(A41,[1]Data!A:H,5,FALSE)</f>
        <v>11405</v>
      </c>
      <c r="AX41" s="265">
        <f>VLOOKUP(A41,[1]Data!A:H,6,FALSE)</f>
        <v>6020</v>
      </c>
      <c r="AY41" s="265">
        <f>VLOOKUP(A41,[1]Data!A:H,7,FALSE)</f>
        <v>44545</v>
      </c>
      <c r="AZ41" s="233">
        <f>VLOOKUP(A41,[1]Data!A:H,8,FALSE)</f>
        <v>45114</v>
      </c>
    </row>
    <row r="42" spans="1:52" x14ac:dyDescent="0.25">
      <c r="A42" s="261" t="s">
        <v>392</v>
      </c>
      <c r="B42" s="248" t="s">
        <v>53</v>
      </c>
      <c r="C42" s="263">
        <v>845272</v>
      </c>
      <c r="D42" s="263">
        <v>2010</v>
      </c>
      <c r="E42" s="263">
        <v>1357</v>
      </c>
      <c r="F42" s="263">
        <v>27206</v>
      </c>
      <c r="G42" s="263">
        <v>26054</v>
      </c>
      <c r="H42" s="263">
        <v>849546</v>
      </c>
      <c r="I42" s="263">
        <v>2971</v>
      </c>
      <c r="J42" s="263">
        <v>1486</v>
      </c>
      <c r="K42" s="263">
        <v>27172</v>
      </c>
      <c r="L42" s="263">
        <v>26506</v>
      </c>
      <c r="M42" s="264">
        <v>852039</v>
      </c>
      <c r="N42" s="264">
        <v>2490</v>
      </c>
      <c r="O42" s="264">
        <v>1411</v>
      </c>
      <c r="P42" s="264" t="s">
        <v>809</v>
      </c>
      <c r="Q42" s="264" t="s">
        <v>809</v>
      </c>
      <c r="R42" s="264">
        <v>856837</v>
      </c>
      <c r="S42" s="264">
        <v>2530</v>
      </c>
      <c r="T42" s="264">
        <v>1535</v>
      </c>
      <c r="U42" s="264">
        <v>28903</v>
      </c>
      <c r="V42" s="264">
        <v>26954</v>
      </c>
      <c r="W42" s="264">
        <v>859870</v>
      </c>
      <c r="X42" s="264">
        <v>2981</v>
      </c>
      <c r="Y42" s="264">
        <v>1439</v>
      </c>
      <c r="Z42" s="264">
        <v>29108</v>
      </c>
      <c r="AA42" s="264">
        <v>28594</v>
      </c>
      <c r="AB42" s="264">
        <v>862166</v>
      </c>
      <c r="AC42" s="264">
        <v>3334</v>
      </c>
      <c r="AD42" s="264">
        <v>1497</v>
      </c>
      <c r="AE42" s="264">
        <v>28344</v>
      </c>
      <c r="AF42" s="264">
        <v>27923</v>
      </c>
      <c r="AG42" s="264">
        <v>866430</v>
      </c>
      <c r="AH42" s="264">
        <v>3446</v>
      </c>
      <c r="AI42" s="264">
        <v>1457</v>
      </c>
      <c r="AJ42" s="264">
        <v>28537</v>
      </c>
      <c r="AK42" s="264">
        <v>27395</v>
      </c>
      <c r="AL42" s="264">
        <v>870825</v>
      </c>
      <c r="AM42" s="264">
        <v>2986</v>
      </c>
      <c r="AN42" s="264">
        <v>1197</v>
      </c>
      <c r="AO42" s="264">
        <v>34453</v>
      </c>
      <c r="AP42" s="264">
        <v>32477</v>
      </c>
      <c r="AQ42" s="265">
        <v>875219</v>
      </c>
      <c r="AR42" s="265">
        <v>2967</v>
      </c>
      <c r="AS42" s="265">
        <v>1665</v>
      </c>
      <c r="AT42" s="265">
        <v>34709</v>
      </c>
      <c r="AU42" s="233">
        <v>31013</v>
      </c>
      <c r="AV42" s="265">
        <f>VLOOKUP(A42,[1]Data!A:H,3,FALSE)</f>
        <v>879560</v>
      </c>
      <c r="AW42" s="265">
        <f>VLOOKUP(A42,[1]Data!A:H,5,FALSE)</f>
        <v>2749</v>
      </c>
      <c r="AX42" s="265">
        <f>VLOOKUP(A42,[1]Data!A:H,6,FALSE)</f>
        <v>1447</v>
      </c>
      <c r="AY42" s="265">
        <f>VLOOKUP(A42,[1]Data!A:H,7,FALSE)</f>
        <v>36267</v>
      </c>
      <c r="AZ42" s="233">
        <f>VLOOKUP(A42,[1]Data!A:H,8,FALSE)</f>
        <v>32690</v>
      </c>
    </row>
    <row r="43" spans="1:52" x14ac:dyDescent="0.25">
      <c r="A43" s="248" t="s">
        <v>909</v>
      </c>
      <c r="B43" s="248" t="s">
        <v>910</v>
      </c>
      <c r="C43" s="263">
        <v>723976</v>
      </c>
      <c r="D43" s="263">
        <v>2707</v>
      </c>
      <c r="E43" s="263">
        <v>2261</v>
      </c>
      <c r="F43" s="263">
        <v>34014</v>
      </c>
      <c r="G43" s="263">
        <v>30631</v>
      </c>
      <c r="H43" s="263">
        <v>730133</v>
      </c>
      <c r="I43" s="263">
        <v>3083</v>
      </c>
      <c r="J43" s="263">
        <v>3022</v>
      </c>
      <c r="K43" s="263">
        <v>32791</v>
      </c>
      <c r="L43" s="263">
        <v>29942</v>
      </c>
      <c r="M43" s="264">
        <v>732802</v>
      </c>
      <c r="N43" s="264">
        <v>2932</v>
      </c>
      <c r="O43" s="264">
        <v>2566</v>
      </c>
      <c r="P43" s="264">
        <v>34639</v>
      </c>
      <c r="Q43" s="264">
        <v>32504</v>
      </c>
      <c r="R43" s="264">
        <v>735844</v>
      </c>
      <c r="S43" s="264">
        <v>2583</v>
      </c>
      <c r="T43" s="264">
        <v>2321</v>
      </c>
      <c r="U43" s="264">
        <v>34108</v>
      </c>
      <c r="V43" s="264">
        <v>30807</v>
      </c>
      <c r="W43" s="264">
        <v>742499</v>
      </c>
      <c r="X43" s="264">
        <v>3086</v>
      </c>
      <c r="Y43" s="264">
        <v>1794</v>
      </c>
      <c r="Z43" s="264">
        <v>35734</v>
      </c>
      <c r="AA43" s="264">
        <v>32951</v>
      </c>
      <c r="AB43" s="264">
        <v>747734</v>
      </c>
      <c r="AC43" s="264">
        <v>3665</v>
      </c>
      <c r="AD43" s="264">
        <v>1848</v>
      </c>
      <c r="AE43" s="264">
        <v>36320</v>
      </c>
      <c r="AF43" s="264">
        <v>33273</v>
      </c>
      <c r="AG43" s="264">
        <v>751175</v>
      </c>
      <c r="AH43" s="264">
        <v>3807</v>
      </c>
      <c r="AI43" s="264">
        <v>2461</v>
      </c>
      <c r="AJ43" s="264">
        <v>36321</v>
      </c>
      <c r="AK43" s="264">
        <v>33313</v>
      </c>
      <c r="AL43" s="264">
        <v>756978</v>
      </c>
      <c r="AM43" s="264">
        <v>3326</v>
      </c>
      <c r="AN43" s="264">
        <v>2473</v>
      </c>
      <c r="AO43" s="264">
        <v>40271</v>
      </c>
      <c r="AP43" s="264">
        <v>36816</v>
      </c>
      <c r="AQ43" s="265">
        <v>758556</v>
      </c>
      <c r="AR43" s="265">
        <v>3822</v>
      </c>
      <c r="AS43" s="265">
        <v>3827</v>
      </c>
      <c r="AT43" s="265">
        <v>38424</v>
      </c>
      <c r="AU43" s="233">
        <v>35918</v>
      </c>
      <c r="AV43" s="265">
        <f>VLOOKUP(A43,[1]Data!A:H,3,FALSE)</f>
        <v>761350</v>
      </c>
      <c r="AW43" s="265">
        <f>VLOOKUP(A43,[1]Data!A:H,5,FALSE)</f>
        <v>3320</v>
      </c>
      <c r="AX43" s="265">
        <f>VLOOKUP(A43,[1]Data!A:H,6,FALSE)</f>
        <v>3251</v>
      </c>
      <c r="AY43" s="265">
        <f>VLOOKUP(A43,[1]Data!A:H,7,FALSE)</f>
        <v>26969</v>
      </c>
      <c r="AZ43" s="233">
        <f>VLOOKUP(A43,[1]Data!A:H,8,FALSE)</f>
        <v>23500</v>
      </c>
    </row>
    <row r="44" spans="1:52" x14ac:dyDescent="0.25">
      <c r="A44" s="261" t="s">
        <v>393</v>
      </c>
      <c r="B44" s="248" t="s">
        <v>54</v>
      </c>
      <c r="C44" s="263">
        <v>1125804</v>
      </c>
      <c r="D44" s="263">
        <v>10091</v>
      </c>
      <c r="E44" s="263">
        <v>6714</v>
      </c>
      <c r="F44" s="263">
        <v>53628</v>
      </c>
      <c r="G44" s="263">
        <v>48826</v>
      </c>
      <c r="H44" s="263">
        <v>1135367</v>
      </c>
      <c r="I44" s="263">
        <v>10455</v>
      </c>
      <c r="J44" s="263">
        <v>8206</v>
      </c>
      <c r="K44" s="263">
        <v>52832</v>
      </c>
      <c r="L44" s="263">
        <v>48959</v>
      </c>
      <c r="M44" s="264">
        <v>1144046</v>
      </c>
      <c r="N44" s="264">
        <v>9021</v>
      </c>
      <c r="O44" s="264">
        <v>8050</v>
      </c>
      <c r="P44" s="264" t="s">
        <v>809</v>
      </c>
      <c r="Q44" s="264" t="s">
        <v>809</v>
      </c>
      <c r="R44" s="264">
        <v>1154136</v>
      </c>
      <c r="S44" s="264">
        <v>8341</v>
      </c>
      <c r="T44" s="264">
        <v>6338</v>
      </c>
      <c r="U44" s="264">
        <v>54138</v>
      </c>
      <c r="V44" s="264">
        <v>50175</v>
      </c>
      <c r="W44" s="264">
        <v>1164095</v>
      </c>
      <c r="X44" s="264">
        <v>9528</v>
      </c>
      <c r="Y44" s="264">
        <v>5650</v>
      </c>
      <c r="Z44" s="264">
        <v>57212</v>
      </c>
      <c r="AA44" s="264">
        <v>54710</v>
      </c>
      <c r="AB44" s="264">
        <v>1172382</v>
      </c>
      <c r="AC44" s="264">
        <v>10480</v>
      </c>
      <c r="AD44" s="264">
        <v>6129</v>
      </c>
      <c r="AE44" s="264">
        <v>55019</v>
      </c>
      <c r="AF44" s="264">
        <v>55138</v>
      </c>
      <c r="AG44" s="264">
        <v>1180956</v>
      </c>
      <c r="AH44" s="264">
        <v>10902</v>
      </c>
      <c r="AI44" s="264">
        <v>5476</v>
      </c>
      <c r="AJ44" s="264">
        <v>54718</v>
      </c>
      <c r="AK44" s="264">
        <v>55422</v>
      </c>
      <c r="AL44" s="264">
        <v>1185321</v>
      </c>
      <c r="AM44" s="264">
        <v>9398</v>
      </c>
      <c r="AN44" s="264">
        <v>6115</v>
      </c>
      <c r="AO44" s="264">
        <v>62051</v>
      </c>
      <c r="AP44" s="264">
        <v>63331</v>
      </c>
      <c r="AQ44" s="265">
        <v>1189934</v>
      </c>
      <c r="AR44" s="265">
        <v>11182</v>
      </c>
      <c r="AS44" s="265">
        <v>6524</v>
      </c>
      <c r="AT44" s="265">
        <v>62097</v>
      </c>
      <c r="AU44" s="233">
        <v>64573</v>
      </c>
      <c r="AV44" s="265">
        <f>VLOOKUP(A44,[1]Data!A:H,3,FALSE)</f>
        <v>1196236</v>
      </c>
      <c r="AW44" s="265">
        <f>VLOOKUP(A44,[1]Data!A:H,5,FALSE)</f>
        <v>10818</v>
      </c>
      <c r="AX44" s="265">
        <f>VLOOKUP(A44,[1]Data!A:H,6,FALSE)</f>
        <v>7000</v>
      </c>
      <c r="AY44" s="265">
        <f>VLOOKUP(A44,[1]Data!A:H,7,FALSE)</f>
        <v>65209</v>
      </c>
      <c r="AZ44" s="233">
        <f>VLOOKUP(A44,[1]Data!A:H,8,FALSE)</f>
        <v>65674</v>
      </c>
    </row>
    <row r="45" spans="1:52" x14ac:dyDescent="0.25">
      <c r="A45" s="261" t="s">
        <v>754</v>
      </c>
      <c r="B45" s="248" t="s">
        <v>731</v>
      </c>
      <c r="C45" s="263">
        <v>1100024</v>
      </c>
      <c r="D45" s="263">
        <v>9795</v>
      </c>
      <c r="E45" s="263">
        <v>3122</v>
      </c>
      <c r="F45" s="263">
        <v>27602</v>
      </c>
      <c r="G45" s="263">
        <v>29833</v>
      </c>
      <c r="H45" s="263">
        <v>1104141</v>
      </c>
      <c r="I45" s="263">
        <v>9791</v>
      </c>
      <c r="J45" s="263">
        <v>4469</v>
      </c>
      <c r="K45" s="263">
        <v>27109</v>
      </c>
      <c r="L45" s="263">
        <v>29465</v>
      </c>
      <c r="M45" s="264">
        <v>1107684</v>
      </c>
      <c r="N45" s="264">
        <v>7691</v>
      </c>
      <c r="O45" s="264">
        <v>5500</v>
      </c>
      <c r="P45" s="264" t="s">
        <v>809</v>
      </c>
      <c r="Q45" s="264" t="s">
        <v>809</v>
      </c>
      <c r="R45" s="264">
        <v>1112559</v>
      </c>
      <c r="S45" s="264">
        <v>8344</v>
      </c>
      <c r="T45" s="264">
        <v>4031</v>
      </c>
      <c r="U45" s="264">
        <v>28507</v>
      </c>
      <c r="V45" s="264">
        <v>29416</v>
      </c>
      <c r="W45" s="264">
        <v>1117332</v>
      </c>
      <c r="X45" s="264">
        <v>8879</v>
      </c>
      <c r="Y45" s="264">
        <v>6154</v>
      </c>
      <c r="Z45" s="264">
        <v>30341</v>
      </c>
      <c r="AA45" s="264">
        <v>30140</v>
      </c>
      <c r="AB45" s="264">
        <v>1120521</v>
      </c>
      <c r="AC45" s="264">
        <v>9271</v>
      </c>
      <c r="AD45" s="264">
        <v>5434</v>
      </c>
      <c r="AE45" s="264">
        <v>29518</v>
      </c>
      <c r="AF45" s="264">
        <v>30435</v>
      </c>
      <c r="AG45" s="264">
        <v>1126417</v>
      </c>
      <c r="AH45" s="264">
        <v>8990</v>
      </c>
      <c r="AI45" s="264">
        <v>3723</v>
      </c>
      <c r="AJ45" s="264">
        <v>29203</v>
      </c>
      <c r="AK45" s="264">
        <v>29848</v>
      </c>
      <c r="AL45" s="264">
        <v>1129538</v>
      </c>
      <c r="AM45" s="264">
        <v>8013</v>
      </c>
      <c r="AN45" s="264">
        <v>5373</v>
      </c>
      <c r="AO45" s="264">
        <v>34205</v>
      </c>
      <c r="AP45" s="264">
        <v>34260</v>
      </c>
      <c r="AQ45" s="265">
        <v>1136371</v>
      </c>
      <c r="AR45" s="265">
        <v>8979</v>
      </c>
      <c r="AS45" s="265">
        <v>2905</v>
      </c>
      <c r="AT45" s="265">
        <v>35727</v>
      </c>
      <c r="AU45" s="233">
        <v>34850</v>
      </c>
      <c r="AV45" s="265">
        <f>VLOOKUP(A45,[1]Data!A:H,3,FALSE)</f>
        <v>1141469</v>
      </c>
      <c r="AW45" s="265">
        <f>VLOOKUP(A45,[1]Data!A:H,5,FALSE)</f>
        <v>9470</v>
      </c>
      <c r="AX45" s="265">
        <f>VLOOKUP(A45,[1]Data!A:H,6,FALSE)</f>
        <v>4437</v>
      </c>
      <c r="AY45" s="265">
        <f>VLOOKUP(A45,[1]Data!A:H,7,FALSE)</f>
        <v>36581</v>
      </c>
      <c r="AZ45" s="233">
        <f>VLOOKUP(A45,[1]Data!A:H,8,FALSE)</f>
        <v>36793</v>
      </c>
    </row>
    <row r="46" spans="1:52" x14ac:dyDescent="0.25">
      <c r="A46" s="261" t="s">
        <v>394</v>
      </c>
      <c r="B46" s="248" t="s">
        <v>55</v>
      </c>
      <c r="C46" s="263">
        <v>544166</v>
      </c>
      <c r="D46" s="263">
        <v>2942</v>
      </c>
      <c r="E46" s="263">
        <v>2781</v>
      </c>
      <c r="F46" s="263">
        <v>21561</v>
      </c>
      <c r="G46" s="263">
        <v>21063</v>
      </c>
      <c r="H46" s="263">
        <v>546554</v>
      </c>
      <c r="I46" s="263">
        <v>2757</v>
      </c>
      <c r="J46" s="263">
        <v>2575</v>
      </c>
      <c r="K46" s="263">
        <v>21628</v>
      </c>
      <c r="L46" s="263">
        <v>20963</v>
      </c>
      <c r="M46" s="264">
        <v>548320</v>
      </c>
      <c r="N46" s="264">
        <v>2517</v>
      </c>
      <c r="O46" s="264">
        <v>2249</v>
      </c>
      <c r="P46" s="264" t="s">
        <v>809</v>
      </c>
      <c r="Q46" s="264" t="s">
        <v>809</v>
      </c>
      <c r="R46" s="264">
        <v>549517</v>
      </c>
      <c r="S46" s="264">
        <v>2488</v>
      </c>
      <c r="T46" s="264">
        <v>1986</v>
      </c>
      <c r="U46" s="264">
        <v>21147</v>
      </c>
      <c r="V46" s="264">
        <v>21635</v>
      </c>
      <c r="W46" s="264">
        <v>552450</v>
      </c>
      <c r="X46" s="264">
        <v>3476</v>
      </c>
      <c r="Y46" s="264">
        <v>2240</v>
      </c>
      <c r="Z46" s="264">
        <v>22629</v>
      </c>
      <c r="AA46" s="264">
        <v>22196</v>
      </c>
      <c r="AB46" s="264">
        <v>555154</v>
      </c>
      <c r="AC46" s="264">
        <v>3467</v>
      </c>
      <c r="AD46" s="264">
        <v>2221</v>
      </c>
      <c r="AE46" s="264">
        <v>22498</v>
      </c>
      <c r="AF46" s="264">
        <v>21532</v>
      </c>
      <c r="AG46" s="264">
        <v>558991</v>
      </c>
      <c r="AH46" s="264">
        <v>3870</v>
      </c>
      <c r="AI46" s="264">
        <v>2102</v>
      </c>
      <c r="AJ46" s="264">
        <v>22726</v>
      </c>
      <c r="AK46" s="264">
        <v>21388</v>
      </c>
      <c r="AL46" s="264">
        <v>564562</v>
      </c>
      <c r="AM46" s="264">
        <v>3381</v>
      </c>
      <c r="AN46" s="264">
        <v>1871</v>
      </c>
      <c r="AO46" s="264">
        <v>28728</v>
      </c>
      <c r="AP46" s="264">
        <v>25167</v>
      </c>
      <c r="AQ46" s="265">
        <v>571010</v>
      </c>
      <c r="AR46" s="265">
        <v>3495</v>
      </c>
      <c r="AS46" s="265">
        <v>2532</v>
      </c>
      <c r="AT46" s="265">
        <v>30604</v>
      </c>
      <c r="AU46" s="233">
        <v>25564</v>
      </c>
      <c r="AV46" s="265">
        <f>VLOOKUP(A46,[1]Data!A:H,3,FALSE)</f>
        <v>577933</v>
      </c>
      <c r="AW46" s="265">
        <f>VLOOKUP(A46,[1]Data!A:H,5,FALSE)</f>
        <v>3146</v>
      </c>
      <c r="AX46" s="265">
        <f>VLOOKUP(A46,[1]Data!A:H,6,FALSE)</f>
        <v>2529</v>
      </c>
      <c r="AY46" s="265">
        <f>VLOOKUP(A46,[1]Data!A:H,7,FALSE)</f>
        <v>32179</v>
      </c>
      <c r="AZ46" s="233">
        <f>VLOOKUP(A46,[1]Data!A:H,8,FALSE)</f>
        <v>26411</v>
      </c>
    </row>
    <row r="47" spans="1:52" x14ac:dyDescent="0.25">
      <c r="A47" s="261" t="s">
        <v>395</v>
      </c>
      <c r="B47" s="248" t="s">
        <v>729</v>
      </c>
      <c r="C47" s="263">
        <v>2711938</v>
      </c>
      <c r="D47" s="263">
        <v>27375</v>
      </c>
      <c r="E47" s="263">
        <v>12826</v>
      </c>
      <c r="F47" s="263">
        <v>62075</v>
      </c>
      <c r="G47" s="263">
        <v>71834</v>
      </c>
      <c r="H47" s="263">
        <v>2739733</v>
      </c>
      <c r="I47" s="263">
        <v>32608</v>
      </c>
      <c r="J47" s="263">
        <v>16276</v>
      </c>
      <c r="K47" s="263">
        <v>62293</v>
      </c>
      <c r="L47" s="263">
        <v>71482</v>
      </c>
      <c r="M47" s="264">
        <v>2761887</v>
      </c>
      <c r="N47" s="264">
        <v>24324</v>
      </c>
      <c r="O47" s="264">
        <v>12980</v>
      </c>
      <c r="P47" s="264" t="s">
        <v>809</v>
      </c>
      <c r="Q47" s="264" t="s">
        <v>809</v>
      </c>
      <c r="R47" s="264">
        <v>2781753</v>
      </c>
      <c r="S47" s="264">
        <v>24977</v>
      </c>
      <c r="T47" s="264">
        <v>14811</v>
      </c>
      <c r="U47" s="264">
        <v>66623</v>
      </c>
      <c r="V47" s="264">
        <v>73119</v>
      </c>
      <c r="W47" s="264">
        <v>2805891</v>
      </c>
      <c r="X47" s="264">
        <v>28434</v>
      </c>
      <c r="Y47" s="264">
        <v>14790</v>
      </c>
      <c r="Z47" s="264">
        <v>69539</v>
      </c>
      <c r="AA47" s="264">
        <v>75781</v>
      </c>
      <c r="AB47" s="264">
        <v>2834490</v>
      </c>
      <c r="AC47" s="264">
        <v>34997</v>
      </c>
      <c r="AD47" s="264">
        <v>14177</v>
      </c>
      <c r="AE47" s="264">
        <v>70230</v>
      </c>
      <c r="AF47" s="264">
        <v>76514</v>
      </c>
      <c r="AG47" s="264">
        <v>2870551</v>
      </c>
      <c r="AH47" s="264">
        <v>38518</v>
      </c>
      <c r="AI47" s="264">
        <v>12513</v>
      </c>
      <c r="AJ47" s="264">
        <v>70895</v>
      </c>
      <c r="AK47" s="264">
        <v>76312</v>
      </c>
      <c r="AL47" s="264">
        <v>2897303</v>
      </c>
      <c r="AM47" s="264">
        <v>30997</v>
      </c>
      <c r="AN47" s="264">
        <v>10614</v>
      </c>
      <c r="AO47" s="264">
        <v>84994</v>
      </c>
      <c r="AP47" s="264">
        <v>93169</v>
      </c>
      <c r="AQ47" s="265">
        <v>2916458</v>
      </c>
      <c r="AR47" s="265">
        <v>35534</v>
      </c>
      <c r="AS47" s="265">
        <v>15771</v>
      </c>
      <c r="AT47" s="265">
        <v>85289</v>
      </c>
      <c r="AU47" s="233">
        <v>98310</v>
      </c>
      <c r="AV47" s="265">
        <f>VLOOKUP(A47,[1]Data!A:H,3,FALSE)</f>
        <v>2928592</v>
      </c>
      <c r="AW47" s="265">
        <f>VLOOKUP(A47,[1]Data!A:H,5,FALSE)</f>
        <v>35877</v>
      </c>
      <c r="AX47" s="265">
        <f>VLOOKUP(A47,[1]Data!A:H,6,FALSE)</f>
        <v>18882</v>
      </c>
      <c r="AY47" s="265">
        <f>VLOOKUP(A47,[1]Data!A:H,7,FALSE)</f>
        <v>86459</v>
      </c>
      <c r="AZ47" s="233">
        <f>VLOOKUP(A47,[1]Data!A:H,8,FALSE)</f>
        <v>104138</v>
      </c>
    </row>
    <row r="48" spans="1:52" x14ac:dyDescent="0.25">
      <c r="A48" s="261" t="s">
        <v>396</v>
      </c>
      <c r="B48" s="248" t="s">
        <v>56</v>
      </c>
      <c r="C48" s="263">
        <v>803154</v>
      </c>
      <c r="D48" s="263">
        <v>5424</v>
      </c>
      <c r="E48" s="263">
        <v>2495</v>
      </c>
      <c r="F48" s="263">
        <v>29566</v>
      </c>
      <c r="G48" s="263">
        <v>25673</v>
      </c>
      <c r="H48" s="263">
        <v>808919</v>
      </c>
      <c r="I48" s="263">
        <v>4399</v>
      </c>
      <c r="J48" s="263">
        <v>2966</v>
      </c>
      <c r="K48" s="263">
        <v>28898</v>
      </c>
      <c r="L48" s="263">
        <v>25267</v>
      </c>
      <c r="M48" s="264">
        <v>815960</v>
      </c>
      <c r="N48" s="264">
        <v>4472</v>
      </c>
      <c r="O48" s="264">
        <v>3258</v>
      </c>
      <c r="P48" s="264" t="s">
        <v>809</v>
      </c>
      <c r="Q48" s="264" t="s">
        <v>809</v>
      </c>
      <c r="R48" s="264">
        <v>822940</v>
      </c>
      <c r="S48" s="264">
        <v>4226</v>
      </c>
      <c r="T48" s="264">
        <v>2761</v>
      </c>
      <c r="U48" s="264">
        <v>30569</v>
      </c>
      <c r="V48" s="264">
        <v>25350</v>
      </c>
      <c r="W48" s="264">
        <v>830512</v>
      </c>
      <c r="X48" s="264">
        <v>4864</v>
      </c>
      <c r="Y48" s="264">
        <v>2399</v>
      </c>
      <c r="Z48" s="264">
        <v>32302</v>
      </c>
      <c r="AA48" s="264">
        <v>27394</v>
      </c>
      <c r="AB48" s="264">
        <v>838525</v>
      </c>
      <c r="AC48" s="264">
        <v>5134</v>
      </c>
      <c r="AD48" s="264">
        <v>2536</v>
      </c>
      <c r="AE48" s="264">
        <v>32817</v>
      </c>
      <c r="AF48" s="264">
        <v>27276</v>
      </c>
      <c r="AG48" s="264">
        <v>846888</v>
      </c>
      <c r="AH48" s="264">
        <v>5690</v>
      </c>
      <c r="AI48" s="264">
        <v>2434</v>
      </c>
      <c r="AJ48" s="264">
        <v>32033</v>
      </c>
      <c r="AK48" s="264">
        <v>27065</v>
      </c>
      <c r="AL48" s="264">
        <v>852353</v>
      </c>
      <c r="AM48" s="264">
        <v>4726</v>
      </c>
      <c r="AN48" s="264">
        <v>2923</v>
      </c>
      <c r="AO48" s="264">
        <v>35096</v>
      </c>
      <c r="AP48" s="264">
        <v>30818</v>
      </c>
      <c r="AQ48" s="265">
        <v>858852</v>
      </c>
      <c r="AR48" s="265">
        <v>5436</v>
      </c>
      <c r="AS48" s="265">
        <v>3402</v>
      </c>
      <c r="AT48" s="265">
        <v>35920</v>
      </c>
      <c r="AU48" s="233">
        <v>30627</v>
      </c>
      <c r="AV48" s="265">
        <f>VLOOKUP(A48,[1]Data!A:H,3,FALSE)</f>
        <v>863980</v>
      </c>
      <c r="AW48" s="265">
        <f>VLOOKUP(A48,[1]Data!A:H,5,FALSE)</f>
        <v>4732</v>
      </c>
      <c r="AX48" s="265">
        <f>VLOOKUP(A48,[1]Data!A:H,6,FALSE)</f>
        <v>3403</v>
      </c>
      <c r="AY48" s="265">
        <f>VLOOKUP(A48,[1]Data!A:H,7,FALSE)</f>
        <v>35879</v>
      </c>
      <c r="AZ48" s="233">
        <f>VLOOKUP(A48,[1]Data!A:H,8,FALSE)</f>
        <v>31638</v>
      </c>
    </row>
    <row r="49" spans="1:52" x14ac:dyDescent="0.25">
      <c r="A49" s="261" t="s">
        <v>397</v>
      </c>
      <c r="B49" s="248" t="s">
        <v>730</v>
      </c>
      <c r="C49" s="263">
        <v>2212556</v>
      </c>
      <c r="D49" s="263">
        <v>17542</v>
      </c>
      <c r="E49" s="263">
        <v>7685</v>
      </c>
      <c r="F49" s="263">
        <v>53946</v>
      </c>
      <c r="G49" s="263">
        <v>58878</v>
      </c>
      <c r="H49" s="263">
        <v>2227371</v>
      </c>
      <c r="I49" s="263">
        <v>18219</v>
      </c>
      <c r="J49" s="263">
        <v>7723</v>
      </c>
      <c r="K49" s="263">
        <v>54291</v>
      </c>
      <c r="L49" s="263">
        <v>58778</v>
      </c>
      <c r="M49" s="264">
        <v>2240388</v>
      </c>
      <c r="N49" s="264">
        <v>14549</v>
      </c>
      <c r="O49" s="264">
        <v>10014</v>
      </c>
      <c r="P49" s="264" t="s">
        <v>809</v>
      </c>
      <c r="Q49" s="264" t="s">
        <v>809</v>
      </c>
      <c r="R49" s="264">
        <v>2250644</v>
      </c>
      <c r="S49" s="264">
        <v>14287</v>
      </c>
      <c r="T49" s="264">
        <v>9666</v>
      </c>
      <c r="U49" s="264">
        <v>54137</v>
      </c>
      <c r="V49" s="264">
        <v>59536</v>
      </c>
      <c r="W49" s="264">
        <v>2261757</v>
      </c>
      <c r="X49" s="264">
        <v>16535</v>
      </c>
      <c r="Y49" s="264">
        <v>12500</v>
      </c>
      <c r="Z49" s="264">
        <v>56916</v>
      </c>
      <c r="AA49" s="264">
        <v>61151</v>
      </c>
      <c r="AB49" s="264">
        <v>2277796</v>
      </c>
      <c r="AC49" s="264">
        <v>17730</v>
      </c>
      <c r="AD49" s="264">
        <v>9599</v>
      </c>
      <c r="AE49" s="264">
        <v>57361</v>
      </c>
      <c r="AF49" s="264">
        <v>59276</v>
      </c>
      <c r="AG49" s="264">
        <v>2295025</v>
      </c>
      <c r="AH49" s="264">
        <v>18767</v>
      </c>
      <c r="AI49" s="264">
        <v>10544</v>
      </c>
      <c r="AJ49" s="264">
        <v>57279</v>
      </c>
      <c r="AK49" s="264">
        <v>58609</v>
      </c>
      <c r="AL49" s="264">
        <v>2307035</v>
      </c>
      <c r="AM49" s="264">
        <v>16658</v>
      </c>
      <c r="AN49" s="264">
        <v>10666</v>
      </c>
      <c r="AO49" s="264">
        <v>65615</v>
      </c>
      <c r="AP49" s="264">
        <v>68896</v>
      </c>
      <c r="AQ49" s="265">
        <v>2320214</v>
      </c>
      <c r="AR49" s="265">
        <v>18080</v>
      </c>
      <c r="AS49" s="265">
        <v>9048</v>
      </c>
      <c r="AT49" s="265">
        <v>66951</v>
      </c>
      <c r="AU49" s="233">
        <v>70262</v>
      </c>
      <c r="AV49" s="265">
        <f>VLOOKUP(A49,[1]Data!A:H,3,FALSE)</f>
        <v>2332469</v>
      </c>
      <c r="AW49" s="265">
        <f>VLOOKUP(A49,[1]Data!A:H,5,FALSE)</f>
        <v>17747</v>
      </c>
      <c r="AX49" s="265">
        <f>VLOOKUP(A49,[1]Data!A:H,6,FALSE)</f>
        <v>11500</v>
      </c>
      <c r="AY49" s="265">
        <f>VLOOKUP(A49,[1]Data!A:H,7,FALSE)</f>
        <v>70593</v>
      </c>
      <c r="AZ49" s="233">
        <f>VLOOKUP(A49,[1]Data!A:H,8,FALSE)</f>
        <v>72171</v>
      </c>
    </row>
    <row r="50" spans="1:52" x14ac:dyDescent="0.25">
      <c r="A50" s="261" t="s">
        <v>399</v>
      </c>
      <c r="B50" s="248" t="s">
        <v>57</v>
      </c>
      <c r="C50" s="263">
        <v>564080</v>
      </c>
      <c r="D50" s="263">
        <v>2346</v>
      </c>
      <c r="E50" s="263">
        <v>2087</v>
      </c>
      <c r="F50" s="263">
        <v>17072</v>
      </c>
      <c r="G50" s="263">
        <v>16688</v>
      </c>
      <c r="H50" s="263">
        <v>566557</v>
      </c>
      <c r="I50" s="263">
        <v>2300</v>
      </c>
      <c r="J50" s="263">
        <v>1893</v>
      </c>
      <c r="K50" s="263">
        <v>17465</v>
      </c>
      <c r="L50" s="263">
        <v>16480</v>
      </c>
      <c r="M50" s="264">
        <v>569301</v>
      </c>
      <c r="N50" s="264">
        <v>2246</v>
      </c>
      <c r="O50" s="264">
        <v>1344</v>
      </c>
      <c r="P50" s="264" t="s">
        <v>809</v>
      </c>
      <c r="Q50" s="264" t="s">
        <v>809</v>
      </c>
      <c r="R50" s="264">
        <v>572613</v>
      </c>
      <c r="S50" s="264">
        <v>2251</v>
      </c>
      <c r="T50" s="264">
        <v>1323</v>
      </c>
      <c r="U50" s="264">
        <v>18743</v>
      </c>
      <c r="V50" s="264">
        <v>16757</v>
      </c>
      <c r="W50" s="264">
        <v>575993</v>
      </c>
      <c r="X50" s="264">
        <v>2614</v>
      </c>
      <c r="Y50" s="264">
        <v>1464</v>
      </c>
      <c r="Z50" s="264">
        <v>19815</v>
      </c>
      <c r="AA50" s="264">
        <v>18226</v>
      </c>
      <c r="AB50" s="264">
        <v>579050</v>
      </c>
      <c r="AC50" s="264">
        <v>2836</v>
      </c>
      <c r="AD50" s="264">
        <v>1525</v>
      </c>
      <c r="AE50" s="264">
        <v>19813</v>
      </c>
      <c r="AF50" s="264">
        <v>18038</v>
      </c>
      <c r="AG50" s="264">
        <v>583491</v>
      </c>
      <c r="AH50" s="264">
        <v>3023</v>
      </c>
      <c r="AI50" s="264">
        <v>1303</v>
      </c>
      <c r="AJ50" s="264">
        <v>20029</v>
      </c>
      <c r="AK50" s="264">
        <v>17572</v>
      </c>
      <c r="AL50" s="264">
        <v>588370</v>
      </c>
      <c r="AM50" s="264">
        <v>2584</v>
      </c>
      <c r="AN50" s="264">
        <v>1224</v>
      </c>
      <c r="AO50" s="264">
        <v>23835</v>
      </c>
      <c r="AP50" s="264">
        <v>20177</v>
      </c>
      <c r="AQ50" s="265">
        <v>592057</v>
      </c>
      <c r="AR50" s="265">
        <v>2847</v>
      </c>
      <c r="AS50" s="265">
        <v>1773</v>
      </c>
      <c r="AT50" s="265">
        <v>23588</v>
      </c>
      <c r="AU50" s="233">
        <v>20373</v>
      </c>
      <c r="AV50" s="265">
        <f>VLOOKUP(A50,[1]Data!A:H,3,FALSE)</f>
        <v>595786</v>
      </c>
      <c r="AW50" s="265">
        <f>VLOOKUP(A50,[1]Data!A:H,5,FALSE)</f>
        <v>2542</v>
      </c>
      <c r="AX50" s="265">
        <f>VLOOKUP(A50,[1]Data!A:H,6,FALSE)</f>
        <v>1562</v>
      </c>
      <c r="AY50" s="265">
        <f>VLOOKUP(A50,[1]Data!A:H,7,FALSE)</f>
        <v>23923</v>
      </c>
      <c r="AZ50" s="233">
        <f>VLOOKUP(A50,[1]Data!A:H,8,FALSE)</f>
        <v>20862</v>
      </c>
    </row>
    <row r="51" spans="1:52" x14ac:dyDescent="0.25">
      <c r="A51" s="261"/>
      <c r="C51" s="263"/>
      <c r="D51" s="263"/>
      <c r="E51" s="263"/>
      <c r="F51" s="263"/>
      <c r="G51" s="263"/>
      <c r="H51" s="263"/>
      <c r="I51" s="263"/>
      <c r="J51" s="263"/>
      <c r="K51" s="263"/>
      <c r="L51" s="263"/>
      <c r="M51" s="264"/>
      <c r="N51" s="264"/>
      <c r="O51" s="264"/>
      <c r="P51" s="264"/>
      <c r="Q51" s="264"/>
      <c r="R51" s="264"/>
      <c r="S51" s="264"/>
      <c r="T51" s="264"/>
      <c r="U51" s="264"/>
      <c r="V51" s="264"/>
      <c r="W51" s="264"/>
      <c r="X51" s="264"/>
      <c r="Y51" s="264"/>
      <c r="Z51" s="264"/>
      <c r="AA51" s="264"/>
      <c r="AB51" s="264"/>
      <c r="AC51" s="264"/>
      <c r="AD51" s="264"/>
      <c r="AE51" s="264"/>
      <c r="AF51" s="264"/>
      <c r="AG51" s="264"/>
      <c r="AH51" s="264"/>
      <c r="AI51" s="264"/>
      <c r="AJ51" s="264"/>
      <c r="AK51" s="264"/>
      <c r="AL51" s="264"/>
      <c r="AM51" s="264"/>
      <c r="AN51" s="264"/>
      <c r="AO51" s="264"/>
      <c r="AP51" s="264"/>
      <c r="AQ51" s="265"/>
      <c r="AR51" s="265"/>
      <c r="AS51" s="265"/>
      <c r="AT51" s="265"/>
      <c r="AU51" s="233"/>
      <c r="AV51" s="265"/>
      <c r="AW51" s="265"/>
      <c r="AX51" s="265"/>
      <c r="AY51" s="265"/>
      <c r="AZ51" s="233"/>
    </row>
    <row r="52" spans="1:52" x14ac:dyDescent="0.25">
      <c r="A52" s="261"/>
      <c r="C52" s="262"/>
      <c r="D52" s="262"/>
      <c r="E52" s="262"/>
      <c r="F52" s="262"/>
      <c r="G52" s="263"/>
      <c r="H52" s="262"/>
      <c r="I52" s="262"/>
      <c r="J52" s="262"/>
      <c r="K52" s="262"/>
      <c r="L52" s="263"/>
      <c r="M52" s="264"/>
      <c r="N52" s="264"/>
      <c r="O52" s="264"/>
      <c r="P52" s="264"/>
      <c r="Q52" s="264"/>
      <c r="R52" s="264"/>
      <c r="S52" s="264"/>
      <c r="T52" s="264"/>
      <c r="U52" s="264"/>
      <c r="V52" s="264"/>
      <c r="W52" s="264"/>
      <c r="X52" s="264"/>
      <c r="Y52" s="264"/>
      <c r="Z52" s="264"/>
      <c r="AA52" s="264"/>
      <c r="AB52" s="264"/>
      <c r="AC52" s="264"/>
      <c r="AD52" s="264"/>
      <c r="AE52" s="264"/>
      <c r="AF52" s="264"/>
      <c r="AG52" s="264"/>
      <c r="AH52" s="264"/>
      <c r="AI52" s="264"/>
      <c r="AJ52" s="264"/>
      <c r="AK52" s="264"/>
      <c r="AL52" s="264"/>
      <c r="AM52" s="264"/>
      <c r="AN52" s="264"/>
      <c r="AO52" s="264"/>
      <c r="AP52" s="264"/>
      <c r="AQ52" s="265"/>
      <c r="AR52" s="265"/>
      <c r="AS52" s="265"/>
      <c r="AT52" s="265"/>
      <c r="AU52" s="233"/>
      <c r="AV52" s="265"/>
      <c r="AW52" s="265"/>
      <c r="AX52" s="265"/>
      <c r="AY52" s="265"/>
      <c r="AZ52" s="233"/>
    </row>
    <row r="53" spans="1:52" x14ac:dyDescent="0.25">
      <c r="A53" s="261" t="s">
        <v>400</v>
      </c>
      <c r="B53" s="248" t="s">
        <v>60</v>
      </c>
      <c r="C53" s="262">
        <v>219730</v>
      </c>
      <c r="D53" s="262">
        <v>5851</v>
      </c>
      <c r="E53" s="262">
        <v>2109</v>
      </c>
      <c r="F53" s="262">
        <v>8120</v>
      </c>
      <c r="G53" s="263">
        <v>9108</v>
      </c>
      <c r="H53" s="262">
        <v>222460</v>
      </c>
      <c r="I53" s="262">
        <v>5284</v>
      </c>
      <c r="J53" s="262">
        <v>1154</v>
      </c>
      <c r="K53" s="262">
        <v>8298</v>
      </c>
      <c r="L53" s="263">
        <v>9350</v>
      </c>
      <c r="M53" s="264">
        <v>224910</v>
      </c>
      <c r="N53" s="264">
        <v>4414</v>
      </c>
      <c r="O53" s="264">
        <v>2312</v>
      </c>
      <c r="P53" s="264">
        <v>9238</v>
      </c>
      <c r="Q53" s="264">
        <v>9493</v>
      </c>
      <c r="R53" s="264">
        <v>227070</v>
      </c>
      <c r="S53" s="264">
        <v>3636</v>
      </c>
      <c r="T53" s="264">
        <v>2334</v>
      </c>
      <c r="U53" s="264">
        <v>10405</v>
      </c>
      <c r="V53" s="264">
        <v>10043</v>
      </c>
      <c r="W53" s="264">
        <v>228920</v>
      </c>
      <c r="X53" s="264">
        <v>4202</v>
      </c>
      <c r="Y53" s="264">
        <v>2237</v>
      </c>
      <c r="Z53" s="264">
        <v>10004</v>
      </c>
      <c r="AA53" s="264">
        <v>10557</v>
      </c>
      <c r="AB53" s="264">
        <v>230350</v>
      </c>
      <c r="AC53" s="264">
        <v>4590</v>
      </c>
      <c r="AD53" s="264">
        <v>1401</v>
      </c>
      <c r="AE53" s="264">
        <v>9470</v>
      </c>
      <c r="AF53" s="264">
        <v>11574</v>
      </c>
      <c r="AG53" s="264">
        <v>229840</v>
      </c>
      <c r="AH53" s="264">
        <v>4157</v>
      </c>
      <c r="AI53" s="264">
        <v>1683</v>
      </c>
      <c r="AJ53" s="264">
        <v>8148</v>
      </c>
      <c r="AK53" s="264">
        <v>11591</v>
      </c>
      <c r="AL53" s="267">
        <v>228800</v>
      </c>
      <c r="AM53" s="267">
        <v>3182</v>
      </c>
      <c r="AN53" s="267">
        <v>1691</v>
      </c>
      <c r="AO53" s="267">
        <v>8152</v>
      </c>
      <c r="AP53" s="267">
        <v>11059</v>
      </c>
      <c r="AQ53" s="265">
        <v>227560</v>
      </c>
      <c r="AR53" s="265">
        <v>2980</v>
      </c>
      <c r="AS53" s="265">
        <v>1800</v>
      </c>
      <c r="AT53" s="265">
        <v>7710</v>
      </c>
      <c r="AU53" s="233">
        <v>10210</v>
      </c>
      <c r="AV53" s="265">
        <f>VLOOKUP(A53,[1]Data!A:H,3,FALSE)</f>
        <v>228670</v>
      </c>
      <c r="AW53" s="265">
        <f>VLOOKUP(A53,[1]Data!A:H,5,FALSE)</f>
        <v>3590</v>
      </c>
      <c r="AX53" s="265">
        <f>VLOOKUP(A53,[1]Data!A:H,6,FALSE)</f>
        <v>1570</v>
      </c>
      <c r="AY53" s="265">
        <f>VLOOKUP(A53,[1]Data!A:H,7,FALSE)</f>
        <v>8310</v>
      </c>
      <c r="AZ53" s="233">
        <f>VLOOKUP(A53,[1]Data!A:H,8,FALSE)</f>
        <v>9530</v>
      </c>
    </row>
    <row r="54" spans="1:52" x14ac:dyDescent="0.25">
      <c r="A54" s="261" t="s">
        <v>401</v>
      </c>
      <c r="B54" s="248" t="s">
        <v>61</v>
      </c>
      <c r="C54" s="262">
        <v>251430</v>
      </c>
      <c r="D54" s="262">
        <v>1558</v>
      </c>
      <c r="E54" s="262">
        <v>839</v>
      </c>
      <c r="F54" s="262">
        <v>7422</v>
      </c>
      <c r="G54" s="263">
        <v>6448</v>
      </c>
      <c r="H54" s="262">
        <v>253650</v>
      </c>
      <c r="I54" s="262">
        <v>1438</v>
      </c>
      <c r="J54" s="262">
        <v>715</v>
      </c>
      <c r="K54" s="262">
        <v>7398</v>
      </c>
      <c r="L54" s="263">
        <v>6737</v>
      </c>
      <c r="M54" s="264">
        <v>255560</v>
      </c>
      <c r="N54" s="264">
        <v>1062</v>
      </c>
      <c r="O54" s="264">
        <v>853</v>
      </c>
      <c r="P54" s="264">
        <v>8000</v>
      </c>
      <c r="Q54" s="264">
        <v>6823</v>
      </c>
      <c r="R54" s="264">
        <v>257770</v>
      </c>
      <c r="S54" s="264">
        <v>978</v>
      </c>
      <c r="T54" s="264">
        <v>862</v>
      </c>
      <c r="U54" s="264">
        <v>8575</v>
      </c>
      <c r="V54" s="264">
        <v>7027</v>
      </c>
      <c r="W54" s="264">
        <v>260530</v>
      </c>
      <c r="X54" s="264">
        <v>1062</v>
      </c>
      <c r="Y54" s="264">
        <v>938</v>
      </c>
      <c r="Z54" s="264">
        <v>9280</v>
      </c>
      <c r="AA54" s="264">
        <v>7363</v>
      </c>
      <c r="AB54" s="264">
        <v>261960</v>
      </c>
      <c r="AC54" s="264">
        <v>1080</v>
      </c>
      <c r="AD54" s="264">
        <v>824</v>
      </c>
      <c r="AE54" s="264">
        <v>8408</v>
      </c>
      <c r="AF54" s="264">
        <v>7678</v>
      </c>
      <c r="AG54" s="264">
        <v>262190</v>
      </c>
      <c r="AH54" s="264">
        <v>978</v>
      </c>
      <c r="AI54" s="264">
        <v>662</v>
      </c>
      <c r="AJ54" s="264">
        <v>7179</v>
      </c>
      <c r="AK54" s="264">
        <v>7849</v>
      </c>
      <c r="AL54" s="267">
        <v>261800</v>
      </c>
      <c r="AM54" s="267">
        <v>758</v>
      </c>
      <c r="AN54" s="267">
        <v>547</v>
      </c>
      <c r="AO54" s="267">
        <v>6464</v>
      </c>
      <c r="AP54" s="267">
        <v>7363</v>
      </c>
      <c r="AQ54" s="265">
        <v>261470</v>
      </c>
      <c r="AR54" s="265">
        <v>600</v>
      </c>
      <c r="AS54" s="265">
        <v>640</v>
      </c>
      <c r="AT54" s="265">
        <v>6530</v>
      </c>
      <c r="AU54" s="233">
        <v>7090</v>
      </c>
      <c r="AV54" s="265">
        <f>VLOOKUP(A54,[1]Data!A:H,3,FALSE)</f>
        <v>261210</v>
      </c>
      <c r="AW54" s="265">
        <f>VLOOKUP(A54,[1]Data!A:H,5,FALSE)</f>
        <v>760</v>
      </c>
      <c r="AX54" s="265">
        <f>VLOOKUP(A54,[1]Data!A:H,6,FALSE)</f>
        <v>560</v>
      </c>
      <c r="AY54" s="265">
        <f>VLOOKUP(A54,[1]Data!A:H,7,FALSE)</f>
        <v>6490</v>
      </c>
      <c r="AZ54" s="233">
        <f>VLOOKUP(A54,[1]Data!A:H,8,FALSE)</f>
        <v>7080</v>
      </c>
    </row>
    <row r="55" spans="1:52" x14ac:dyDescent="0.25">
      <c r="A55" s="261" t="s">
        <v>402</v>
      </c>
      <c r="B55" s="248" t="s">
        <v>62</v>
      </c>
      <c r="C55" s="262">
        <v>61216</v>
      </c>
      <c r="D55" s="262">
        <v>174</v>
      </c>
      <c r="E55" s="262">
        <v>110</v>
      </c>
      <c r="F55" s="262">
        <v>3329</v>
      </c>
      <c r="G55" s="263">
        <v>3156</v>
      </c>
      <c r="H55" s="262">
        <v>61334</v>
      </c>
      <c r="I55" s="262">
        <v>171</v>
      </c>
      <c r="J55" s="262">
        <v>170</v>
      </c>
      <c r="K55" s="262">
        <v>3166</v>
      </c>
      <c r="L55" s="263">
        <v>3025</v>
      </c>
      <c r="M55" s="264">
        <v>61970</v>
      </c>
      <c r="N55" s="264">
        <v>177</v>
      </c>
      <c r="O55" s="264">
        <v>123</v>
      </c>
      <c r="P55" s="264">
        <v>3709</v>
      </c>
      <c r="Q55" s="264">
        <v>3088</v>
      </c>
      <c r="R55" s="264">
        <v>62605</v>
      </c>
      <c r="S55" s="264">
        <v>165</v>
      </c>
      <c r="T55" s="264">
        <v>120</v>
      </c>
      <c r="U55" s="264">
        <v>3651</v>
      </c>
      <c r="V55" s="264">
        <v>3132</v>
      </c>
      <c r="W55" s="264">
        <v>63266</v>
      </c>
      <c r="X55" s="264">
        <v>181</v>
      </c>
      <c r="Y55" s="264">
        <v>97</v>
      </c>
      <c r="Z55" s="264">
        <v>3718</v>
      </c>
      <c r="AA55" s="264">
        <v>3227</v>
      </c>
      <c r="AB55" s="264">
        <v>63526</v>
      </c>
      <c r="AC55" s="264">
        <v>196</v>
      </c>
      <c r="AD55" s="264">
        <v>95</v>
      </c>
      <c r="AE55" s="264">
        <v>3609</v>
      </c>
      <c r="AF55" s="264">
        <v>3428</v>
      </c>
      <c r="AG55" s="264">
        <v>63621</v>
      </c>
      <c r="AH55" s="264">
        <v>226</v>
      </c>
      <c r="AI55" s="264">
        <v>115</v>
      </c>
      <c r="AJ55" s="264">
        <v>3337</v>
      </c>
      <c r="AK55" s="264">
        <v>3324</v>
      </c>
      <c r="AL55" s="264">
        <v>63721</v>
      </c>
      <c r="AM55" s="264">
        <v>183</v>
      </c>
      <c r="AN55" s="264">
        <v>107</v>
      </c>
      <c r="AO55" s="264">
        <v>3714</v>
      </c>
      <c r="AP55" s="264">
        <v>3630</v>
      </c>
      <c r="AQ55" s="265">
        <v>63869</v>
      </c>
      <c r="AR55" s="265">
        <v>240</v>
      </c>
      <c r="AS55" s="265">
        <v>125</v>
      </c>
      <c r="AT55" s="265">
        <v>3828</v>
      </c>
      <c r="AU55" s="233">
        <v>3714</v>
      </c>
      <c r="AV55" s="265">
        <f>VLOOKUP(A55,[1]Data!A:H,3,FALSE)</f>
        <v>64301</v>
      </c>
      <c r="AW55" s="265">
        <f>VLOOKUP(A55,[1]Data!A:H,5,FALSE)</f>
        <v>223</v>
      </c>
      <c r="AX55" s="265">
        <f>VLOOKUP(A55,[1]Data!A:H,6,FALSE)</f>
        <v>114</v>
      </c>
      <c r="AY55" s="265">
        <f>VLOOKUP(A55,[1]Data!A:H,7,FALSE)</f>
        <v>3887</v>
      </c>
      <c r="AZ55" s="233">
        <f>VLOOKUP(A55,[1]Data!A:H,8,FALSE)</f>
        <v>3527</v>
      </c>
    </row>
    <row r="56" spans="1:52" x14ac:dyDescent="0.25">
      <c r="A56" s="261" t="s">
        <v>403</v>
      </c>
      <c r="B56" s="248" t="s">
        <v>63</v>
      </c>
      <c r="C56" s="262">
        <v>96301</v>
      </c>
      <c r="D56" s="262">
        <v>118</v>
      </c>
      <c r="E56" s="262">
        <v>168</v>
      </c>
      <c r="F56" s="262">
        <v>2602</v>
      </c>
      <c r="G56" s="263">
        <v>2661</v>
      </c>
      <c r="H56" s="262">
        <v>96444</v>
      </c>
      <c r="I56" s="262">
        <v>263</v>
      </c>
      <c r="J56" s="262">
        <v>205</v>
      </c>
      <c r="K56" s="262">
        <v>2626</v>
      </c>
      <c r="L56" s="263">
        <v>2529</v>
      </c>
      <c r="M56" s="264">
        <v>96269</v>
      </c>
      <c r="N56" s="264">
        <v>182</v>
      </c>
      <c r="O56" s="264">
        <v>137</v>
      </c>
      <c r="P56" s="264">
        <v>2806</v>
      </c>
      <c r="Q56" s="264">
        <v>2868</v>
      </c>
      <c r="R56" s="264">
        <v>96269</v>
      </c>
      <c r="S56" s="264">
        <v>158</v>
      </c>
      <c r="T56" s="264">
        <v>120</v>
      </c>
      <c r="U56" s="264">
        <v>2780</v>
      </c>
      <c r="V56" s="264">
        <v>2620</v>
      </c>
      <c r="W56" s="264">
        <v>96532</v>
      </c>
      <c r="X56" s="264">
        <v>185</v>
      </c>
      <c r="Y56" s="264">
        <v>164</v>
      </c>
      <c r="Z56" s="264">
        <v>3052</v>
      </c>
      <c r="AA56" s="264">
        <v>2720</v>
      </c>
      <c r="AB56" s="264">
        <v>96756</v>
      </c>
      <c r="AC56" s="264">
        <v>218</v>
      </c>
      <c r="AD56" s="264">
        <v>126</v>
      </c>
      <c r="AE56" s="264">
        <v>3130</v>
      </c>
      <c r="AF56" s="264">
        <v>2766</v>
      </c>
      <c r="AG56" s="264">
        <v>97099</v>
      </c>
      <c r="AH56" s="264">
        <v>218</v>
      </c>
      <c r="AI56" s="264">
        <v>112</v>
      </c>
      <c r="AJ56" s="264">
        <v>3024</v>
      </c>
      <c r="AK56" s="264">
        <v>2574</v>
      </c>
      <c r="AL56" s="264">
        <v>97213</v>
      </c>
      <c r="AM56" s="264">
        <v>187</v>
      </c>
      <c r="AN56" s="264">
        <v>181</v>
      </c>
      <c r="AO56" s="264">
        <v>3250</v>
      </c>
      <c r="AP56" s="264">
        <v>2875</v>
      </c>
      <c r="AQ56" s="265">
        <v>97527</v>
      </c>
      <c r="AR56" s="265">
        <v>198</v>
      </c>
      <c r="AS56" s="265">
        <v>150</v>
      </c>
      <c r="AT56" s="265">
        <v>3510</v>
      </c>
      <c r="AU56" s="233">
        <v>2976</v>
      </c>
      <c r="AV56" s="265">
        <f>VLOOKUP(A56,[1]Data!A:H,3,FALSE)</f>
        <v>97761</v>
      </c>
      <c r="AW56" s="265">
        <f>VLOOKUP(A56,[1]Data!A:H,5,FALSE)</f>
        <v>188</v>
      </c>
      <c r="AX56" s="265">
        <f>VLOOKUP(A56,[1]Data!A:H,6,FALSE)</f>
        <v>89</v>
      </c>
      <c r="AY56" s="265">
        <f>VLOOKUP(A56,[1]Data!A:H,7,FALSE)</f>
        <v>3428</v>
      </c>
      <c r="AZ56" s="233">
        <f>VLOOKUP(A56,[1]Data!A:H,8,FALSE)</f>
        <v>3020</v>
      </c>
    </row>
    <row r="57" spans="1:52" x14ac:dyDescent="0.25">
      <c r="A57" s="261" t="s">
        <v>404</v>
      </c>
      <c r="B57" s="248" t="s">
        <v>64</v>
      </c>
      <c r="C57" s="262">
        <v>122081</v>
      </c>
      <c r="D57" s="262">
        <v>116</v>
      </c>
      <c r="E57" s="262">
        <v>134</v>
      </c>
      <c r="F57" s="262">
        <v>4987</v>
      </c>
      <c r="G57" s="263">
        <v>4521</v>
      </c>
      <c r="H57" s="262">
        <v>122521</v>
      </c>
      <c r="I57" s="262">
        <v>203</v>
      </c>
      <c r="J57" s="262">
        <v>172</v>
      </c>
      <c r="K57" s="262">
        <v>4825</v>
      </c>
      <c r="L57" s="263">
        <v>4488</v>
      </c>
      <c r="M57" s="264">
        <v>122798</v>
      </c>
      <c r="N57" s="264">
        <v>159</v>
      </c>
      <c r="O57" s="264">
        <v>130</v>
      </c>
      <c r="P57" s="264">
        <v>4906</v>
      </c>
      <c r="Q57" s="264">
        <v>4716</v>
      </c>
      <c r="R57" s="264">
        <v>123592</v>
      </c>
      <c r="S57" s="264">
        <v>173</v>
      </c>
      <c r="T57" s="264">
        <v>135</v>
      </c>
      <c r="U57" s="264">
        <v>5181</v>
      </c>
      <c r="V57" s="264">
        <v>4563</v>
      </c>
      <c r="W57" s="264">
        <v>124050</v>
      </c>
      <c r="X57" s="264">
        <v>189</v>
      </c>
      <c r="Y57" s="264">
        <v>107</v>
      </c>
      <c r="Z57" s="264">
        <v>5240</v>
      </c>
      <c r="AA57" s="264">
        <v>4845</v>
      </c>
      <c r="AB57" s="264">
        <v>124188</v>
      </c>
      <c r="AC57" s="264">
        <v>185</v>
      </c>
      <c r="AD57" s="264">
        <v>115</v>
      </c>
      <c r="AE57" s="264">
        <v>5237</v>
      </c>
      <c r="AF57" s="264">
        <v>5006</v>
      </c>
      <c r="AG57" s="264">
        <v>124802</v>
      </c>
      <c r="AH57" s="264">
        <v>178</v>
      </c>
      <c r="AI57" s="264">
        <v>109</v>
      </c>
      <c r="AJ57" s="264">
        <v>5295</v>
      </c>
      <c r="AK57" s="264">
        <v>4711</v>
      </c>
      <c r="AL57" s="264">
        <v>125898</v>
      </c>
      <c r="AM57" s="264">
        <v>171</v>
      </c>
      <c r="AN57" s="264">
        <v>110</v>
      </c>
      <c r="AO57" s="264">
        <v>6316</v>
      </c>
      <c r="AP57" s="264">
        <v>5215</v>
      </c>
      <c r="AQ57" s="265">
        <v>126678</v>
      </c>
      <c r="AR57" s="265">
        <v>181</v>
      </c>
      <c r="AS57" s="265">
        <v>177</v>
      </c>
      <c r="AT57" s="265">
        <v>6301</v>
      </c>
      <c r="AU57" s="233">
        <v>5413</v>
      </c>
      <c r="AV57" s="265">
        <f>VLOOKUP(A57,[1]Data!A:H,3,FALSE)</f>
        <v>128147</v>
      </c>
      <c r="AW57" s="265">
        <f>VLOOKUP(A57,[1]Data!A:H,5,FALSE)</f>
        <v>160</v>
      </c>
      <c r="AX57" s="265">
        <f>VLOOKUP(A57,[1]Data!A:H,6,FALSE)</f>
        <v>122</v>
      </c>
      <c r="AY57" s="265">
        <f>VLOOKUP(A57,[1]Data!A:H,7,FALSE)</f>
        <v>6928</v>
      </c>
      <c r="AZ57" s="233">
        <f>VLOOKUP(A57,[1]Data!A:H,8,FALSE)</f>
        <v>5388</v>
      </c>
    </row>
    <row r="58" spans="1:52" x14ac:dyDescent="0.25">
      <c r="A58" s="261" t="s">
        <v>406</v>
      </c>
      <c r="B58" s="248" t="s">
        <v>65</v>
      </c>
      <c r="C58" s="262">
        <v>115410</v>
      </c>
      <c r="D58" s="262">
        <v>554</v>
      </c>
      <c r="E58" s="262">
        <v>339</v>
      </c>
      <c r="F58" s="262">
        <v>3110</v>
      </c>
      <c r="G58" s="263">
        <v>2970</v>
      </c>
      <c r="H58" s="262">
        <v>116200</v>
      </c>
      <c r="I58" s="262">
        <v>513</v>
      </c>
      <c r="J58" s="262">
        <v>278</v>
      </c>
      <c r="K58" s="262">
        <v>3091</v>
      </c>
      <c r="L58" s="263">
        <v>3211</v>
      </c>
      <c r="M58" s="264">
        <v>116220</v>
      </c>
      <c r="N58" s="264">
        <v>369</v>
      </c>
      <c r="O58" s="264">
        <v>358</v>
      </c>
      <c r="P58" s="264">
        <v>3561</v>
      </c>
      <c r="Q58" s="264">
        <v>3314</v>
      </c>
      <c r="R58" s="264">
        <v>116290</v>
      </c>
      <c r="S58" s="264">
        <v>279</v>
      </c>
      <c r="T58" s="264">
        <v>366</v>
      </c>
      <c r="U58" s="264">
        <v>3666</v>
      </c>
      <c r="V58" s="264">
        <v>3466</v>
      </c>
      <c r="W58" s="264">
        <v>116740</v>
      </c>
      <c r="X58" s="264">
        <v>340</v>
      </c>
      <c r="Y58" s="264">
        <v>313</v>
      </c>
      <c r="Z58" s="264">
        <v>3890</v>
      </c>
      <c r="AA58" s="264">
        <v>3272</v>
      </c>
      <c r="AB58" s="264">
        <v>116900</v>
      </c>
      <c r="AC58" s="264">
        <v>290</v>
      </c>
      <c r="AD58" s="264">
        <v>301</v>
      </c>
      <c r="AE58" s="264">
        <v>4016</v>
      </c>
      <c r="AF58" s="264">
        <v>3468</v>
      </c>
      <c r="AG58" s="264">
        <v>116520</v>
      </c>
      <c r="AH58" s="264">
        <v>346</v>
      </c>
      <c r="AI58" s="264">
        <v>273</v>
      </c>
      <c r="AJ58" s="264">
        <v>3565</v>
      </c>
      <c r="AK58" s="264">
        <v>3570</v>
      </c>
      <c r="AL58" s="267">
        <v>116280</v>
      </c>
      <c r="AM58" s="267">
        <v>304</v>
      </c>
      <c r="AN58" s="267">
        <v>254</v>
      </c>
      <c r="AO58" s="267">
        <v>3484</v>
      </c>
      <c r="AP58" s="267">
        <v>3390</v>
      </c>
      <c r="AQ58" s="265">
        <v>116040</v>
      </c>
      <c r="AR58" s="265">
        <v>220</v>
      </c>
      <c r="AS58" s="265">
        <v>270</v>
      </c>
      <c r="AT58" s="265">
        <v>3670</v>
      </c>
      <c r="AU58" s="233">
        <v>3430</v>
      </c>
      <c r="AV58" s="265">
        <f>VLOOKUP(A58,[1]Data!A:H,3,FALSE)</f>
        <v>116200</v>
      </c>
      <c r="AW58" s="265">
        <f>VLOOKUP(A58,[1]Data!A:H,5,FALSE)</f>
        <v>310</v>
      </c>
      <c r="AX58" s="265">
        <f>VLOOKUP(A58,[1]Data!A:H,6,FALSE)</f>
        <v>250</v>
      </c>
      <c r="AY58" s="265">
        <f>VLOOKUP(A58,[1]Data!A:H,7,FALSE)</f>
        <v>3700</v>
      </c>
      <c r="AZ58" s="233">
        <f>VLOOKUP(A58,[1]Data!A:H,8,FALSE)</f>
        <v>3280</v>
      </c>
    </row>
    <row r="59" spans="1:52" x14ac:dyDescent="0.25">
      <c r="A59" s="261" t="s">
        <v>826</v>
      </c>
      <c r="B59" s="248" t="s">
        <v>827</v>
      </c>
      <c r="C59" s="262">
        <v>138044</v>
      </c>
      <c r="D59" s="266">
        <v>825</v>
      </c>
      <c r="E59" s="266">
        <v>1158</v>
      </c>
      <c r="F59" s="262">
        <v>4399</v>
      </c>
      <c r="G59" s="263">
        <v>4033</v>
      </c>
      <c r="H59" s="262">
        <v>138651</v>
      </c>
      <c r="I59" s="266">
        <v>904</v>
      </c>
      <c r="J59" s="266">
        <v>1130</v>
      </c>
      <c r="K59" s="262">
        <v>4263</v>
      </c>
      <c r="L59" s="263">
        <v>4179</v>
      </c>
      <c r="M59" s="264">
        <v>139157</v>
      </c>
      <c r="N59" s="266">
        <v>742</v>
      </c>
      <c r="O59" s="266">
        <v>822</v>
      </c>
      <c r="P59" s="264">
        <v>4845</v>
      </c>
      <c r="Q59" s="264">
        <v>4999</v>
      </c>
      <c r="R59" s="264">
        <v>139536</v>
      </c>
      <c r="S59" s="266">
        <v>617</v>
      </c>
      <c r="T59" s="266">
        <v>938</v>
      </c>
      <c r="U59" s="264">
        <v>4705</v>
      </c>
      <c r="V59" s="264">
        <v>4662</v>
      </c>
      <c r="W59" s="264">
        <v>139966</v>
      </c>
      <c r="X59" s="266">
        <v>678</v>
      </c>
      <c r="Y59" s="266">
        <v>804</v>
      </c>
      <c r="Z59" s="264">
        <v>4596</v>
      </c>
      <c r="AA59" s="264">
        <v>4833</v>
      </c>
      <c r="AB59" s="266">
        <v>140467</v>
      </c>
      <c r="AC59" s="266">
        <v>562</v>
      </c>
      <c r="AD59" s="266">
        <v>549</v>
      </c>
      <c r="AE59" s="266">
        <v>5069</v>
      </c>
      <c r="AF59" s="266">
        <v>4509</v>
      </c>
      <c r="AG59" s="264">
        <v>141032</v>
      </c>
      <c r="AH59" s="264">
        <v>652</v>
      </c>
      <c r="AI59" s="264">
        <v>726</v>
      </c>
      <c r="AJ59" s="264">
        <v>4653</v>
      </c>
      <c r="AK59" s="264">
        <v>4615</v>
      </c>
      <c r="AL59" s="266">
        <v>141697</v>
      </c>
      <c r="AM59" s="266">
        <v>557</v>
      </c>
      <c r="AN59" s="266">
        <v>663</v>
      </c>
      <c r="AO59" s="266">
        <v>4722</v>
      </c>
      <c r="AP59" s="266">
        <v>4436</v>
      </c>
      <c r="AQ59" s="265">
        <v>142492</v>
      </c>
      <c r="AR59" s="265">
        <v>741</v>
      </c>
      <c r="AS59" s="265">
        <v>600</v>
      </c>
      <c r="AT59" s="265">
        <v>4683</v>
      </c>
      <c r="AU59" s="233">
        <v>4564</v>
      </c>
      <c r="AV59" s="265">
        <f>VLOOKUP(A59,[1]Data!A:H,3,FALSE)</f>
        <v>143504</v>
      </c>
      <c r="AW59" s="265">
        <f>VLOOKUP(A59,[1]Data!A:H,5,FALSE)</f>
        <v>745</v>
      </c>
      <c r="AX59" s="265">
        <f>VLOOKUP(A59,[1]Data!A:H,6,FALSE)</f>
        <v>543</v>
      </c>
      <c r="AY59" s="265">
        <f>VLOOKUP(A59,[1]Data!A:H,7,FALSE)</f>
        <v>4767</v>
      </c>
      <c r="AZ59" s="233">
        <f>VLOOKUP(A59,[1]Data!A:H,8,FALSE)</f>
        <v>4296</v>
      </c>
    </row>
    <row r="60" spans="1:52" x14ac:dyDescent="0.25">
      <c r="A60" s="261" t="s">
        <v>828</v>
      </c>
      <c r="B60" s="248" t="s">
        <v>829</v>
      </c>
      <c r="C60" s="262">
        <v>156518</v>
      </c>
      <c r="D60" s="266">
        <v>662</v>
      </c>
      <c r="E60" s="266">
        <v>587</v>
      </c>
      <c r="F60" s="262">
        <v>3545</v>
      </c>
      <c r="G60" s="263">
        <v>3387</v>
      </c>
      <c r="H60" s="262">
        <v>156943</v>
      </c>
      <c r="I60" s="266">
        <v>556</v>
      </c>
      <c r="J60" s="266">
        <v>680</v>
      </c>
      <c r="K60" s="262">
        <v>3577</v>
      </c>
      <c r="L60" s="263">
        <v>3295</v>
      </c>
      <c r="M60" s="264">
        <v>157637</v>
      </c>
      <c r="N60" s="266">
        <v>643</v>
      </c>
      <c r="O60" s="266">
        <v>607</v>
      </c>
      <c r="P60" s="264">
        <v>3972</v>
      </c>
      <c r="Q60" s="264">
        <v>3643</v>
      </c>
      <c r="R60" s="264">
        <v>157640</v>
      </c>
      <c r="S60" s="266">
        <v>548</v>
      </c>
      <c r="T60" s="266">
        <v>691</v>
      </c>
      <c r="U60" s="264">
        <v>3780</v>
      </c>
      <c r="V60" s="264">
        <v>3746</v>
      </c>
      <c r="W60" s="264">
        <v>157931</v>
      </c>
      <c r="X60" s="266">
        <v>468</v>
      </c>
      <c r="Y60" s="266">
        <v>599</v>
      </c>
      <c r="Z60" s="264">
        <v>4266</v>
      </c>
      <c r="AA60" s="264">
        <v>3753</v>
      </c>
      <c r="AB60" s="266">
        <v>158797</v>
      </c>
      <c r="AC60" s="266">
        <v>437</v>
      </c>
      <c r="AD60" s="266">
        <v>529</v>
      </c>
      <c r="AE60" s="266">
        <v>4606</v>
      </c>
      <c r="AF60" s="266">
        <v>3379</v>
      </c>
      <c r="AG60" s="264">
        <v>159593</v>
      </c>
      <c r="AH60" s="264">
        <v>501</v>
      </c>
      <c r="AI60" s="264">
        <v>455</v>
      </c>
      <c r="AJ60" s="264">
        <v>4277</v>
      </c>
      <c r="AK60" s="264">
        <v>3647</v>
      </c>
      <c r="AL60" s="266">
        <v>160098</v>
      </c>
      <c r="AM60" s="266">
        <v>475</v>
      </c>
      <c r="AN60" s="266">
        <v>404</v>
      </c>
      <c r="AO60" s="266">
        <v>4213</v>
      </c>
      <c r="AP60" s="266">
        <v>3430</v>
      </c>
      <c r="AQ60" s="265">
        <v>160864</v>
      </c>
      <c r="AR60" s="265">
        <v>523</v>
      </c>
      <c r="AS60" s="265">
        <v>334</v>
      </c>
      <c r="AT60" s="265">
        <v>4196</v>
      </c>
      <c r="AU60" s="233">
        <v>3547</v>
      </c>
      <c r="AV60" s="265">
        <f>VLOOKUP(A60,[1]Data!A:H,3,FALSE)</f>
        <v>161725</v>
      </c>
      <c r="AW60" s="265">
        <f>VLOOKUP(A60,[1]Data!A:H,5,FALSE)</f>
        <v>492</v>
      </c>
      <c r="AX60" s="265">
        <f>VLOOKUP(A60,[1]Data!A:H,6,FALSE)</f>
        <v>348</v>
      </c>
      <c r="AY60" s="265">
        <f>VLOOKUP(A60,[1]Data!A:H,7,FALSE)</f>
        <v>4176</v>
      </c>
      <c r="AZ60" s="233">
        <f>VLOOKUP(A60,[1]Data!A:H,8,FALSE)</f>
        <v>3514</v>
      </c>
    </row>
    <row r="61" spans="1:52" x14ac:dyDescent="0.25">
      <c r="A61" s="261" t="s">
        <v>407</v>
      </c>
      <c r="B61" s="248" t="s">
        <v>713</v>
      </c>
      <c r="C61" s="262">
        <v>88620</v>
      </c>
      <c r="D61" s="262">
        <v>475</v>
      </c>
      <c r="E61" s="262">
        <v>389</v>
      </c>
      <c r="F61" s="262">
        <v>3474</v>
      </c>
      <c r="G61" s="263">
        <v>3269</v>
      </c>
      <c r="H61" s="262">
        <v>88930</v>
      </c>
      <c r="I61" s="262">
        <v>360</v>
      </c>
      <c r="J61" s="262">
        <v>305</v>
      </c>
      <c r="K61" s="262">
        <v>3375</v>
      </c>
      <c r="L61" s="263">
        <v>3126</v>
      </c>
      <c r="M61" s="264">
        <v>86910</v>
      </c>
      <c r="N61" s="264">
        <v>304</v>
      </c>
      <c r="O61" s="264">
        <v>475</v>
      </c>
      <c r="P61" s="264">
        <v>3517</v>
      </c>
      <c r="Q61" s="264">
        <v>3579</v>
      </c>
      <c r="R61" s="264">
        <v>88050</v>
      </c>
      <c r="S61" s="264">
        <v>235</v>
      </c>
      <c r="T61" s="264">
        <v>446</v>
      </c>
      <c r="U61" s="264">
        <v>3696</v>
      </c>
      <c r="V61" s="264">
        <v>3508</v>
      </c>
      <c r="W61" s="264">
        <v>87650</v>
      </c>
      <c r="X61" s="264">
        <v>239</v>
      </c>
      <c r="Y61" s="264">
        <v>473</v>
      </c>
      <c r="Z61" s="264">
        <v>3546</v>
      </c>
      <c r="AA61" s="264">
        <v>3587</v>
      </c>
      <c r="AB61" s="264">
        <v>86890</v>
      </c>
      <c r="AC61" s="264">
        <v>299</v>
      </c>
      <c r="AD61" s="264">
        <v>384</v>
      </c>
      <c r="AE61" s="264">
        <v>3614</v>
      </c>
      <c r="AF61" s="264">
        <v>3762</v>
      </c>
      <c r="AG61" s="264">
        <v>87130</v>
      </c>
      <c r="AH61" s="264">
        <v>351</v>
      </c>
      <c r="AI61" s="264">
        <v>313</v>
      </c>
      <c r="AJ61" s="264">
        <v>3759</v>
      </c>
      <c r="AK61" s="264">
        <v>3563</v>
      </c>
      <c r="AL61" s="267">
        <v>86810</v>
      </c>
      <c r="AM61" s="267">
        <v>296</v>
      </c>
      <c r="AN61" s="267">
        <v>332</v>
      </c>
      <c r="AO61" s="267">
        <v>3885</v>
      </c>
      <c r="AP61" s="267">
        <v>3712</v>
      </c>
      <c r="AQ61" s="265">
        <v>86260</v>
      </c>
      <c r="AR61" s="265">
        <v>300</v>
      </c>
      <c r="AS61" s="265">
        <v>440</v>
      </c>
      <c r="AT61" s="265">
        <v>3830</v>
      </c>
      <c r="AU61" s="233">
        <v>3780</v>
      </c>
      <c r="AV61" s="265">
        <f>VLOOKUP(A61,[1]Data!A:H,3,FALSE)</f>
        <v>85870</v>
      </c>
      <c r="AW61" s="265">
        <f>VLOOKUP(A61,[1]Data!A:H,5,FALSE)</f>
        <v>290</v>
      </c>
      <c r="AX61" s="265">
        <f>VLOOKUP(A61,[1]Data!A:H,6,FALSE)</f>
        <v>380</v>
      </c>
      <c r="AY61" s="265">
        <f>VLOOKUP(A61,[1]Data!A:H,7,FALSE)</f>
        <v>3640</v>
      </c>
      <c r="AZ61" s="233">
        <f>VLOOKUP(A61,[1]Data!A:H,8,FALSE)</f>
        <v>3620</v>
      </c>
    </row>
    <row r="62" spans="1:52" x14ac:dyDescent="0.25">
      <c r="A62" s="261" t="s">
        <v>830</v>
      </c>
      <c r="B62" s="248" t="s">
        <v>831</v>
      </c>
      <c r="C62" s="262">
        <v>198202</v>
      </c>
      <c r="D62" s="266">
        <v>1577</v>
      </c>
      <c r="E62" s="266">
        <v>912</v>
      </c>
      <c r="F62" s="262">
        <v>4058</v>
      </c>
      <c r="G62" s="263">
        <v>4110</v>
      </c>
      <c r="H62" s="262">
        <v>200298</v>
      </c>
      <c r="I62" s="266">
        <v>1604</v>
      </c>
      <c r="J62" s="266">
        <v>989</v>
      </c>
      <c r="K62" s="262">
        <v>4148</v>
      </c>
      <c r="L62" s="263">
        <v>4105</v>
      </c>
      <c r="M62" s="264">
        <v>202398</v>
      </c>
      <c r="N62" s="266">
        <v>1635</v>
      </c>
      <c r="O62" s="266">
        <v>945</v>
      </c>
      <c r="P62" s="264">
        <v>4394</v>
      </c>
      <c r="Q62" s="264">
        <v>4658</v>
      </c>
      <c r="R62" s="264">
        <v>203757</v>
      </c>
      <c r="S62" s="266">
        <v>1505</v>
      </c>
      <c r="T62" s="266">
        <v>950</v>
      </c>
      <c r="U62" s="264">
        <v>4002</v>
      </c>
      <c r="V62" s="264">
        <v>4510</v>
      </c>
      <c r="W62" s="264">
        <v>205711</v>
      </c>
      <c r="X62" s="266">
        <v>1680</v>
      </c>
      <c r="Y62" s="266">
        <v>810</v>
      </c>
      <c r="Z62" s="264">
        <v>4536</v>
      </c>
      <c r="AA62" s="264">
        <v>4585</v>
      </c>
      <c r="AB62" s="266">
        <v>207797</v>
      </c>
      <c r="AC62" s="266">
        <v>1899</v>
      </c>
      <c r="AD62" s="266">
        <v>813</v>
      </c>
      <c r="AE62" s="266">
        <v>4891</v>
      </c>
      <c r="AF62" s="266">
        <v>3876</v>
      </c>
      <c r="AG62" s="264">
        <v>210260</v>
      </c>
      <c r="AH62" s="264">
        <v>1856</v>
      </c>
      <c r="AI62" s="264">
        <v>907</v>
      </c>
      <c r="AJ62" s="264">
        <v>4908</v>
      </c>
      <c r="AK62" s="264">
        <v>4697</v>
      </c>
      <c r="AL62" s="266">
        <v>211898</v>
      </c>
      <c r="AM62" s="266">
        <v>1442</v>
      </c>
      <c r="AN62" s="266">
        <v>737</v>
      </c>
      <c r="AO62" s="266">
        <v>5012</v>
      </c>
      <c r="AP62" s="266">
        <v>5031</v>
      </c>
      <c r="AQ62" s="265">
        <v>214090</v>
      </c>
      <c r="AR62" s="265">
        <v>1886</v>
      </c>
      <c r="AS62" s="265">
        <v>740</v>
      </c>
      <c r="AT62" s="265">
        <v>5066</v>
      </c>
      <c r="AU62" s="233">
        <v>4927</v>
      </c>
      <c r="AV62" s="265">
        <f>VLOOKUP(A62,[1]Data!A:H,3,FALSE)</f>
        <v>216205</v>
      </c>
      <c r="AW62" s="265">
        <f>VLOOKUP(A62,[1]Data!A:H,5,FALSE)</f>
        <v>1829</v>
      </c>
      <c r="AX62" s="265">
        <f>VLOOKUP(A62,[1]Data!A:H,6,FALSE)</f>
        <v>837</v>
      </c>
      <c r="AY62" s="265">
        <f>VLOOKUP(A62,[1]Data!A:H,7,FALSE)</f>
        <v>5138</v>
      </c>
      <c r="AZ62" s="233">
        <f>VLOOKUP(A62,[1]Data!A:H,8,FALSE)</f>
        <v>5066</v>
      </c>
    </row>
    <row r="63" spans="1:52" x14ac:dyDescent="0.25">
      <c r="A63" s="261" t="s">
        <v>408</v>
      </c>
      <c r="B63" s="248" t="s">
        <v>66</v>
      </c>
      <c r="C63" s="262">
        <v>149467</v>
      </c>
      <c r="D63" s="262">
        <v>1161</v>
      </c>
      <c r="E63" s="262">
        <v>434</v>
      </c>
      <c r="F63" s="262">
        <v>6886</v>
      </c>
      <c r="G63" s="263">
        <v>5928</v>
      </c>
      <c r="H63" s="262">
        <v>149811</v>
      </c>
      <c r="I63" s="262">
        <v>836</v>
      </c>
      <c r="J63" s="262">
        <v>459</v>
      </c>
      <c r="K63" s="262">
        <v>6608</v>
      </c>
      <c r="L63" s="263">
        <v>5685</v>
      </c>
      <c r="M63" s="264">
        <v>151556</v>
      </c>
      <c r="N63" s="264">
        <v>874</v>
      </c>
      <c r="O63" s="264">
        <v>549</v>
      </c>
      <c r="P63" s="264">
        <v>7724</v>
      </c>
      <c r="Q63" s="264">
        <v>5878</v>
      </c>
      <c r="R63" s="264">
        <v>153013</v>
      </c>
      <c r="S63" s="264">
        <v>811</v>
      </c>
      <c r="T63" s="264">
        <v>410</v>
      </c>
      <c r="U63" s="264">
        <v>7337</v>
      </c>
      <c r="V63" s="264">
        <v>5837</v>
      </c>
      <c r="W63" s="264">
        <v>154653</v>
      </c>
      <c r="X63" s="264">
        <v>847</v>
      </c>
      <c r="Y63" s="264">
        <v>440</v>
      </c>
      <c r="Z63" s="264">
        <v>7773</v>
      </c>
      <c r="AA63" s="264">
        <v>6031</v>
      </c>
      <c r="AB63" s="264">
        <v>155798</v>
      </c>
      <c r="AC63" s="264">
        <v>865</v>
      </c>
      <c r="AD63" s="264">
        <v>492</v>
      </c>
      <c r="AE63" s="264">
        <v>7519</v>
      </c>
      <c r="AF63" s="264">
        <v>6037</v>
      </c>
      <c r="AG63" s="264">
        <v>157287</v>
      </c>
      <c r="AH63" s="264">
        <v>1017</v>
      </c>
      <c r="AI63" s="264">
        <v>404</v>
      </c>
      <c r="AJ63" s="264">
        <v>7528</v>
      </c>
      <c r="AK63" s="264">
        <v>6023</v>
      </c>
      <c r="AL63" s="264">
        <v>158657</v>
      </c>
      <c r="AM63" s="264">
        <v>840</v>
      </c>
      <c r="AN63" s="264">
        <v>588</v>
      </c>
      <c r="AO63" s="264">
        <v>8417</v>
      </c>
      <c r="AP63" s="264">
        <v>6654</v>
      </c>
      <c r="AQ63" s="265">
        <v>159827</v>
      </c>
      <c r="AR63" s="265">
        <v>904</v>
      </c>
      <c r="AS63" s="265">
        <v>616</v>
      </c>
      <c r="AT63" s="265">
        <v>8593</v>
      </c>
      <c r="AU63" s="233">
        <v>6853</v>
      </c>
      <c r="AV63" s="265">
        <f>VLOOKUP(A63,[1]Data!A:H,3,FALSE)</f>
        <v>160758</v>
      </c>
      <c r="AW63" s="265">
        <f>VLOOKUP(A63,[1]Data!A:H,5,FALSE)</f>
        <v>795</v>
      </c>
      <c r="AX63" s="265">
        <f>VLOOKUP(A63,[1]Data!A:H,6,FALSE)</f>
        <v>466</v>
      </c>
      <c r="AY63" s="265">
        <f>VLOOKUP(A63,[1]Data!A:H,7,FALSE)</f>
        <v>8308</v>
      </c>
      <c r="AZ63" s="233">
        <f>VLOOKUP(A63,[1]Data!A:H,8,FALSE)</f>
        <v>6899</v>
      </c>
    </row>
    <row r="64" spans="1:52" x14ac:dyDescent="0.25">
      <c r="A64" s="261" t="s">
        <v>409</v>
      </c>
      <c r="B64" s="248" t="s">
        <v>67</v>
      </c>
      <c r="C64" s="262">
        <v>118566</v>
      </c>
      <c r="D64" s="262">
        <v>181</v>
      </c>
      <c r="E64" s="262">
        <v>108</v>
      </c>
      <c r="F64" s="262">
        <v>4766</v>
      </c>
      <c r="G64" s="263">
        <v>4504</v>
      </c>
      <c r="H64" s="262">
        <v>119522</v>
      </c>
      <c r="I64" s="262">
        <v>288</v>
      </c>
      <c r="J64" s="262">
        <v>193</v>
      </c>
      <c r="K64" s="262">
        <v>4728</v>
      </c>
      <c r="L64" s="263">
        <v>4362</v>
      </c>
      <c r="M64" s="264">
        <v>120120</v>
      </c>
      <c r="N64" s="264">
        <v>184</v>
      </c>
      <c r="O64" s="264">
        <v>140</v>
      </c>
      <c r="P64" s="264">
        <v>5092</v>
      </c>
      <c r="Q64" s="264">
        <v>4939</v>
      </c>
      <c r="R64" s="264">
        <v>121546</v>
      </c>
      <c r="S64" s="264">
        <v>224</v>
      </c>
      <c r="T64" s="264">
        <v>143</v>
      </c>
      <c r="U64" s="264">
        <v>5606</v>
      </c>
      <c r="V64" s="264">
        <v>4682</v>
      </c>
      <c r="W64" s="264">
        <v>122490</v>
      </c>
      <c r="X64" s="264">
        <v>250</v>
      </c>
      <c r="Y64" s="264">
        <v>99</v>
      </c>
      <c r="Z64" s="264">
        <v>5586</v>
      </c>
      <c r="AA64" s="264">
        <v>5156</v>
      </c>
      <c r="AB64" s="264">
        <v>123577</v>
      </c>
      <c r="AC64" s="264">
        <v>275</v>
      </c>
      <c r="AD64" s="264">
        <v>108</v>
      </c>
      <c r="AE64" s="264">
        <v>5829</v>
      </c>
      <c r="AF64" s="264">
        <v>5035</v>
      </c>
      <c r="AG64" s="264">
        <v>124513</v>
      </c>
      <c r="AH64" s="264">
        <v>340</v>
      </c>
      <c r="AI64" s="264">
        <v>133</v>
      </c>
      <c r="AJ64" s="264">
        <v>5733</v>
      </c>
      <c r="AK64" s="264">
        <v>5232</v>
      </c>
      <c r="AL64" s="264">
        <v>126164</v>
      </c>
      <c r="AM64" s="264">
        <v>297</v>
      </c>
      <c r="AN64" s="264">
        <v>136</v>
      </c>
      <c r="AO64" s="264">
        <v>7000</v>
      </c>
      <c r="AP64" s="264">
        <v>5777</v>
      </c>
      <c r="AQ64" s="265">
        <v>127151</v>
      </c>
      <c r="AR64" s="265">
        <v>283</v>
      </c>
      <c r="AS64" s="265">
        <v>274</v>
      </c>
      <c r="AT64" s="265">
        <v>6734</v>
      </c>
      <c r="AU64" s="233">
        <v>5835</v>
      </c>
      <c r="AV64" s="265">
        <f>VLOOKUP(A64,[1]Data!A:H,3,FALSE)</f>
        <v>127918</v>
      </c>
      <c r="AW64" s="265">
        <f>VLOOKUP(A64,[1]Data!A:H,5,FALSE)</f>
        <v>266</v>
      </c>
      <c r="AX64" s="265">
        <f>VLOOKUP(A64,[1]Data!A:H,6,FALSE)</f>
        <v>153</v>
      </c>
      <c r="AY64" s="265">
        <f>VLOOKUP(A64,[1]Data!A:H,7,FALSE)</f>
        <v>6760</v>
      </c>
      <c r="AZ64" s="233">
        <f>VLOOKUP(A64,[1]Data!A:H,8,FALSE)</f>
        <v>6235</v>
      </c>
    </row>
    <row r="65" spans="1:52" x14ac:dyDescent="0.25">
      <c r="A65" s="261" t="s">
        <v>410</v>
      </c>
      <c r="B65" s="248" t="s">
        <v>68</v>
      </c>
      <c r="C65" s="262">
        <v>116975</v>
      </c>
      <c r="D65" s="262">
        <v>505</v>
      </c>
      <c r="E65" s="262">
        <v>325</v>
      </c>
      <c r="F65" s="262">
        <v>5460</v>
      </c>
      <c r="G65" s="263">
        <v>4882</v>
      </c>
      <c r="H65" s="262">
        <v>118405</v>
      </c>
      <c r="I65" s="262">
        <v>630</v>
      </c>
      <c r="J65" s="262">
        <v>535</v>
      </c>
      <c r="K65" s="262">
        <v>5563</v>
      </c>
      <c r="L65" s="263">
        <v>4765</v>
      </c>
      <c r="M65" s="264">
        <v>120128</v>
      </c>
      <c r="N65" s="264">
        <v>497</v>
      </c>
      <c r="O65" s="264">
        <v>427</v>
      </c>
      <c r="P65" s="264">
        <v>5974</v>
      </c>
      <c r="Q65" s="264">
        <v>4962</v>
      </c>
      <c r="R65" s="264">
        <v>121684</v>
      </c>
      <c r="S65" s="264">
        <v>473</v>
      </c>
      <c r="T65" s="264">
        <v>387</v>
      </c>
      <c r="U65" s="264">
        <v>6064</v>
      </c>
      <c r="V65" s="264">
        <v>5120</v>
      </c>
      <c r="W65" s="264">
        <v>123159</v>
      </c>
      <c r="X65" s="264">
        <v>627</v>
      </c>
      <c r="Y65" s="264">
        <v>315</v>
      </c>
      <c r="Z65" s="264">
        <v>6350</v>
      </c>
      <c r="AA65" s="264">
        <v>5653</v>
      </c>
      <c r="AB65" s="264">
        <v>124047</v>
      </c>
      <c r="AC65" s="264">
        <v>641</v>
      </c>
      <c r="AD65" s="264">
        <v>287</v>
      </c>
      <c r="AE65" s="264">
        <v>5949</v>
      </c>
      <c r="AF65" s="264">
        <v>5822</v>
      </c>
      <c r="AG65" s="264">
        <v>125871</v>
      </c>
      <c r="AH65" s="264">
        <v>689</v>
      </c>
      <c r="AI65" s="264">
        <v>241</v>
      </c>
      <c r="AJ65" s="264">
        <v>6409</v>
      </c>
      <c r="AK65" s="264">
        <v>5469</v>
      </c>
      <c r="AL65" s="264">
        <v>127527</v>
      </c>
      <c r="AM65" s="264">
        <v>621</v>
      </c>
      <c r="AN65" s="264">
        <v>322</v>
      </c>
      <c r="AO65" s="264">
        <v>6602</v>
      </c>
      <c r="AP65" s="264">
        <v>5766</v>
      </c>
      <c r="AQ65" s="265">
        <v>129281</v>
      </c>
      <c r="AR65" s="265">
        <v>678</v>
      </c>
      <c r="AS65" s="265">
        <v>397</v>
      </c>
      <c r="AT65" s="265">
        <v>6638</v>
      </c>
      <c r="AU65" s="233">
        <v>5556</v>
      </c>
      <c r="AV65" s="265">
        <f>VLOOKUP(A65,[1]Data!A:H,3,FALSE)</f>
        <v>130032</v>
      </c>
      <c r="AW65" s="265">
        <f>VLOOKUP(A65,[1]Data!A:H,5,FALSE)</f>
        <v>629</v>
      </c>
      <c r="AX65" s="265">
        <f>VLOOKUP(A65,[1]Data!A:H,6,FALSE)</f>
        <v>410</v>
      </c>
      <c r="AY65" s="265">
        <f>VLOOKUP(A65,[1]Data!A:H,7,FALSE)</f>
        <v>6522</v>
      </c>
      <c r="AZ65" s="233">
        <f>VLOOKUP(A65,[1]Data!A:H,8,FALSE)</f>
        <v>6163</v>
      </c>
    </row>
    <row r="66" spans="1:52" x14ac:dyDescent="0.25">
      <c r="A66" s="261" t="s">
        <v>411</v>
      </c>
      <c r="B66" s="248" t="s">
        <v>69</v>
      </c>
      <c r="C66" s="262">
        <v>87467</v>
      </c>
      <c r="D66" s="262">
        <v>211</v>
      </c>
      <c r="E66" s="262">
        <v>265</v>
      </c>
      <c r="F66" s="262">
        <v>4373</v>
      </c>
      <c r="G66" s="263">
        <v>4267</v>
      </c>
      <c r="H66" s="262">
        <v>87901</v>
      </c>
      <c r="I66" s="262">
        <v>279</v>
      </c>
      <c r="J66" s="262">
        <v>227</v>
      </c>
      <c r="K66" s="262">
        <v>4481</v>
      </c>
      <c r="L66" s="263">
        <v>4229</v>
      </c>
      <c r="M66" s="264">
        <v>88088</v>
      </c>
      <c r="N66" s="264">
        <v>242</v>
      </c>
      <c r="O66" s="264">
        <v>207</v>
      </c>
      <c r="P66" s="264">
        <v>4561</v>
      </c>
      <c r="Q66" s="264">
        <v>4370</v>
      </c>
      <c r="R66" s="264">
        <v>88704</v>
      </c>
      <c r="S66" s="264">
        <v>243</v>
      </c>
      <c r="T66" s="264">
        <v>167</v>
      </c>
      <c r="U66" s="264">
        <v>4610</v>
      </c>
      <c r="V66" s="264">
        <v>3982</v>
      </c>
      <c r="W66" s="264">
        <v>89413</v>
      </c>
      <c r="X66" s="264">
        <v>267</v>
      </c>
      <c r="Y66" s="264">
        <v>151</v>
      </c>
      <c r="Z66" s="264">
        <v>5041</v>
      </c>
      <c r="AA66" s="264">
        <v>4365</v>
      </c>
      <c r="AB66" s="264">
        <v>89900</v>
      </c>
      <c r="AC66" s="264">
        <v>245</v>
      </c>
      <c r="AD66" s="264">
        <v>115</v>
      </c>
      <c r="AE66" s="264">
        <v>4982</v>
      </c>
      <c r="AF66" s="264">
        <v>4392</v>
      </c>
      <c r="AG66" s="264">
        <v>90250</v>
      </c>
      <c r="AH66" s="264">
        <v>252</v>
      </c>
      <c r="AI66" s="264">
        <v>147</v>
      </c>
      <c r="AJ66" s="264">
        <v>4828</v>
      </c>
      <c r="AK66" s="264">
        <v>4464</v>
      </c>
      <c r="AL66" s="264">
        <v>90794</v>
      </c>
      <c r="AM66" s="264">
        <v>224</v>
      </c>
      <c r="AN66" s="264">
        <v>116</v>
      </c>
      <c r="AO66" s="264">
        <v>5430</v>
      </c>
      <c r="AP66" s="264">
        <v>4730</v>
      </c>
      <c r="AQ66" s="265">
        <v>91401</v>
      </c>
      <c r="AR66" s="265">
        <v>238</v>
      </c>
      <c r="AS66" s="265">
        <v>168</v>
      </c>
      <c r="AT66" s="265">
        <v>5499</v>
      </c>
      <c r="AU66" s="233">
        <v>4732</v>
      </c>
      <c r="AV66" s="265">
        <f>VLOOKUP(A66,[1]Data!A:H,3,FALSE)</f>
        <v>92036</v>
      </c>
      <c r="AW66" s="265">
        <f>VLOOKUP(A66,[1]Data!A:H,5,FALSE)</f>
        <v>213</v>
      </c>
      <c r="AX66" s="265">
        <f>VLOOKUP(A66,[1]Data!A:H,6,FALSE)</f>
        <v>175</v>
      </c>
      <c r="AY66" s="265">
        <f>VLOOKUP(A66,[1]Data!A:H,7,FALSE)</f>
        <v>5662</v>
      </c>
      <c r="AZ66" s="233">
        <f>VLOOKUP(A66,[1]Data!A:H,8,FALSE)</f>
        <v>4744</v>
      </c>
    </row>
    <row r="67" spans="1:52" x14ac:dyDescent="0.25">
      <c r="A67" s="261" t="s">
        <v>412</v>
      </c>
      <c r="B67" s="248" t="s">
        <v>70</v>
      </c>
      <c r="C67" s="262">
        <v>182838</v>
      </c>
      <c r="D67" s="262">
        <v>3878</v>
      </c>
      <c r="E67" s="262">
        <v>574</v>
      </c>
      <c r="F67" s="262">
        <v>11228</v>
      </c>
      <c r="G67" s="263">
        <v>11361</v>
      </c>
      <c r="H67" s="262">
        <v>187029</v>
      </c>
      <c r="I67" s="262">
        <v>3160</v>
      </c>
      <c r="J67" s="262">
        <v>586</v>
      </c>
      <c r="K67" s="262">
        <v>10840</v>
      </c>
      <c r="L67" s="263">
        <v>11487</v>
      </c>
      <c r="M67" s="264">
        <v>190663</v>
      </c>
      <c r="N67" s="264">
        <v>2479</v>
      </c>
      <c r="O67" s="264">
        <v>815</v>
      </c>
      <c r="P67" s="264">
        <v>11975</v>
      </c>
      <c r="Q67" s="264">
        <v>12527</v>
      </c>
      <c r="R67" s="264">
        <v>194576</v>
      </c>
      <c r="S67" s="264">
        <v>2269</v>
      </c>
      <c r="T67" s="264">
        <v>753</v>
      </c>
      <c r="U67" s="264">
        <v>12354</v>
      </c>
      <c r="V67" s="264">
        <v>12612</v>
      </c>
      <c r="W67" s="264">
        <v>198650</v>
      </c>
      <c r="X67" s="264">
        <v>3426</v>
      </c>
      <c r="Y67" s="264">
        <v>742</v>
      </c>
      <c r="Z67" s="264">
        <v>12928</v>
      </c>
      <c r="AA67" s="264">
        <v>14046</v>
      </c>
      <c r="AB67" s="264">
        <v>203101</v>
      </c>
      <c r="AC67" s="264">
        <v>3898</v>
      </c>
      <c r="AD67" s="264">
        <v>616</v>
      </c>
      <c r="AE67" s="264">
        <v>12923</v>
      </c>
      <c r="AF67" s="264">
        <v>14099</v>
      </c>
      <c r="AG67" s="264">
        <v>208182</v>
      </c>
      <c r="AH67" s="264">
        <v>4689</v>
      </c>
      <c r="AI67" s="264">
        <v>799</v>
      </c>
      <c r="AJ67" s="264">
        <v>12687</v>
      </c>
      <c r="AK67" s="264">
        <v>14263</v>
      </c>
      <c r="AL67" s="264">
        <v>210711</v>
      </c>
      <c r="AM67" s="264">
        <v>4185</v>
      </c>
      <c r="AN67" s="264">
        <v>959</v>
      </c>
      <c r="AO67" s="264">
        <v>13681</v>
      </c>
      <c r="AP67" s="264">
        <v>17037</v>
      </c>
      <c r="AQ67" s="265">
        <v>211998</v>
      </c>
      <c r="AR67" s="265">
        <v>3846</v>
      </c>
      <c r="AS67" s="265">
        <v>967</v>
      </c>
      <c r="AT67" s="265">
        <v>14258</v>
      </c>
      <c r="AU67" s="233">
        <v>18401</v>
      </c>
      <c r="AV67" s="265">
        <f>VLOOKUP(A67,[1]Data!A:H,3,FALSE)</f>
        <v>212906</v>
      </c>
      <c r="AW67" s="265">
        <f>VLOOKUP(A67,[1]Data!A:H,5,FALSE)</f>
        <v>3760</v>
      </c>
      <c r="AX67" s="265">
        <f>VLOOKUP(A67,[1]Data!A:H,6,FALSE)</f>
        <v>1284</v>
      </c>
      <c r="AY67" s="265">
        <f>VLOOKUP(A67,[1]Data!A:H,7,FALSE)</f>
        <v>15149</v>
      </c>
      <c r="AZ67" s="233">
        <f>VLOOKUP(A67,[1]Data!A:H,8,FALSE)</f>
        <v>19066</v>
      </c>
    </row>
    <row r="68" spans="1:52" x14ac:dyDescent="0.25">
      <c r="A68" s="261" t="s">
        <v>413</v>
      </c>
      <c r="B68" s="248" t="s">
        <v>71</v>
      </c>
      <c r="C68" s="262">
        <v>351438</v>
      </c>
      <c r="D68" s="262">
        <v>7201</v>
      </c>
      <c r="E68" s="262">
        <v>3809</v>
      </c>
      <c r="F68" s="262">
        <v>21068</v>
      </c>
      <c r="G68" s="263">
        <v>21116</v>
      </c>
      <c r="H68" s="262">
        <v>357538</v>
      </c>
      <c r="I68" s="262">
        <v>8311</v>
      </c>
      <c r="J68" s="262">
        <v>3329</v>
      </c>
      <c r="K68" s="262">
        <v>19948</v>
      </c>
      <c r="L68" s="263">
        <v>21296</v>
      </c>
      <c r="M68" s="264">
        <v>363777</v>
      </c>
      <c r="N68" s="264">
        <v>6748</v>
      </c>
      <c r="O68" s="264">
        <v>3033</v>
      </c>
      <c r="P68" s="264">
        <v>20777</v>
      </c>
      <c r="Q68" s="264">
        <v>21611</v>
      </c>
      <c r="R68" s="264">
        <v>368301</v>
      </c>
      <c r="S68" s="264">
        <v>6092</v>
      </c>
      <c r="T68" s="264">
        <v>2793</v>
      </c>
      <c r="U68" s="264">
        <v>20664</v>
      </c>
      <c r="V68" s="264">
        <v>22396</v>
      </c>
      <c r="W68" s="264">
        <v>373745</v>
      </c>
      <c r="X68" s="264">
        <v>7720</v>
      </c>
      <c r="Y68" s="264">
        <v>3321</v>
      </c>
      <c r="Z68" s="264">
        <v>21984</v>
      </c>
      <c r="AA68" s="264">
        <v>23868</v>
      </c>
      <c r="AB68" s="264">
        <v>378778</v>
      </c>
      <c r="AC68" s="264">
        <v>8636</v>
      </c>
      <c r="AD68" s="264">
        <v>2969</v>
      </c>
      <c r="AE68" s="264">
        <v>21755</v>
      </c>
      <c r="AF68" s="264">
        <v>25134</v>
      </c>
      <c r="AG68" s="264">
        <v>384774</v>
      </c>
      <c r="AH68" s="264">
        <v>8257</v>
      </c>
      <c r="AI68" s="264">
        <v>3450</v>
      </c>
      <c r="AJ68" s="264">
        <v>22812</v>
      </c>
      <c r="AK68" s="264">
        <v>24591</v>
      </c>
      <c r="AL68" s="264">
        <v>387803</v>
      </c>
      <c r="AM68" s="264">
        <v>7622</v>
      </c>
      <c r="AN68" s="264">
        <v>3506</v>
      </c>
      <c r="AO68" s="264">
        <v>25028</v>
      </c>
      <c r="AP68" s="264">
        <v>28885</v>
      </c>
      <c r="AQ68" s="265">
        <v>392140</v>
      </c>
      <c r="AR68" s="265">
        <v>7085</v>
      </c>
      <c r="AS68" s="265">
        <v>2864</v>
      </c>
      <c r="AT68" s="265">
        <v>25364</v>
      </c>
      <c r="AU68" s="233">
        <v>28084</v>
      </c>
      <c r="AV68" s="265">
        <f>VLOOKUP(A68,[1]Data!A:H,3,FALSE)</f>
        <v>395869</v>
      </c>
      <c r="AW68" s="265">
        <f>VLOOKUP(A68,[1]Data!A:H,5,FALSE)</f>
        <v>7269</v>
      </c>
      <c r="AX68" s="265">
        <f>VLOOKUP(A68,[1]Data!A:H,6,FALSE)</f>
        <v>3792</v>
      </c>
      <c r="AY68" s="265">
        <f>VLOOKUP(A68,[1]Data!A:H,7,FALSE)</f>
        <v>26583</v>
      </c>
      <c r="AZ68" s="233">
        <f>VLOOKUP(A68,[1]Data!A:H,8,FALSE)</f>
        <v>28906</v>
      </c>
    </row>
    <row r="69" spans="1:52" x14ac:dyDescent="0.25">
      <c r="A69" s="261" t="s">
        <v>414</v>
      </c>
      <c r="B69" s="248" t="s">
        <v>72</v>
      </c>
      <c r="C69" s="262">
        <v>230066</v>
      </c>
      <c r="D69" s="262">
        <v>487</v>
      </c>
      <c r="E69" s="262">
        <v>267</v>
      </c>
      <c r="F69" s="262">
        <v>5844</v>
      </c>
      <c r="G69" s="263">
        <v>5659</v>
      </c>
      <c r="H69" s="262">
        <v>231865</v>
      </c>
      <c r="I69" s="262">
        <v>737</v>
      </c>
      <c r="J69" s="262">
        <v>319</v>
      </c>
      <c r="K69" s="262">
        <v>6289</v>
      </c>
      <c r="L69" s="263">
        <v>5707</v>
      </c>
      <c r="M69" s="264">
        <v>233762</v>
      </c>
      <c r="N69" s="264">
        <v>593</v>
      </c>
      <c r="O69" s="264">
        <v>284</v>
      </c>
      <c r="P69" s="264">
        <v>6786</v>
      </c>
      <c r="Q69" s="264">
        <v>5940</v>
      </c>
      <c r="R69" s="264">
        <v>235811</v>
      </c>
      <c r="S69" s="264">
        <v>640</v>
      </c>
      <c r="T69" s="264">
        <v>332</v>
      </c>
      <c r="U69" s="264">
        <v>7134</v>
      </c>
      <c r="V69" s="264">
        <v>5974</v>
      </c>
      <c r="W69" s="264">
        <v>237971</v>
      </c>
      <c r="X69" s="264">
        <v>1065</v>
      </c>
      <c r="Y69" s="264">
        <v>371</v>
      </c>
      <c r="Z69" s="264">
        <v>7168</v>
      </c>
      <c r="AA69" s="264">
        <v>6253</v>
      </c>
      <c r="AB69" s="264">
        <v>239855</v>
      </c>
      <c r="AC69" s="264">
        <v>1378</v>
      </c>
      <c r="AD69" s="264">
        <v>278</v>
      </c>
      <c r="AE69" s="264">
        <v>6797</v>
      </c>
      <c r="AF69" s="264">
        <v>6401</v>
      </c>
      <c r="AG69" s="264">
        <v>241847</v>
      </c>
      <c r="AH69" s="264">
        <v>1318</v>
      </c>
      <c r="AI69" s="264">
        <v>361</v>
      </c>
      <c r="AJ69" s="264">
        <v>6935</v>
      </c>
      <c r="AK69" s="264">
        <v>6282</v>
      </c>
      <c r="AL69" s="264">
        <v>243341</v>
      </c>
      <c r="AM69" s="264">
        <v>1215</v>
      </c>
      <c r="AN69" s="264">
        <v>448</v>
      </c>
      <c r="AO69" s="264">
        <v>7692</v>
      </c>
      <c r="AP69" s="264">
        <v>7377</v>
      </c>
      <c r="AQ69" s="265">
        <v>245199</v>
      </c>
      <c r="AR69" s="265">
        <v>1080</v>
      </c>
      <c r="AS69" s="265">
        <v>447</v>
      </c>
      <c r="AT69" s="265">
        <v>8193</v>
      </c>
      <c r="AU69" s="233">
        <v>7121</v>
      </c>
      <c r="AV69" s="265">
        <f>VLOOKUP(A69,[1]Data!A:H,3,FALSE)</f>
        <v>246866</v>
      </c>
      <c r="AW69" s="265">
        <f>VLOOKUP(A69,[1]Data!A:H,5,FALSE)</f>
        <v>1048</v>
      </c>
      <c r="AX69" s="265">
        <f>VLOOKUP(A69,[1]Data!A:H,6,FALSE)</f>
        <v>593</v>
      </c>
      <c r="AY69" s="265">
        <f>VLOOKUP(A69,[1]Data!A:H,7,FALSE)</f>
        <v>8771</v>
      </c>
      <c r="AZ69" s="233">
        <f>VLOOKUP(A69,[1]Data!A:H,8,FALSE)</f>
        <v>7607</v>
      </c>
    </row>
    <row r="70" spans="1:52" x14ac:dyDescent="0.25">
      <c r="A70" s="261" t="s">
        <v>415</v>
      </c>
      <c r="B70" s="248" t="s">
        <v>73</v>
      </c>
      <c r="C70" s="262">
        <v>69429</v>
      </c>
      <c r="D70" s="262">
        <v>104</v>
      </c>
      <c r="E70" s="262">
        <v>98</v>
      </c>
      <c r="F70" s="262">
        <v>1572</v>
      </c>
      <c r="G70" s="263">
        <v>1766</v>
      </c>
      <c r="H70" s="262">
        <v>69056</v>
      </c>
      <c r="I70" s="262">
        <v>188</v>
      </c>
      <c r="J70" s="262">
        <v>129</v>
      </c>
      <c r="K70" s="262">
        <v>1505</v>
      </c>
      <c r="L70" s="263">
        <v>1721</v>
      </c>
      <c r="M70" s="264">
        <v>68471</v>
      </c>
      <c r="N70" s="264">
        <v>90</v>
      </c>
      <c r="O70" s="264">
        <v>95</v>
      </c>
      <c r="P70" s="264">
        <v>1337</v>
      </c>
      <c r="Q70" s="264">
        <v>1997</v>
      </c>
      <c r="R70" s="264">
        <v>67936</v>
      </c>
      <c r="S70" s="264">
        <v>90</v>
      </c>
      <c r="T70" s="264">
        <v>79</v>
      </c>
      <c r="U70" s="264">
        <v>1450</v>
      </c>
      <c r="V70" s="264">
        <v>1933</v>
      </c>
      <c r="W70" s="264">
        <v>67769</v>
      </c>
      <c r="X70" s="264">
        <v>111</v>
      </c>
      <c r="Y70" s="264">
        <v>94</v>
      </c>
      <c r="Z70" s="264">
        <v>1599</v>
      </c>
      <c r="AA70" s="264">
        <v>1804</v>
      </c>
      <c r="AB70" s="264">
        <v>67676</v>
      </c>
      <c r="AC70" s="264">
        <v>118</v>
      </c>
      <c r="AD70" s="264">
        <v>62</v>
      </c>
      <c r="AE70" s="264">
        <v>1710</v>
      </c>
      <c r="AF70" s="264">
        <v>1873</v>
      </c>
      <c r="AG70" s="264">
        <v>67532</v>
      </c>
      <c r="AH70" s="264">
        <v>126</v>
      </c>
      <c r="AI70" s="264">
        <v>72</v>
      </c>
      <c r="AJ70" s="264">
        <v>1639</v>
      </c>
      <c r="AK70" s="264">
        <v>1794</v>
      </c>
      <c r="AL70" s="264">
        <v>67099</v>
      </c>
      <c r="AM70" s="264">
        <v>106</v>
      </c>
      <c r="AN70" s="264">
        <v>81</v>
      </c>
      <c r="AO70" s="264">
        <v>1651</v>
      </c>
      <c r="AP70" s="264">
        <v>2072</v>
      </c>
      <c r="AQ70" s="265">
        <v>67137</v>
      </c>
      <c r="AR70" s="265">
        <v>136</v>
      </c>
      <c r="AS70" s="265">
        <v>72</v>
      </c>
      <c r="AT70" s="265">
        <v>1753</v>
      </c>
      <c r="AU70" s="233">
        <v>1751</v>
      </c>
      <c r="AV70" s="265">
        <f>VLOOKUP(A70,[1]Data!A:H,3,FALSE)</f>
        <v>67049</v>
      </c>
      <c r="AW70" s="265">
        <f>VLOOKUP(A70,[1]Data!A:H,5,FALSE)</f>
        <v>108</v>
      </c>
      <c r="AX70" s="265">
        <f>VLOOKUP(A70,[1]Data!A:H,6,FALSE)</f>
        <v>50</v>
      </c>
      <c r="AY70" s="265">
        <f>VLOOKUP(A70,[1]Data!A:H,7,FALSE)</f>
        <v>1691</v>
      </c>
      <c r="AZ70" s="233">
        <f>VLOOKUP(A70,[1]Data!A:H,8,FALSE)</f>
        <v>1860</v>
      </c>
    </row>
    <row r="71" spans="1:52" x14ac:dyDescent="0.25">
      <c r="A71" s="261" t="s">
        <v>416</v>
      </c>
      <c r="B71" s="248" t="s">
        <v>74</v>
      </c>
      <c r="C71" s="262">
        <v>173788</v>
      </c>
      <c r="D71" s="262">
        <v>455</v>
      </c>
      <c r="E71" s="262">
        <v>355</v>
      </c>
      <c r="F71" s="262">
        <v>6684</v>
      </c>
      <c r="G71" s="263">
        <v>7140</v>
      </c>
      <c r="H71" s="262">
        <v>174971</v>
      </c>
      <c r="I71" s="262">
        <v>545</v>
      </c>
      <c r="J71" s="262">
        <v>471</v>
      </c>
      <c r="K71" s="262">
        <v>6886</v>
      </c>
      <c r="L71" s="263">
        <v>6769</v>
      </c>
      <c r="M71" s="264">
        <v>176538</v>
      </c>
      <c r="N71" s="264">
        <v>393</v>
      </c>
      <c r="O71" s="264">
        <v>288</v>
      </c>
      <c r="P71" s="264">
        <v>7395</v>
      </c>
      <c r="Q71" s="264">
        <v>6866</v>
      </c>
      <c r="R71" s="264">
        <v>178498</v>
      </c>
      <c r="S71" s="264">
        <v>401</v>
      </c>
      <c r="T71" s="264">
        <v>283</v>
      </c>
      <c r="U71" s="264">
        <v>7601</v>
      </c>
      <c r="V71" s="264">
        <v>6685</v>
      </c>
      <c r="W71" s="264">
        <v>180676</v>
      </c>
      <c r="X71" s="264">
        <v>591</v>
      </c>
      <c r="Y71" s="264">
        <v>203</v>
      </c>
      <c r="Z71" s="264">
        <v>8160</v>
      </c>
      <c r="AA71" s="264">
        <v>7326</v>
      </c>
      <c r="AB71" s="264">
        <v>181951</v>
      </c>
      <c r="AC71" s="264">
        <v>656</v>
      </c>
      <c r="AD71" s="264">
        <v>210</v>
      </c>
      <c r="AE71" s="264">
        <v>7969</v>
      </c>
      <c r="AF71" s="264">
        <v>7950</v>
      </c>
      <c r="AG71" s="264">
        <v>183768</v>
      </c>
      <c r="AH71" s="264">
        <v>741</v>
      </c>
      <c r="AI71" s="264">
        <v>318</v>
      </c>
      <c r="AJ71" s="264">
        <v>8241</v>
      </c>
      <c r="AK71" s="264">
        <v>7880</v>
      </c>
      <c r="AL71" s="264">
        <v>184479</v>
      </c>
      <c r="AM71" s="264">
        <v>638</v>
      </c>
      <c r="AN71" s="264">
        <v>334</v>
      </c>
      <c r="AO71" s="264">
        <v>8782</v>
      </c>
      <c r="AP71" s="264">
        <v>9213</v>
      </c>
      <c r="AQ71" s="265">
        <v>185862</v>
      </c>
      <c r="AR71" s="265">
        <v>710</v>
      </c>
      <c r="AS71" s="265">
        <v>353</v>
      </c>
      <c r="AT71" s="265">
        <v>9304</v>
      </c>
      <c r="AU71" s="233">
        <v>9041</v>
      </c>
      <c r="AV71" s="265">
        <f>VLOOKUP(A71,[1]Data!A:H,3,FALSE)</f>
        <v>187199</v>
      </c>
      <c r="AW71" s="265">
        <f>VLOOKUP(A71,[1]Data!A:H,5,FALSE)</f>
        <v>652</v>
      </c>
      <c r="AX71" s="265">
        <f>VLOOKUP(A71,[1]Data!A:H,6,FALSE)</f>
        <v>392</v>
      </c>
      <c r="AY71" s="265">
        <f>VLOOKUP(A71,[1]Data!A:H,7,FALSE)</f>
        <v>9657</v>
      </c>
      <c r="AZ71" s="233">
        <f>VLOOKUP(A71,[1]Data!A:H,8,FALSE)</f>
        <v>9599</v>
      </c>
    </row>
    <row r="72" spans="1:52" x14ac:dyDescent="0.25">
      <c r="A72" s="261" t="s">
        <v>417</v>
      </c>
      <c r="B72" s="248" t="s">
        <v>75</v>
      </c>
      <c r="C72" s="262">
        <v>166364</v>
      </c>
      <c r="D72" s="262">
        <v>784</v>
      </c>
      <c r="E72" s="262">
        <v>578</v>
      </c>
      <c r="F72" s="262">
        <v>7903</v>
      </c>
      <c r="G72" s="263">
        <v>6795</v>
      </c>
      <c r="H72" s="262">
        <v>168550</v>
      </c>
      <c r="I72" s="262">
        <v>876</v>
      </c>
      <c r="J72" s="262">
        <v>759</v>
      </c>
      <c r="K72" s="262">
        <v>7754</v>
      </c>
      <c r="L72" s="263">
        <v>6826</v>
      </c>
      <c r="M72" s="264">
        <v>170691</v>
      </c>
      <c r="N72" s="264">
        <v>809</v>
      </c>
      <c r="O72" s="264">
        <v>670</v>
      </c>
      <c r="P72" s="264">
        <v>7931</v>
      </c>
      <c r="Q72" s="264">
        <v>7107</v>
      </c>
      <c r="R72" s="264">
        <v>172050</v>
      </c>
      <c r="S72" s="264">
        <v>749</v>
      </c>
      <c r="T72" s="264">
        <v>748</v>
      </c>
      <c r="U72" s="264">
        <v>7302</v>
      </c>
      <c r="V72" s="264">
        <v>7098</v>
      </c>
      <c r="W72" s="264">
        <v>173374</v>
      </c>
      <c r="X72" s="264">
        <v>931</v>
      </c>
      <c r="Y72" s="264">
        <v>489</v>
      </c>
      <c r="Z72" s="264">
        <v>7613</v>
      </c>
      <c r="AA72" s="264">
        <v>7622</v>
      </c>
      <c r="AB72" s="264">
        <v>174340</v>
      </c>
      <c r="AC72" s="264">
        <v>955</v>
      </c>
      <c r="AD72" s="264">
        <v>595</v>
      </c>
      <c r="AE72" s="264">
        <v>7497</v>
      </c>
      <c r="AF72" s="264">
        <v>7603</v>
      </c>
      <c r="AG72" s="264">
        <v>175226</v>
      </c>
      <c r="AH72" s="264">
        <v>986</v>
      </c>
      <c r="AI72" s="264">
        <v>539</v>
      </c>
      <c r="AJ72" s="264">
        <v>6949</v>
      </c>
      <c r="AK72" s="264">
        <v>7463</v>
      </c>
      <c r="AL72" s="264">
        <v>175337</v>
      </c>
      <c r="AM72" s="264">
        <v>855</v>
      </c>
      <c r="AN72" s="264">
        <v>677</v>
      </c>
      <c r="AO72" s="264">
        <v>8261</v>
      </c>
      <c r="AP72" s="264">
        <v>9081</v>
      </c>
      <c r="AQ72" s="265">
        <v>175729</v>
      </c>
      <c r="AR72" s="265">
        <v>953</v>
      </c>
      <c r="AS72" s="265">
        <v>838</v>
      </c>
      <c r="AT72" s="265">
        <v>8414</v>
      </c>
      <c r="AU72" s="233">
        <v>8602</v>
      </c>
      <c r="AV72" s="265">
        <f>VLOOKUP(A72,[1]Data!A:H,3,FALSE)</f>
        <v>176582</v>
      </c>
      <c r="AW72" s="265">
        <f>VLOOKUP(A72,[1]Data!A:H,5,FALSE)</f>
        <v>780</v>
      </c>
      <c r="AX72" s="265">
        <f>VLOOKUP(A72,[1]Data!A:H,6,FALSE)</f>
        <v>833</v>
      </c>
      <c r="AY72" s="265">
        <f>VLOOKUP(A72,[1]Data!A:H,7,FALSE)</f>
        <v>9032</v>
      </c>
      <c r="AZ72" s="233">
        <f>VLOOKUP(A72,[1]Data!A:H,8,FALSE)</f>
        <v>8742</v>
      </c>
    </row>
    <row r="73" spans="1:52" x14ac:dyDescent="0.25">
      <c r="A73" s="261" t="s">
        <v>418</v>
      </c>
      <c r="B73" s="248" t="s">
        <v>76</v>
      </c>
      <c r="C73" s="262">
        <v>112924</v>
      </c>
      <c r="D73" s="262">
        <v>412</v>
      </c>
      <c r="E73" s="262">
        <v>98</v>
      </c>
      <c r="F73" s="262">
        <v>3733</v>
      </c>
      <c r="G73" s="263">
        <v>3753</v>
      </c>
      <c r="H73" s="262">
        <v>113003</v>
      </c>
      <c r="I73" s="262">
        <v>352</v>
      </c>
      <c r="J73" s="262">
        <v>168</v>
      </c>
      <c r="K73" s="262">
        <v>3752</v>
      </c>
      <c r="L73" s="263">
        <v>3873</v>
      </c>
      <c r="M73" s="264">
        <v>113235</v>
      </c>
      <c r="N73" s="264">
        <v>311</v>
      </c>
      <c r="O73" s="264">
        <v>188</v>
      </c>
      <c r="P73" s="264">
        <v>4075</v>
      </c>
      <c r="Q73" s="264">
        <v>4123</v>
      </c>
      <c r="R73" s="264">
        <v>113704</v>
      </c>
      <c r="S73" s="264">
        <v>344</v>
      </c>
      <c r="T73" s="264">
        <v>200</v>
      </c>
      <c r="U73" s="264">
        <v>4313</v>
      </c>
      <c r="V73" s="264">
        <v>3985</v>
      </c>
      <c r="W73" s="264">
        <v>114256</v>
      </c>
      <c r="X73" s="264">
        <v>457</v>
      </c>
      <c r="Y73" s="264">
        <v>145</v>
      </c>
      <c r="Z73" s="264">
        <v>4374</v>
      </c>
      <c r="AA73" s="264">
        <v>4304</v>
      </c>
      <c r="AB73" s="264">
        <v>114689</v>
      </c>
      <c r="AC73" s="264">
        <v>444</v>
      </c>
      <c r="AD73" s="264">
        <v>149</v>
      </c>
      <c r="AE73" s="264">
        <v>4194</v>
      </c>
      <c r="AF73" s="264">
        <v>3942</v>
      </c>
      <c r="AG73" s="264">
        <v>115212</v>
      </c>
      <c r="AH73" s="264">
        <v>512</v>
      </c>
      <c r="AI73" s="264">
        <v>137</v>
      </c>
      <c r="AJ73" s="264">
        <v>4130</v>
      </c>
      <c r="AK73" s="264">
        <v>4009</v>
      </c>
      <c r="AL73" s="264">
        <v>116304</v>
      </c>
      <c r="AM73" s="264">
        <v>435</v>
      </c>
      <c r="AN73" s="264">
        <v>198</v>
      </c>
      <c r="AO73" s="264">
        <v>5169</v>
      </c>
      <c r="AP73" s="264">
        <v>4402</v>
      </c>
      <c r="AQ73" s="265">
        <v>116839</v>
      </c>
      <c r="AR73" s="265">
        <v>444</v>
      </c>
      <c r="AS73" s="265">
        <v>395</v>
      </c>
      <c r="AT73" s="265">
        <v>5187</v>
      </c>
      <c r="AU73" s="233">
        <v>4540</v>
      </c>
      <c r="AV73" s="265">
        <f>VLOOKUP(A73,[1]Data!A:H,3,FALSE)</f>
        <v>117459</v>
      </c>
      <c r="AW73" s="265">
        <f>VLOOKUP(A73,[1]Data!A:H,5,FALSE)</f>
        <v>403</v>
      </c>
      <c r="AX73" s="265">
        <f>VLOOKUP(A73,[1]Data!A:H,6,FALSE)</f>
        <v>246</v>
      </c>
      <c r="AY73" s="265">
        <f>VLOOKUP(A73,[1]Data!A:H,7,FALSE)</f>
        <v>5163</v>
      </c>
      <c r="AZ73" s="233">
        <f>VLOOKUP(A73,[1]Data!A:H,8,FALSE)</f>
        <v>4575</v>
      </c>
    </row>
    <row r="74" spans="1:52" x14ac:dyDescent="0.25">
      <c r="A74" s="261" t="s">
        <v>419</v>
      </c>
      <c r="B74" s="248" t="s">
        <v>755</v>
      </c>
      <c r="C74" s="262">
        <v>174267</v>
      </c>
      <c r="D74" s="262">
        <v>2537</v>
      </c>
      <c r="E74" s="262">
        <v>1414</v>
      </c>
      <c r="F74" s="262">
        <v>11515</v>
      </c>
      <c r="G74" s="263">
        <v>11351</v>
      </c>
      <c r="H74" s="262">
        <v>175538</v>
      </c>
      <c r="I74" s="262">
        <v>2722</v>
      </c>
      <c r="J74" s="262">
        <v>1526</v>
      </c>
      <c r="K74" s="262">
        <v>11395</v>
      </c>
      <c r="L74" s="263">
        <v>11163</v>
      </c>
      <c r="M74" s="264">
        <v>177196</v>
      </c>
      <c r="N74" s="264">
        <v>2177</v>
      </c>
      <c r="O74" s="264">
        <v>1314</v>
      </c>
      <c r="P74" s="264">
        <v>12255</v>
      </c>
      <c r="Q74" s="264">
        <v>11720</v>
      </c>
      <c r="R74" s="264">
        <v>179460</v>
      </c>
      <c r="S74" s="264">
        <v>2410</v>
      </c>
      <c r="T74" s="264">
        <v>1091</v>
      </c>
      <c r="U74" s="264">
        <v>12492</v>
      </c>
      <c r="V74" s="264">
        <v>11738</v>
      </c>
      <c r="W74" s="264">
        <v>181241</v>
      </c>
      <c r="X74" s="264">
        <v>2451</v>
      </c>
      <c r="Y74" s="264">
        <v>1489</v>
      </c>
      <c r="Z74" s="264">
        <v>13066</v>
      </c>
      <c r="AA74" s="264">
        <v>12452</v>
      </c>
      <c r="AB74" s="264">
        <v>184287</v>
      </c>
      <c r="AC74" s="264">
        <v>2861</v>
      </c>
      <c r="AD74" s="264">
        <v>1339</v>
      </c>
      <c r="AE74" s="264">
        <v>13545</v>
      </c>
      <c r="AF74" s="264">
        <v>12086</v>
      </c>
      <c r="AG74" s="264">
        <v>186946</v>
      </c>
      <c r="AH74" s="264">
        <v>2867</v>
      </c>
      <c r="AI74" s="264">
        <v>1767</v>
      </c>
      <c r="AJ74" s="264">
        <v>13907</v>
      </c>
      <c r="AK74" s="264">
        <v>12540</v>
      </c>
      <c r="AL74" s="264">
        <v>188678</v>
      </c>
      <c r="AM74" s="264">
        <v>2389</v>
      </c>
      <c r="AN74" s="264">
        <v>1555</v>
      </c>
      <c r="AO74" s="264">
        <v>15671</v>
      </c>
      <c r="AP74" s="264">
        <v>14753</v>
      </c>
      <c r="AQ74" s="265">
        <v>192106</v>
      </c>
      <c r="AR74" s="265">
        <v>3029</v>
      </c>
      <c r="AS74" s="265">
        <v>1305</v>
      </c>
      <c r="AT74" s="265">
        <v>16746</v>
      </c>
      <c r="AU74" s="233">
        <v>15192</v>
      </c>
      <c r="AV74" s="265">
        <f>VLOOKUP(A74,[1]Data!A:H,3,FALSE)</f>
        <v>193282</v>
      </c>
      <c r="AW74" s="265">
        <f>VLOOKUP(A74,[1]Data!A:H,5,FALSE)</f>
        <v>3065</v>
      </c>
      <c r="AX74" s="265">
        <f>VLOOKUP(A74,[1]Data!A:H,6,FALSE)</f>
        <v>2069</v>
      </c>
      <c r="AY74" s="265">
        <f>VLOOKUP(A74,[1]Data!A:H,7,FALSE)</f>
        <v>16895</v>
      </c>
      <c r="AZ74" s="233">
        <f>VLOOKUP(A74,[1]Data!A:H,8,FALSE)</f>
        <v>16747</v>
      </c>
    </row>
    <row r="75" spans="1:52" x14ac:dyDescent="0.25">
      <c r="A75" s="261" t="s">
        <v>363</v>
      </c>
      <c r="B75" s="248" t="s">
        <v>756</v>
      </c>
      <c r="C75" s="262">
        <v>156535</v>
      </c>
      <c r="D75" s="262">
        <v>1705</v>
      </c>
      <c r="E75" s="262">
        <v>934</v>
      </c>
      <c r="F75" s="262">
        <v>7522</v>
      </c>
      <c r="G75" s="263">
        <v>6582</v>
      </c>
      <c r="H75" s="262">
        <v>157840</v>
      </c>
      <c r="I75" s="262">
        <v>1347</v>
      </c>
      <c r="J75" s="262">
        <v>1014</v>
      </c>
      <c r="K75" s="262">
        <v>7400</v>
      </c>
      <c r="L75" s="263">
        <v>6423</v>
      </c>
      <c r="M75" s="264">
        <v>159369</v>
      </c>
      <c r="N75" s="264">
        <v>1079</v>
      </c>
      <c r="O75" s="264">
        <v>908</v>
      </c>
      <c r="P75" s="264">
        <v>7676</v>
      </c>
      <c r="Q75" s="264">
        <v>7203</v>
      </c>
      <c r="R75" s="264">
        <v>161553</v>
      </c>
      <c r="S75" s="264">
        <v>1115</v>
      </c>
      <c r="T75" s="264">
        <v>747</v>
      </c>
      <c r="U75" s="264">
        <v>7937</v>
      </c>
      <c r="V75" s="264">
        <v>6869</v>
      </c>
      <c r="W75" s="264">
        <v>163999</v>
      </c>
      <c r="X75" s="264">
        <v>1419</v>
      </c>
      <c r="Y75" s="264">
        <v>744</v>
      </c>
      <c r="Z75" s="264">
        <v>8097</v>
      </c>
      <c r="AA75" s="264">
        <v>7216</v>
      </c>
      <c r="AB75" s="264">
        <v>166376</v>
      </c>
      <c r="AC75" s="264">
        <v>1651</v>
      </c>
      <c r="AD75" s="264">
        <v>753</v>
      </c>
      <c r="AE75" s="264">
        <v>8168</v>
      </c>
      <c r="AF75" s="264">
        <v>7301</v>
      </c>
      <c r="AG75" s="264">
        <v>168814</v>
      </c>
      <c r="AH75" s="264">
        <v>1816</v>
      </c>
      <c r="AI75" s="264">
        <v>1181</v>
      </c>
      <c r="AJ75" s="264">
        <v>8290</v>
      </c>
      <c r="AK75" s="264">
        <v>7300</v>
      </c>
      <c r="AL75" s="264">
        <v>169912</v>
      </c>
      <c r="AM75" s="264">
        <v>1465</v>
      </c>
      <c r="AN75" s="264">
        <v>1127</v>
      </c>
      <c r="AO75" s="264">
        <v>9038</v>
      </c>
      <c r="AP75" s="264">
        <v>8916</v>
      </c>
      <c r="AQ75" s="265">
        <v>171623</v>
      </c>
      <c r="AR75" s="265">
        <v>1575</v>
      </c>
      <c r="AS75" s="265">
        <v>1350</v>
      </c>
      <c r="AT75" s="265">
        <v>9239</v>
      </c>
      <c r="AU75" s="233">
        <v>8474</v>
      </c>
      <c r="AV75" s="265">
        <f>VLOOKUP(A75,[1]Data!A:H,3,FALSE)</f>
        <v>173292</v>
      </c>
      <c r="AW75" s="265">
        <f>VLOOKUP(A75,[1]Data!A:H,5,FALSE)</f>
        <v>1447</v>
      </c>
      <c r="AX75" s="265">
        <f>VLOOKUP(A75,[1]Data!A:H,6,FALSE)</f>
        <v>1212</v>
      </c>
      <c r="AY75" s="265">
        <f>VLOOKUP(A75,[1]Data!A:H,7,FALSE)</f>
        <v>9432</v>
      </c>
      <c r="AZ75" s="233">
        <f>VLOOKUP(A75,[1]Data!A:H,8,FALSE)</f>
        <v>8604</v>
      </c>
    </row>
    <row r="76" spans="1:52" x14ac:dyDescent="0.25">
      <c r="A76" s="261" t="s">
        <v>832</v>
      </c>
      <c r="B76" s="248" t="s">
        <v>714</v>
      </c>
      <c r="C76" s="262">
        <v>333489</v>
      </c>
      <c r="D76" s="266">
        <v>4373</v>
      </c>
      <c r="E76" s="266">
        <v>4024</v>
      </c>
      <c r="F76" s="262">
        <v>12217</v>
      </c>
      <c r="G76" s="263">
        <v>13081</v>
      </c>
      <c r="H76" s="262">
        <v>333895</v>
      </c>
      <c r="I76" s="266">
        <v>4082</v>
      </c>
      <c r="J76" s="266">
        <v>5428</v>
      </c>
      <c r="K76" s="262">
        <v>12347</v>
      </c>
      <c r="L76" s="263">
        <v>13285</v>
      </c>
      <c r="M76" s="264">
        <v>333962</v>
      </c>
      <c r="N76" s="266">
        <v>4107</v>
      </c>
      <c r="O76" s="266">
        <v>4606</v>
      </c>
      <c r="P76" s="264">
        <v>13523</v>
      </c>
      <c r="Q76" s="264">
        <v>14864</v>
      </c>
      <c r="R76" s="264">
        <v>335133</v>
      </c>
      <c r="S76" s="266">
        <v>4544</v>
      </c>
      <c r="T76" s="266">
        <v>5608</v>
      </c>
      <c r="U76" s="264">
        <v>14198</v>
      </c>
      <c r="V76" s="264">
        <v>13949</v>
      </c>
      <c r="W76" s="264">
        <v>336830</v>
      </c>
      <c r="X76" s="266">
        <v>4710</v>
      </c>
      <c r="Y76" s="266">
        <v>4330</v>
      </c>
      <c r="Z76" s="264">
        <v>14115</v>
      </c>
      <c r="AA76" s="264">
        <v>14955</v>
      </c>
      <c r="AB76" s="266">
        <v>338907</v>
      </c>
      <c r="AC76" s="266">
        <v>4490</v>
      </c>
      <c r="AD76" s="266">
        <v>3868</v>
      </c>
      <c r="AE76" s="266">
        <v>13207</v>
      </c>
      <c r="AF76" s="266">
        <v>15571</v>
      </c>
      <c r="AG76" s="264">
        <v>339579</v>
      </c>
      <c r="AH76" s="264">
        <v>4253</v>
      </c>
      <c r="AI76" s="264">
        <v>4833</v>
      </c>
      <c r="AJ76" s="264">
        <v>15519</v>
      </c>
      <c r="AK76" s="264">
        <v>16502</v>
      </c>
      <c r="AL76" s="266">
        <v>340220</v>
      </c>
      <c r="AM76" s="266">
        <v>4254</v>
      </c>
      <c r="AN76" s="266">
        <v>4813</v>
      </c>
      <c r="AO76" s="266">
        <v>15424</v>
      </c>
      <c r="AP76" s="266">
        <v>16519</v>
      </c>
      <c r="AQ76" s="265">
        <v>341877</v>
      </c>
      <c r="AR76" s="265">
        <v>4989</v>
      </c>
      <c r="AS76" s="265">
        <v>4085</v>
      </c>
      <c r="AT76" s="265">
        <v>16756</v>
      </c>
      <c r="AU76" s="233">
        <v>17251</v>
      </c>
      <c r="AV76" s="265">
        <f>VLOOKUP(A76,[1]Data!A:H,3,FALSE)</f>
        <v>343542</v>
      </c>
      <c r="AW76" s="265">
        <f>VLOOKUP(A76,[1]Data!A:H,5,FALSE)</f>
        <v>5660</v>
      </c>
      <c r="AX76" s="265">
        <f>VLOOKUP(A76,[1]Data!A:H,6,FALSE)</f>
        <v>5040</v>
      </c>
      <c r="AY76" s="265">
        <f>VLOOKUP(A76,[1]Data!A:H,7,FALSE)</f>
        <v>16779</v>
      </c>
      <c r="AZ76" s="233">
        <f>VLOOKUP(A76,[1]Data!A:H,8,FALSE)</f>
        <v>17443</v>
      </c>
    </row>
    <row r="77" spans="1:52" x14ac:dyDescent="0.25">
      <c r="A77" s="261" t="s">
        <v>420</v>
      </c>
      <c r="B77" s="248" t="s">
        <v>77</v>
      </c>
      <c r="C77" s="262">
        <v>230711</v>
      </c>
      <c r="D77" s="262">
        <v>1492</v>
      </c>
      <c r="E77" s="262">
        <v>324</v>
      </c>
      <c r="F77" s="262">
        <v>10210</v>
      </c>
      <c r="G77" s="263">
        <v>10002</v>
      </c>
      <c r="H77" s="262">
        <v>232774</v>
      </c>
      <c r="I77" s="262">
        <v>1214</v>
      </c>
      <c r="J77" s="262">
        <v>280</v>
      </c>
      <c r="K77" s="262">
        <v>9994</v>
      </c>
      <c r="L77" s="263">
        <v>9920</v>
      </c>
      <c r="M77" s="264">
        <v>234308</v>
      </c>
      <c r="N77" s="264">
        <v>960</v>
      </c>
      <c r="O77" s="264">
        <v>429</v>
      </c>
      <c r="P77" s="264">
        <v>11094</v>
      </c>
      <c r="Q77" s="264">
        <v>11358</v>
      </c>
      <c r="R77" s="264">
        <v>236816</v>
      </c>
      <c r="S77" s="264">
        <v>970</v>
      </c>
      <c r="T77" s="264">
        <v>364</v>
      </c>
      <c r="U77" s="264">
        <v>11435</v>
      </c>
      <c r="V77" s="264">
        <v>10590</v>
      </c>
      <c r="W77" s="264">
        <v>240016</v>
      </c>
      <c r="X77" s="264">
        <v>1144</v>
      </c>
      <c r="Y77" s="264">
        <v>415</v>
      </c>
      <c r="Z77" s="264">
        <v>12228</v>
      </c>
      <c r="AA77" s="264">
        <v>10955</v>
      </c>
      <c r="AB77" s="264">
        <v>242387</v>
      </c>
      <c r="AC77" s="264">
        <v>1284</v>
      </c>
      <c r="AD77" s="264">
        <v>430</v>
      </c>
      <c r="AE77" s="264">
        <v>12355</v>
      </c>
      <c r="AF77" s="264">
        <v>11942</v>
      </c>
      <c r="AG77" s="264">
        <v>245095</v>
      </c>
      <c r="AH77" s="264">
        <v>1408</v>
      </c>
      <c r="AI77" s="264">
        <v>523</v>
      </c>
      <c r="AJ77" s="264">
        <v>12496</v>
      </c>
      <c r="AK77" s="264">
        <v>11765</v>
      </c>
      <c r="AL77" s="264">
        <v>246124</v>
      </c>
      <c r="AM77" s="264">
        <v>1159</v>
      </c>
      <c r="AN77" s="264">
        <v>556</v>
      </c>
      <c r="AO77" s="264">
        <v>13393</v>
      </c>
      <c r="AP77" s="264">
        <v>14008</v>
      </c>
      <c r="AQ77" s="265">
        <v>247258</v>
      </c>
      <c r="AR77" s="265">
        <v>1273</v>
      </c>
      <c r="AS77" s="265">
        <v>439</v>
      </c>
      <c r="AT77" s="265">
        <v>13688</v>
      </c>
      <c r="AU77" s="233">
        <v>14387</v>
      </c>
      <c r="AV77" s="265">
        <f>VLOOKUP(A77,[1]Data!A:H,3,FALSE)</f>
        <v>248287</v>
      </c>
      <c r="AW77" s="265">
        <f>VLOOKUP(A77,[1]Data!A:H,5,FALSE)</f>
        <v>1171</v>
      </c>
      <c r="AX77" s="265">
        <f>VLOOKUP(A77,[1]Data!A:H,6,FALSE)</f>
        <v>432</v>
      </c>
      <c r="AY77" s="265">
        <f>VLOOKUP(A77,[1]Data!A:H,7,FALSE)</f>
        <v>14245</v>
      </c>
      <c r="AZ77" s="233">
        <f>VLOOKUP(A77,[1]Data!A:H,8,FALSE)</f>
        <v>14916</v>
      </c>
    </row>
    <row r="78" spans="1:52" x14ac:dyDescent="0.25">
      <c r="A78" s="261" t="s">
        <v>421</v>
      </c>
      <c r="B78" s="248" t="s">
        <v>78</v>
      </c>
      <c r="C78" s="262">
        <v>1061074</v>
      </c>
      <c r="D78" s="262">
        <v>13281</v>
      </c>
      <c r="E78" s="262">
        <v>6904</v>
      </c>
      <c r="F78" s="262">
        <v>38253</v>
      </c>
      <c r="G78" s="263">
        <v>44885</v>
      </c>
      <c r="H78" s="262">
        <v>1074283</v>
      </c>
      <c r="I78" s="262">
        <v>16136</v>
      </c>
      <c r="J78" s="262">
        <v>8599</v>
      </c>
      <c r="K78" s="262">
        <v>38041</v>
      </c>
      <c r="L78" s="263">
        <v>43555</v>
      </c>
      <c r="M78" s="264">
        <v>1085198</v>
      </c>
      <c r="N78" s="264">
        <v>11689</v>
      </c>
      <c r="O78" s="264">
        <v>7235</v>
      </c>
      <c r="P78" s="264">
        <v>42338</v>
      </c>
      <c r="Q78" s="264">
        <v>45503</v>
      </c>
      <c r="R78" s="264">
        <v>1092190</v>
      </c>
      <c r="S78" s="264">
        <v>12001</v>
      </c>
      <c r="T78" s="264">
        <v>8557</v>
      </c>
      <c r="U78" s="264">
        <v>40845</v>
      </c>
      <c r="V78" s="264">
        <v>46487</v>
      </c>
      <c r="W78" s="264">
        <v>1101521</v>
      </c>
      <c r="X78" s="264">
        <v>13708</v>
      </c>
      <c r="Y78" s="264">
        <v>8301</v>
      </c>
      <c r="Z78" s="264">
        <v>42502</v>
      </c>
      <c r="AA78" s="264">
        <v>47639</v>
      </c>
      <c r="AB78" s="264">
        <v>1112950</v>
      </c>
      <c r="AC78" s="264">
        <v>15810</v>
      </c>
      <c r="AD78" s="264">
        <v>7909</v>
      </c>
      <c r="AE78" s="264">
        <v>42891</v>
      </c>
      <c r="AF78" s="264">
        <v>47420</v>
      </c>
      <c r="AG78" s="264">
        <v>1128077</v>
      </c>
      <c r="AH78" s="264">
        <v>17719</v>
      </c>
      <c r="AI78" s="264">
        <v>6879</v>
      </c>
      <c r="AJ78" s="264">
        <v>43275</v>
      </c>
      <c r="AK78" s="264">
        <v>47764</v>
      </c>
      <c r="AL78" s="264">
        <v>1137123</v>
      </c>
      <c r="AM78" s="264">
        <v>14163</v>
      </c>
      <c r="AN78" s="264">
        <v>5898</v>
      </c>
      <c r="AO78" s="264">
        <v>51122</v>
      </c>
      <c r="AP78" s="264">
        <v>58764</v>
      </c>
      <c r="AQ78" s="265">
        <v>1141374</v>
      </c>
      <c r="AR78" s="265">
        <v>16128</v>
      </c>
      <c r="AS78" s="265">
        <v>8954</v>
      </c>
      <c r="AT78" s="265">
        <v>50273</v>
      </c>
      <c r="AU78" s="233">
        <v>60690</v>
      </c>
      <c r="AV78" s="265">
        <f>VLOOKUP(A78,[1]Data!A:H,3,FALSE)</f>
        <v>1141816</v>
      </c>
      <c r="AW78" s="265">
        <f>VLOOKUP(A78,[1]Data!A:H,5,FALSE)</f>
        <v>16548</v>
      </c>
      <c r="AX78" s="265">
        <f>VLOOKUP(A78,[1]Data!A:H,6,FALSE)</f>
        <v>12121</v>
      </c>
      <c r="AY78" s="265">
        <f>VLOOKUP(A78,[1]Data!A:H,7,FALSE)</f>
        <v>51981</v>
      </c>
      <c r="AZ78" s="233">
        <f>VLOOKUP(A78,[1]Data!A:H,8,FALSE)</f>
        <v>63541</v>
      </c>
    </row>
    <row r="79" spans="1:52" x14ac:dyDescent="0.25">
      <c r="A79" s="261" t="s">
        <v>422</v>
      </c>
      <c r="B79" s="248" t="s">
        <v>79</v>
      </c>
      <c r="C79" s="262">
        <v>93935</v>
      </c>
      <c r="D79" s="262">
        <v>172</v>
      </c>
      <c r="E79" s="262">
        <v>120</v>
      </c>
      <c r="F79" s="262">
        <v>4566</v>
      </c>
      <c r="G79" s="263">
        <v>4370</v>
      </c>
      <c r="H79" s="262">
        <v>94132</v>
      </c>
      <c r="I79" s="262">
        <v>247</v>
      </c>
      <c r="J79" s="262">
        <v>104</v>
      </c>
      <c r="K79" s="262">
        <v>4208</v>
      </c>
      <c r="L79" s="263">
        <v>4390</v>
      </c>
      <c r="M79" s="264">
        <v>94608</v>
      </c>
      <c r="N79" s="264">
        <v>165</v>
      </c>
      <c r="O79" s="264">
        <v>135</v>
      </c>
      <c r="P79" s="264">
        <v>4982</v>
      </c>
      <c r="Q79" s="264">
        <v>4794</v>
      </c>
      <c r="R79" s="264">
        <v>95105</v>
      </c>
      <c r="S79" s="264">
        <v>180</v>
      </c>
      <c r="T79" s="264">
        <v>146</v>
      </c>
      <c r="U79" s="264">
        <v>5014</v>
      </c>
      <c r="V79" s="264">
        <v>4785</v>
      </c>
      <c r="W79" s="264">
        <v>95836</v>
      </c>
      <c r="X79" s="264">
        <v>213</v>
      </c>
      <c r="Y79" s="264">
        <v>119</v>
      </c>
      <c r="Z79" s="264">
        <v>5218</v>
      </c>
      <c r="AA79" s="264">
        <v>4815</v>
      </c>
      <c r="AB79" s="264">
        <v>96458</v>
      </c>
      <c r="AC79" s="264">
        <v>205</v>
      </c>
      <c r="AD79" s="264">
        <v>142</v>
      </c>
      <c r="AE79" s="264">
        <v>5322</v>
      </c>
      <c r="AF79" s="264">
        <v>4933</v>
      </c>
      <c r="AG79" s="264">
        <v>97562</v>
      </c>
      <c r="AH79" s="264">
        <v>220</v>
      </c>
      <c r="AI79" s="264">
        <v>154</v>
      </c>
      <c r="AJ79" s="264">
        <v>5524</v>
      </c>
      <c r="AK79" s="264">
        <v>4724</v>
      </c>
      <c r="AL79" s="264">
        <v>98977</v>
      </c>
      <c r="AM79" s="264">
        <v>204</v>
      </c>
      <c r="AN79" s="264">
        <v>141</v>
      </c>
      <c r="AO79" s="264">
        <v>6859</v>
      </c>
      <c r="AP79" s="264">
        <v>5400</v>
      </c>
      <c r="AQ79" s="265">
        <v>100421</v>
      </c>
      <c r="AR79" s="265">
        <v>244</v>
      </c>
      <c r="AS79" s="265">
        <v>257</v>
      </c>
      <c r="AT79" s="265">
        <v>6725</v>
      </c>
      <c r="AU79" s="233">
        <v>5458</v>
      </c>
      <c r="AV79" s="265">
        <f>VLOOKUP(A79,[1]Data!A:H,3,FALSE)</f>
        <v>101526</v>
      </c>
      <c r="AW79" s="265">
        <f>VLOOKUP(A79,[1]Data!A:H,5,FALSE)</f>
        <v>201</v>
      </c>
      <c r="AX79" s="265">
        <f>VLOOKUP(A79,[1]Data!A:H,6,FALSE)</f>
        <v>176</v>
      </c>
      <c r="AY79" s="265">
        <f>VLOOKUP(A79,[1]Data!A:H,7,FALSE)</f>
        <v>6449</v>
      </c>
      <c r="AZ79" s="233">
        <f>VLOOKUP(A79,[1]Data!A:H,8,FALSE)</f>
        <v>5619</v>
      </c>
    </row>
    <row r="80" spans="1:52" x14ac:dyDescent="0.25">
      <c r="A80" s="261" t="s">
        <v>423</v>
      </c>
      <c r="B80" s="248" t="s">
        <v>757</v>
      </c>
      <c r="C80" s="262">
        <v>146966</v>
      </c>
      <c r="D80" s="262">
        <v>897</v>
      </c>
      <c r="E80" s="262">
        <v>497</v>
      </c>
      <c r="F80" s="262">
        <v>4595</v>
      </c>
      <c r="G80" s="263">
        <v>5679</v>
      </c>
      <c r="H80" s="262">
        <v>147657</v>
      </c>
      <c r="I80" s="262">
        <v>856</v>
      </c>
      <c r="J80" s="262">
        <v>585</v>
      </c>
      <c r="K80" s="262">
        <v>4470</v>
      </c>
      <c r="L80" s="263">
        <v>5551</v>
      </c>
      <c r="M80" s="264">
        <v>147854</v>
      </c>
      <c r="N80" s="264">
        <v>662</v>
      </c>
      <c r="O80" s="264">
        <v>503</v>
      </c>
      <c r="P80" s="264">
        <v>4668</v>
      </c>
      <c r="Q80" s="264">
        <v>5797</v>
      </c>
      <c r="R80" s="264">
        <v>147763</v>
      </c>
      <c r="S80" s="264">
        <v>659</v>
      </c>
      <c r="T80" s="264">
        <v>533</v>
      </c>
      <c r="U80" s="264">
        <v>4499</v>
      </c>
      <c r="V80" s="264">
        <v>5771</v>
      </c>
      <c r="W80" s="264">
        <v>147416</v>
      </c>
      <c r="X80" s="264">
        <v>659</v>
      </c>
      <c r="Y80" s="264">
        <v>502</v>
      </c>
      <c r="Z80" s="264">
        <v>4520</v>
      </c>
      <c r="AA80" s="264">
        <v>6055</v>
      </c>
      <c r="AB80" s="264">
        <v>147856</v>
      </c>
      <c r="AC80" s="264">
        <v>854</v>
      </c>
      <c r="AD80" s="264">
        <v>411</v>
      </c>
      <c r="AE80" s="264">
        <v>4754</v>
      </c>
      <c r="AF80" s="264">
        <v>5631</v>
      </c>
      <c r="AG80" s="264">
        <v>148462</v>
      </c>
      <c r="AH80" s="264">
        <v>1077</v>
      </c>
      <c r="AI80" s="264">
        <v>385</v>
      </c>
      <c r="AJ80" s="264">
        <v>4617</v>
      </c>
      <c r="AK80" s="264">
        <v>5653</v>
      </c>
      <c r="AL80" s="264">
        <v>148772</v>
      </c>
      <c r="AM80" s="264">
        <v>790</v>
      </c>
      <c r="AN80" s="264">
        <v>381</v>
      </c>
      <c r="AO80" s="264">
        <v>5189</v>
      </c>
      <c r="AP80" s="264">
        <v>6022</v>
      </c>
      <c r="AQ80" s="265">
        <v>148942</v>
      </c>
      <c r="AR80" s="265">
        <v>1029</v>
      </c>
      <c r="AS80" s="265">
        <v>417</v>
      </c>
      <c r="AT80" s="265">
        <v>5079</v>
      </c>
      <c r="AU80" s="233">
        <v>6241</v>
      </c>
      <c r="AV80" s="265">
        <f>VLOOKUP(A80,[1]Data!A:H,3,FALSE)</f>
        <v>149696</v>
      </c>
      <c r="AW80" s="265">
        <f>VLOOKUP(A80,[1]Data!A:H,5,FALSE)</f>
        <v>859</v>
      </c>
      <c r="AX80" s="265">
        <f>VLOOKUP(A80,[1]Data!A:H,6,FALSE)</f>
        <v>261</v>
      </c>
      <c r="AY80" s="265">
        <f>VLOOKUP(A80,[1]Data!A:H,7,FALSE)</f>
        <v>5733</v>
      </c>
      <c r="AZ80" s="233">
        <f>VLOOKUP(A80,[1]Data!A:H,8,FALSE)</f>
        <v>6342</v>
      </c>
    </row>
    <row r="81" spans="1:52" x14ac:dyDescent="0.25">
      <c r="A81" s="261" t="s">
        <v>424</v>
      </c>
      <c r="B81" s="248" t="s">
        <v>758</v>
      </c>
      <c r="C81" s="262">
        <v>142753</v>
      </c>
      <c r="D81" s="262">
        <v>743</v>
      </c>
      <c r="E81" s="262">
        <v>559</v>
      </c>
      <c r="F81" s="262">
        <v>7611</v>
      </c>
      <c r="G81" s="263">
        <v>7563</v>
      </c>
      <c r="H81" s="262">
        <v>142080</v>
      </c>
      <c r="I81" s="262">
        <v>513</v>
      </c>
      <c r="J81" s="262">
        <v>771</v>
      </c>
      <c r="K81" s="262">
        <v>7505</v>
      </c>
      <c r="L81" s="263">
        <v>7744</v>
      </c>
      <c r="M81" s="264">
        <v>142037</v>
      </c>
      <c r="N81" s="264">
        <v>563</v>
      </c>
      <c r="O81" s="264">
        <v>423</v>
      </c>
      <c r="P81" s="264">
        <v>8052</v>
      </c>
      <c r="Q81" s="264">
        <v>8240</v>
      </c>
      <c r="R81" s="264">
        <v>141603</v>
      </c>
      <c r="S81" s="264">
        <v>416</v>
      </c>
      <c r="T81" s="264">
        <v>373</v>
      </c>
      <c r="U81" s="264">
        <v>7916</v>
      </c>
      <c r="V81" s="264">
        <v>8326</v>
      </c>
      <c r="W81" s="264">
        <v>140898</v>
      </c>
      <c r="X81" s="264">
        <v>530</v>
      </c>
      <c r="Y81" s="264">
        <v>431</v>
      </c>
      <c r="Z81" s="264">
        <v>8109</v>
      </c>
      <c r="AA81" s="264">
        <v>8889</v>
      </c>
      <c r="AB81" s="264">
        <v>140162</v>
      </c>
      <c r="AC81" s="264">
        <v>536</v>
      </c>
      <c r="AD81" s="264">
        <v>342</v>
      </c>
      <c r="AE81" s="264">
        <v>7480</v>
      </c>
      <c r="AF81" s="264">
        <v>8241</v>
      </c>
      <c r="AG81" s="264">
        <v>139983</v>
      </c>
      <c r="AH81" s="264">
        <v>618</v>
      </c>
      <c r="AI81" s="264">
        <v>364</v>
      </c>
      <c r="AJ81" s="264">
        <v>7747</v>
      </c>
      <c r="AK81" s="264">
        <v>7996</v>
      </c>
      <c r="AL81" s="264">
        <v>139870</v>
      </c>
      <c r="AM81" s="264">
        <v>612</v>
      </c>
      <c r="AN81" s="264">
        <v>477</v>
      </c>
      <c r="AO81" s="264">
        <v>7994</v>
      </c>
      <c r="AP81" s="264">
        <v>7991</v>
      </c>
      <c r="AQ81" s="265">
        <v>139305</v>
      </c>
      <c r="AR81" s="265">
        <v>508</v>
      </c>
      <c r="AS81" s="265">
        <v>490</v>
      </c>
      <c r="AT81" s="265">
        <v>7608</v>
      </c>
      <c r="AU81" s="233">
        <v>7900</v>
      </c>
      <c r="AV81" s="265">
        <f>VLOOKUP(A81,[1]Data!A:H,3,FALSE)</f>
        <v>139446</v>
      </c>
      <c r="AW81" s="265">
        <f>VLOOKUP(A81,[1]Data!A:H,5,FALSE)</f>
        <v>420</v>
      </c>
      <c r="AX81" s="265">
        <f>VLOOKUP(A81,[1]Data!A:H,6,FALSE)</f>
        <v>289</v>
      </c>
      <c r="AY81" s="265">
        <f>VLOOKUP(A81,[1]Data!A:H,7,FALSE)</f>
        <v>7950</v>
      </c>
      <c r="AZ81" s="233">
        <f>VLOOKUP(A81,[1]Data!A:H,8,FALSE)</f>
        <v>7763</v>
      </c>
    </row>
    <row r="82" spans="1:52" x14ac:dyDescent="0.25">
      <c r="A82" s="261" t="s">
        <v>425</v>
      </c>
      <c r="B82" s="269" t="s">
        <v>858</v>
      </c>
      <c r="C82" s="262">
        <v>69798</v>
      </c>
      <c r="D82" s="262">
        <v>54</v>
      </c>
      <c r="E82" s="262">
        <v>99</v>
      </c>
      <c r="F82" s="262">
        <v>1588</v>
      </c>
      <c r="G82" s="263">
        <v>1794</v>
      </c>
      <c r="H82" s="262">
        <v>69812</v>
      </c>
      <c r="I82" s="262">
        <v>69</v>
      </c>
      <c r="J82" s="262">
        <v>51</v>
      </c>
      <c r="K82" s="262">
        <v>1560</v>
      </c>
      <c r="L82" s="263">
        <v>1680</v>
      </c>
      <c r="M82" s="264">
        <v>69806</v>
      </c>
      <c r="N82" s="264">
        <v>85</v>
      </c>
      <c r="O82" s="264">
        <v>100</v>
      </c>
      <c r="P82" s="264">
        <v>1777</v>
      </c>
      <c r="Q82" s="264">
        <v>1758</v>
      </c>
      <c r="R82" s="264">
        <v>69764</v>
      </c>
      <c r="S82" s="264">
        <v>93</v>
      </c>
      <c r="T82" s="264">
        <v>47</v>
      </c>
      <c r="U82" s="264">
        <v>1682</v>
      </c>
      <c r="V82" s="264">
        <v>1785</v>
      </c>
      <c r="W82" s="264">
        <v>69653</v>
      </c>
      <c r="X82" s="264">
        <v>106</v>
      </c>
      <c r="Y82" s="264">
        <v>60</v>
      </c>
      <c r="Z82" s="264">
        <v>1664</v>
      </c>
      <c r="AA82" s="264">
        <v>1878</v>
      </c>
      <c r="AB82" s="264">
        <v>69547</v>
      </c>
      <c r="AC82" s="264">
        <v>126</v>
      </c>
      <c r="AD82" s="264">
        <v>67</v>
      </c>
      <c r="AE82" s="264">
        <v>1727</v>
      </c>
      <c r="AF82" s="264">
        <v>1823</v>
      </c>
      <c r="AG82" s="264">
        <v>69630</v>
      </c>
      <c r="AH82" s="264">
        <v>119</v>
      </c>
      <c r="AI82" s="264">
        <v>49</v>
      </c>
      <c r="AJ82" s="264">
        <v>1923</v>
      </c>
      <c r="AK82" s="264">
        <v>1857</v>
      </c>
      <c r="AL82" s="264">
        <v>69609</v>
      </c>
      <c r="AM82" s="264">
        <v>112</v>
      </c>
      <c r="AN82" s="264">
        <v>71</v>
      </c>
      <c r="AO82" s="264">
        <v>1888</v>
      </c>
      <c r="AP82" s="264">
        <v>1834</v>
      </c>
      <c r="AQ82" s="265">
        <v>69713</v>
      </c>
      <c r="AR82" s="265">
        <v>107</v>
      </c>
      <c r="AS82" s="265">
        <v>79</v>
      </c>
      <c r="AT82" s="265">
        <v>2112</v>
      </c>
      <c r="AU82" s="233">
        <v>1873</v>
      </c>
      <c r="AV82" s="265">
        <f>VLOOKUP(A82,[1]Data!A:H,3,FALSE)</f>
        <v>69862</v>
      </c>
      <c r="AW82" s="265">
        <f>VLOOKUP(A82,[1]Data!A:H,5,FALSE)</f>
        <v>87</v>
      </c>
      <c r="AX82" s="265">
        <f>VLOOKUP(A82,[1]Data!A:H,6,FALSE)</f>
        <v>48</v>
      </c>
      <c r="AY82" s="265">
        <f>VLOOKUP(A82,[1]Data!A:H,7,FALSE)</f>
        <v>2082</v>
      </c>
      <c r="AZ82" s="233">
        <f>VLOOKUP(A82,[1]Data!A:H,8,FALSE)</f>
        <v>1940</v>
      </c>
    </row>
    <row r="83" spans="1:52" x14ac:dyDescent="0.25">
      <c r="A83" s="261" t="s">
        <v>426</v>
      </c>
      <c r="B83" s="248" t="s">
        <v>80</v>
      </c>
      <c r="C83" s="262">
        <v>75691</v>
      </c>
      <c r="D83" s="262">
        <v>104</v>
      </c>
      <c r="E83" s="262">
        <v>43</v>
      </c>
      <c r="F83" s="262">
        <v>3626</v>
      </c>
      <c r="G83" s="263">
        <v>3339</v>
      </c>
      <c r="H83" s="262">
        <v>76029</v>
      </c>
      <c r="I83" s="262">
        <v>198</v>
      </c>
      <c r="J83" s="262">
        <v>65</v>
      </c>
      <c r="K83" s="262">
        <v>3336</v>
      </c>
      <c r="L83" s="263">
        <v>3317</v>
      </c>
      <c r="M83" s="264">
        <v>76480</v>
      </c>
      <c r="N83" s="264">
        <v>173</v>
      </c>
      <c r="O83" s="264">
        <v>75</v>
      </c>
      <c r="P83" s="264">
        <v>3516</v>
      </c>
      <c r="Q83" s="264">
        <v>3196</v>
      </c>
      <c r="R83" s="264">
        <v>76774</v>
      </c>
      <c r="S83" s="264">
        <v>273</v>
      </c>
      <c r="T83" s="264">
        <v>61</v>
      </c>
      <c r="U83" s="264">
        <v>3324</v>
      </c>
      <c r="V83" s="264">
        <v>3373</v>
      </c>
      <c r="W83" s="264">
        <v>77231</v>
      </c>
      <c r="X83" s="264">
        <v>251</v>
      </c>
      <c r="Y83" s="264">
        <v>43</v>
      </c>
      <c r="Z83" s="264">
        <v>3620</v>
      </c>
      <c r="AA83" s="264">
        <v>3388</v>
      </c>
      <c r="AB83" s="264">
        <v>77917</v>
      </c>
      <c r="AC83" s="264">
        <v>348</v>
      </c>
      <c r="AD83" s="264">
        <v>65</v>
      </c>
      <c r="AE83" s="264">
        <v>3728</v>
      </c>
      <c r="AF83" s="264">
        <v>3321</v>
      </c>
      <c r="AG83" s="264">
        <v>78225</v>
      </c>
      <c r="AH83" s="264">
        <v>339</v>
      </c>
      <c r="AI83" s="264">
        <v>102</v>
      </c>
      <c r="AJ83" s="264">
        <v>3775</v>
      </c>
      <c r="AK83" s="264">
        <v>3684</v>
      </c>
      <c r="AL83" s="264">
        <v>79098</v>
      </c>
      <c r="AM83" s="264">
        <v>305</v>
      </c>
      <c r="AN83" s="264">
        <v>99</v>
      </c>
      <c r="AO83" s="264">
        <v>4790</v>
      </c>
      <c r="AP83" s="264">
        <v>4059</v>
      </c>
      <c r="AQ83" s="265">
        <v>79530</v>
      </c>
      <c r="AR83" s="265">
        <v>228</v>
      </c>
      <c r="AS83" s="265">
        <v>173</v>
      </c>
      <c r="AT83" s="265">
        <v>4699</v>
      </c>
      <c r="AU83" s="233">
        <v>4275</v>
      </c>
      <c r="AV83" s="265">
        <f>VLOOKUP(A83,[1]Data!A:H,3,FALSE)</f>
        <v>80562</v>
      </c>
      <c r="AW83" s="265">
        <f>VLOOKUP(A83,[1]Data!A:H,5,FALSE)</f>
        <v>239</v>
      </c>
      <c r="AX83" s="265">
        <f>VLOOKUP(A83,[1]Data!A:H,6,FALSE)</f>
        <v>99</v>
      </c>
      <c r="AY83" s="265">
        <f>VLOOKUP(A83,[1]Data!A:H,7,FALSE)</f>
        <v>5027</v>
      </c>
      <c r="AZ83" s="233">
        <f>VLOOKUP(A83,[1]Data!A:H,8,FALSE)</f>
        <v>4135</v>
      </c>
    </row>
    <row r="84" spans="1:52" x14ac:dyDescent="0.25">
      <c r="A84" s="261" t="s">
        <v>427</v>
      </c>
      <c r="B84" s="248" t="s">
        <v>81</v>
      </c>
      <c r="C84" s="262">
        <v>275168</v>
      </c>
      <c r="D84" s="262">
        <v>1424</v>
      </c>
      <c r="E84" s="262">
        <v>655</v>
      </c>
      <c r="F84" s="262">
        <v>8096</v>
      </c>
      <c r="G84" s="263">
        <v>8615</v>
      </c>
      <c r="H84" s="262">
        <v>277296</v>
      </c>
      <c r="I84" s="262">
        <v>1857</v>
      </c>
      <c r="J84" s="262">
        <v>884</v>
      </c>
      <c r="K84" s="262">
        <v>7956</v>
      </c>
      <c r="L84" s="263">
        <v>8587</v>
      </c>
      <c r="M84" s="264">
        <v>279084</v>
      </c>
      <c r="N84" s="264">
        <v>1467</v>
      </c>
      <c r="O84" s="264">
        <v>916</v>
      </c>
      <c r="P84" s="264">
        <v>8824</v>
      </c>
      <c r="Q84" s="264">
        <v>9029</v>
      </c>
      <c r="R84" s="264">
        <v>280271</v>
      </c>
      <c r="S84" s="264">
        <v>1621</v>
      </c>
      <c r="T84" s="264">
        <v>1100</v>
      </c>
      <c r="U84" s="264">
        <v>8256</v>
      </c>
      <c r="V84" s="264">
        <v>8851</v>
      </c>
      <c r="W84" s="264">
        <v>280788</v>
      </c>
      <c r="X84" s="264">
        <v>1703</v>
      </c>
      <c r="Y84" s="264">
        <v>1127</v>
      </c>
      <c r="Z84" s="264">
        <v>8332</v>
      </c>
      <c r="AA84" s="264">
        <v>9804</v>
      </c>
      <c r="AB84" s="264">
        <v>281828</v>
      </c>
      <c r="AC84" s="264">
        <v>1865</v>
      </c>
      <c r="AD84" s="264">
        <v>1029</v>
      </c>
      <c r="AE84" s="264">
        <v>8631</v>
      </c>
      <c r="AF84" s="264">
        <v>9544</v>
      </c>
      <c r="AG84" s="264">
        <v>283536</v>
      </c>
      <c r="AH84" s="264">
        <v>2208</v>
      </c>
      <c r="AI84" s="264">
        <v>1023</v>
      </c>
      <c r="AJ84" s="264">
        <v>8666</v>
      </c>
      <c r="AK84" s="264">
        <v>9430</v>
      </c>
      <c r="AL84" s="264">
        <v>284813</v>
      </c>
      <c r="AM84" s="264">
        <v>1832</v>
      </c>
      <c r="AN84" s="264">
        <v>1096</v>
      </c>
      <c r="AO84" s="264">
        <v>10127</v>
      </c>
      <c r="AP84" s="264">
        <v>10767</v>
      </c>
      <c r="AQ84" s="265">
        <v>285372</v>
      </c>
      <c r="AR84" s="265">
        <v>1892</v>
      </c>
      <c r="AS84" s="265">
        <v>959</v>
      </c>
      <c r="AT84" s="265">
        <v>9893</v>
      </c>
      <c r="AU84" s="233">
        <v>11272</v>
      </c>
      <c r="AV84" s="265">
        <f>VLOOKUP(A84,[1]Data!A:H,3,FALSE)</f>
        <v>287550</v>
      </c>
      <c r="AW84" s="265">
        <f>VLOOKUP(A84,[1]Data!A:H,5,FALSE)</f>
        <v>2049</v>
      </c>
      <c r="AX84" s="265">
        <f>VLOOKUP(A84,[1]Data!A:H,6,FALSE)</f>
        <v>558</v>
      </c>
      <c r="AY84" s="265">
        <f>VLOOKUP(A84,[1]Data!A:H,7,FALSE)</f>
        <v>11002</v>
      </c>
      <c r="AZ84" s="233">
        <f>VLOOKUP(A84,[1]Data!A:H,8,FALSE)</f>
        <v>11343</v>
      </c>
    </row>
    <row r="85" spans="1:52" x14ac:dyDescent="0.25">
      <c r="A85" s="261" t="s">
        <v>428</v>
      </c>
      <c r="B85" s="248" t="s">
        <v>82</v>
      </c>
      <c r="C85" s="262">
        <v>64475</v>
      </c>
      <c r="D85" s="262">
        <v>1819</v>
      </c>
      <c r="E85" s="262">
        <v>321</v>
      </c>
      <c r="F85" s="262">
        <v>2305</v>
      </c>
      <c r="G85" s="263">
        <v>2762</v>
      </c>
      <c r="H85" s="262">
        <v>64615</v>
      </c>
      <c r="I85" s="262">
        <v>1072</v>
      </c>
      <c r="J85" s="262">
        <v>298</v>
      </c>
      <c r="K85" s="262">
        <v>1997</v>
      </c>
      <c r="L85" s="263">
        <v>2815</v>
      </c>
      <c r="M85" s="264">
        <v>64855</v>
      </c>
      <c r="N85" s="264">
        <v>1082</v>
      </c>
      <c r="O85" s="264">
        <v>318</v>
      </c>
      <c r="P85" s="264">
        <v>2258</v>
      </c>
      <c r="Q85" s="264">
        <v>2999</v>
      </c>
      <c r="R85" s="264">
        <v>65831</v>
      </c>
      <c r="S85" s="264">
        <v>1376</v>
      </c>
      <c r="T85" s="264">
        <v>262</v>
      </c>
      <c r="U85" s="264">
        <v>2332</v>
      </c>
      <c r="V85" s="264">
        <v>2649</v>
      </c>
      <c r="W85" s="264">
        <v>66454</v>
      </c>
      <c r="X85" s="264">
        <v>1378</v>
      </c>
      <c r="Y85" s="264">
        <v>207</v>
      </c>
      <c r="Z85" s="264">
        <v>2286</v>
      </c>
      <c r="AA85" s="264">
        <v>2946</v>
      </c>
      <c r="AB85" s="264">
        <v>66876</v>
      </c>
      <c r="AC85" s="264">
        <v>1538</v>
      </c>
      <c r="AD85" s="264">
        <v>198</v>
      </c>
      <c r="AE85" s="264">
        <v>2132</v>
      </c>
      <c r="AF85" s="264">
        <v>3092</v>
      </c>
      <c r="AG85" s="264">
        <v>67709</v>
      </c>
      <c r="AH85" s="264">
        <v>1733</v>
      </c>
      <c r="AI85" s="264">
        <v>208</v>
      </c>
      <c r="AJ85" s="264">
        <v>2060</v>
      </c>
      <c r="AK85" s="264">
        <v>2971</v>
      </c>
      <c r="AL85" s="264">
        <v>68488</v>
      </c>
      <c r="AM85" s="264">
        <v>1374</v>
      </c>
      <c r="AN85" s="264">
        <v>279</v>
      </c>
      <c r="AO85" s="264">
        <v>2753</v>
      </c>
      <c r="AP85" s="264">
        <v>3117</v>
      </c>
      <c r="AQ85" s="265">
        <v>69366</v>
      </c>
      <c r="AR85" s="265">
        <v>1593</v>
      </c>
      <c r="AS85" s="265">
        <v>596</v>
      </c>
      <c r="AT85" s="265">
        <v>2984</v>
      </c>
      <c r="AU85" s="233">
        <v>3082</v>
      </c>
      <c r="AV85" s="265">
        <f>VLOOKUP(A85,[1]Data!A:H,3,FALSE)</f>
        <v>70173</v>
      </c>
      <c r="AW85" s="265">
        <f>VLOOKUP(A85,[1]Data!A:H,5,FALSE)</f>
        <v>1313</v>
      </c>
      <c r="AX85" s="265">
        <f>VLOOKUP(A85,[1]Data!A:H,6,FALSE)</f>
        <v>386</v>
      </c>
      <c r="AY85" s="265">
        <f>VLOOKUP(A85,[1]Data!A:H,7,FALSE)</f>
        <v>3094</v>
      </c>
      <c r="AZ85" s="233">
        <f>VLOOKUP(A85,[1]Data!A:H,8,FALSE)</f>
        <v>3198</v>
      </c>
    </row>
    <row r="86" spans="1:52" x14ac:dyDescent="0.25">
      <c r="A86" s="270" t="s">
        <v>907</v>
      </c>
      <c r="B86" s="269" t="s">
        <v>897</v>
      </c>
      <c r="C86" s="263">
        <v>373760</v>
      </c>
      <c r="D86" s="263">
        <v>4443</v>
      </c>
      <c r="E86" s="263">
        <v>1751</v>
      </c>
      <c r="F86" s="263">
        <v>19818</v>
      </c>
      <c r="G86" s="263">
        <v>17363</v>
      </c>
      <c r="H86" s="263">
        <v>379441</v>
      </c>
      <c r="I86" s="263">
        <v>4375</v>
      </c>
      <c r="J86" s="263">
        <v>2217</v>
      </c>
      <c r="K86" s="263">
        <v>19136</v>
      </c>
      <c r="L86" s="263">
        <v>17363</v>
      </c>
      <c r="M86" s="263">
        <v>382788</v>
      </c>
      <c r="N86" s="263">
        <v>4239</v>
      </c>
      <c r="O86" s="263">
        <v>2555</v>
      </c>
      <c r="P86" s="263">
        <v>20122</v>
      </c>
      <c r="Q86" s="263">
        <v>18963</v>
      </c>
      <c r="R86" s="263">
        <v>385178</v>
      </c>
      <c r="S86" s="263">
        <v>3644</v>
      </c>
      <c r="T86" s="263">
        <v>2139</v>
      </c>
      <c r="U86" s="263">
        <v>19214</v>
      </c>
      <c r="V86" s="263">
        <v>18375</v>
      </c>
      <c r="W86" s="263">
        <v>388358</v>
      </c>
      <c r="X86" s="263">
        <v>4252</v>
      </c>
      <c r="Y86" s="263">
        <v>3002</v>
      </c>
      <c r="Z86" s="263">
        <v>20593</v>
      </c>
      <c r="AA86" s="263">
        <v>18919</v>
      </c>
      <c r="AB86" s="263">
        <v>390889</v>
      </c>
      <c r="AC86" s="263">
        <v>4785</v>
      </c>
      <c r="AD86" s="263">
        <v>2897</v>
      </c>
      <c r="AE86" s="263">
        <v>20000</v>
      </c>
      <c r="AF86" s="263">
        <v>19057</v>
      </c>
      <c r="AG86" s="263">
        <v>394009</v>
      </c>
      <c r="AH86" s="263">
        <v>4822</v>
      </c>
      <c r="AI86" s="263">
        <v>3422</v>
      </c>
      <c r="AJ86" s="263">
        <v>20197</v>
      </c>
      <c r="AK86" s="263">
        <v>18459</v>
      </c>
      <c r="AL86" s="263">
        <v>395638</v>
      </c>
      <c r="AM86" s="263">
        <v>4272</v>
      </c>
      <c r="AN86" s="263">
        <v>3209</v>
      </c>
      <c r="AO86" s="263">
        <v>22634</v>
      </c>
      <c r="AP86" s="263">
        <v>21750</v>
      </c>
      <c r="AQ86" s="267">
        <v>395784</v>
      </c>
      <c r="AR86" s="267">
        <v>4287</v>
      </c>
      <c r="AS86" s="267">
        <v>2623</v>
      </c>
      <c r="AT86" s="267">
        <v>22346</v>
      </c>
      <c r="AU86" s="268">
        <v>23265</v>
      </c>
      <c r="AV86" s="265">
        <f>VLOOKUP(A86,[1]Data!A:H,3,FALSE)</f>
        <v>395331</v>
      </c>
      <c r="AW86" s="265">
        <f>VLOOKUP(A86,[1]Data!A:H,5,FALSE)</f>
        <v>4340</v>
      </c>
      <c r="AX86" s="265">
        <f>VLOOKUP(A86,[1]Data!A:H,6,FALSE)</f>
        <v>3726</v>
      </c>
      <c r="AY86" s="265">
        <f>VLOOKUP(A86,[1]Data!A:H,7,FALSE)</f>
        <v>22092</v>
      </c>
      <c r="AZ86" s="233">
        <f>VLOOKUP(A86,[1]Data!A:H,8,FALSE)</f>
        <v>22771</v>
      </c>
    </row>
    <row r="87" spans="1:52" x14ac:dyDescent="0.25">
      <c r="A87" s="261" t="s">
        <v>429</v>
      </c>
      <c r="B87" s="248" t="s">
        <v>759</v>
      </c>
      <c r="C87" s="263">
        <v>112893</v>
      </c>
      <c r="D87" s="263">
        <v>966</v>
      </c>
      <c r="E87" s="263">
        <v>591</v>
      </c>
      <c r="F87" s="263">
        <v>6088</v>
      </c>
      <c r="G87" s="263">
        <v>5899</v>
      </c>
      <c r="H87" s="263">
        <v>113696</v>
      </c>
      <c r="I87" s="263">
        <v>970</v>
      </c>
      <c r="J87" s="263">
        <v>747</v>
      </c>
      <c r="K87" s="263">
        <v>6010</v>
      </c>
      <c r="L87" s="263">
        <v>5852</v>
      </c>
      <c r="M87" s="264">
        <v>115089</v>
      </c>
      <c r="N87" s="264">
        <v>765</v>
      </c>
      <c r="O87" s="264">
        <v>514</v>
      </c>
      <c r="P87" s="264">
        <v>6417</v>
      </c>
      <c r="Q87" s="264">
        <v>6117</v>
      </c>
      <c r="R87" s="264">
        <v>116543</v>
      </c>
      <c r="S87" s="264">
        <v>734</v>
      </c>
      <c r="T87" s="264">
        <v>506</v>
      </c>
      <c r="U87" s="264">
        <v>6647</v>
      </c>
      <c r="V87" s="264">
        <v>6285</v>
      </c>
      <c r="W87" s="264">
        <v>117997</v>
      </c>
      <c r="X87" s="264">
        <v>875</v>
      </c>
      <c r="Y87" s="264">
        <v>396</v>
      </c>
      <c r="Z87" s="264">
        <v>6513</v>
      </c>
      <c r="AA87" s="264">
        <v>6379</v>
      </c>
      <c r="AB87" s="264">
        <v>119205</v>
      </c>
      <c r="AC87" s="264">
        <v>966</v>
      </c>
      <c r="AD87" s="264">
        <v>406</v>
      </c>
      <c r="AE87" s="264">
        <v>6438</v>
      </c>
      <c r="AF87" s="264">
        <v>6478</v>
      </c>
      <c r="AG87" s="264">
        <v>119730</v>
      </c>
      <c r="AH87" s="264">
        <v>951</v>
      </c>
      <c r="AI87" s="264">
        <v>428</v>
      </c>
      <c r="AJ87" s="264">
        <v>6071</v>
      </c>
      <c r="AK87" s="264">
        <v>6870</v>
      </c>
      <c r="AL87" s="264">
        <v>120377</v>
      </c>
      <c r="AM87" s="264">
        <v>846</v>
      </c>
      <c r="AN87" s="264">
        <v>452</v>
      </c>
      <c r="AO87" s="264">
        <v>6527</v>
      </c>
      <c r="AP87" s="264">
        <v>7069</v>
      </c>
      <c r="AQ87" s="265">
        <v>121676</v>
      </c>
      <c r="AR87" s="265">
        <v>1003</v>
      </c>
      <c r="AS87" s="265">
        <v>528</v>
      </c>
      <c r="AT87" s="265">
        <v>7078</v>
      </c>
      <c r="AU87" s="233">
        <v>6867</v>
      </c>
      <c r="AV87" s="265">
        <f>VLOOKUP(A87,[1]Data!A:H,3,FALSE)</f>
        <v>122549</v>
      </c>
      <c r="AW87" s="265">
        <f>VLOOKUP(A87,[1]Data!A:H,5,FALSE)</f>
        <v>924</v>
      </c>
      <c r="AX87" s="265">
        <f>VLOOKUP(A87,[1]Data!A:H,6,FALSE)</f>
        <v>536</v>
      </c>
      <c r="AY87" s="265">
        <f>VLOOKUP(A87,[1]Data!A:H,7,FALSE)</f>
        <v>7000</v>
      </c>
      <c r="AZ87" s="233">
        <f>VLOOKUP(A87,[1]Data!A:H,8,FALSE)</f>
        <v>7171</v>
      </c>
    </row>
    <row r="88" spans="1:52" x14ac:dyDescent="0.25">
      <c r="A88" s="261" t="s">
        <v>430</v>
      </c>
      <c r="B88" s="248" t="s">
        <v>83</v>
      </c>
      <c r="C88" s="263">
        <v>518002</v>
      </c>
      <c r="D88" s="263">
        <v>5160</v>
      </c>
      <c r="E88" s="263">
        <v>2066</v>
      </c>
      <c r="F88" s="263">
        <v>13762</v>
      </c>
      <c r="G88" s="263">
        <v>16686</v>
      </c>
      <c r="H88" s="263">
        <v>523115</v>
      </c>
      <c r="I88" s="263">
        <v>4928</v>
      </c>
      <c r="J88" s="263">
        <v>1799</v>
      </c>
      <c r="K88" s="263">
        <v>13416</v>
      </c>
      <c r="L88" s="263">
        <v>16507</v>
      </c>
      <c r="M88" s="264">
        <v>524386</v>
      </c>
      <c r="N88" s="264">
        <v>3753</v>
      </c>
      <c r="O88" s="264">
        <v>2552</v>
      </c>
      <c r="P88" s="264">
        <v>13551</v>
      </c>
      <c r="Q88" s="264">
        <v>17529</v>
      </c>
      <c r="R88" s="264">
        <v>525936</v>
      </c>
      <c r="S88" s="264">
        <v>3603</v>
      </c>
      <c r="T88" s="264">
        <v>2147</v>
      </c>
      <c r="U88" s="264">
        <v>13874</v>
      </c>
      <c r="V88" s="264">
        <v>17422</v>
      </c>
      <c r="W88" s="264">
        <v>527567</v>
      </c>
      <c r="X88" s="264">
        <v>3860</v>
      </c>
      <c r="Y88" s="264">
        <v>2754</v>
      </c>
      <c r="Z88" s="264">
        <v>14413</v>
      </c>
      <c r="AA88" s="264">
        <v>17749</v>
      </c>
      <c r="AB88" s="264">
        <v>529879</v>
      </c>
      <c r="AC88" s="264">
        <v>3868</v>
      </c>
      <c r="AD88" s="264">
        <v>2123</v>
      </c>
      <c r="AE88" s="264">
        <v>14312</v>
      </c>
      <c r="AF88" s="264">
        <v>17173</v>
      </c>
      <c r="AG88" s="264">
        <v>532539</v>
      </c>
      <c r="AH88" s="264">
        <v>3973</v>
      </c>
      <c r="AI88" s="264">
        <v>2142</v>
      </c>
      <c r="AJ88" s="264">
        <v>14352</v>
      </c>
      <c r="AK88" s="264">
        <v>17083</v>
      </c>
      <c r="AL88" s="264">
        <v>534800</v>
      </c>
      <c r="AM88" s="264">
        <v>3777</v>
      </c>
      <c r="AN88" s="264">
        <v>2092</v>
      </c>
      <c r="AO88" s="264">
        <v>16614</v>
      </c>
      <c r="AP88" s="264">
        <v>19332</v>
      </c>
      <c r="AQ88" s="265">
        <v>537173</v>
      </c>
      <c r="AR88" s="265">
        <v>3511</v>
      </c>
      <c r="AS88" s="265">
        <v>1625</v>
      </c>
      <c r="AT88" s="265">
        <v>17453</v>
      </c>
      <c r="AU88" s="233">
        <v>19669</v>
      </c>
      <c r="AV88" s="265">
        <f>VLOOKUP(A88,[1]Data!A:H,3,FALSE)</f>
        <v>539776</v>
      </c>
      <c r="AW88" s="265">
        <f>VLOOKUP(A88,[1]Data!A:H,5,FALSE)</f>
        <v>3688</v>
      </c>
      <c r="AX88" s="265">
        <f>VLOOKUP(A88,[1]Data!A:H,6,FALSE)</f>
        <v>2207</v>
      </c>
      <c r="AY88" s="265">
        <f>VLOOKUP(A88,[1]Data!A:H,7,FALSE)</f>
        <v>18184</v>
      </c>
      <c r="AZ88" s="233">
        <f>VLOOKUP(A88,[1]Data!A:H,8,FALSE)</f>
        <v>20020</v>
      </c>
    </row>
    <row r="89" spans="1:52" x14ac:dyDescent="0.25">
      <c r="A89" s="261" t="s">
        <v>431</v>
      </c>
      <c r="B89" s="248" t="s">
        <v>84</v>
      </c>
      <c r="C89" s="263">
        <v>145972</v>
      </c>
      <c r="D89" s="263">
        <v>329</v>
      </c>
      <c r="E89" s="263">
        <v>208</v>
      </c>
      <c r="F89" s="263">
        <v>6667</v>
      </c>
      <c r="G89" s="263">
        <v>6109</v>
      </c>
      <c r="H89" s="263">
        <v>147514</v>
      </c>
      <c r="I89" s="263">
        <v>418</v>
      </c>
      <c r="J89" s="263">
        <v>314</v>
      </c>
      <c r="K89" s="263">
        <v>6708</v>
      </c>
      <c r="L89" s="263">
        <v>5954</v>
      </c>
      <c r="M89" s="264">
        <v>148375</v>
      </c>
      <c r="N89" s="264">
        <v>361</v>
      </c>
      <c r="O89" s="264">
        <v>296</v>
      </c>
      <c r="P89" s="264">
        <v>6689</v>
      </c>
      <c r="Q89" s="264">
        <v>6321</v>
      </c>
      <c r="R89" s="264">
        <v>149150</v>
      </c>
      <c r="S89" s="264">
        <v>348</v>
      </c>
      <c r="T89" s="264">
        <v>248</v>
      </c>
      <c r="U89" s="264">
        <v>6618</v>
      </c>
      <c r="V89" s="264">
        <v>6329</v>
      </c>
      <c r="W89" s="264">
        <v>150076</v>
      </c>
      <c r="X89" s="264">
        <v>451</v>
      </c>
      <c r="Y89" s="264">
        <v>203</v>
      </c>
      <c r="Z89" s="264">
        <v>7083</v>
      </c>
      <c r="AA89" s="264">
        <v>6772</v>
      </c>
      <c r="AB89" s="264">
        <v>150530</v>
      </c>
      <c r="AC89" s="264">
        <v>494</v>
      </c>
      <c r="AD89" s="264">
        <v>219</v>
      </c>
      <c r="AE89" s="264">
        <v>7023</v>
      </c>
      <c r="AF89" s="264">
        <v>6990</v>
      </c>
      <c r="AG89" s="264">
        <v>151233</v>
      </c>
      <c r="AH89" s="264">
        <v>488</v>
      </c>
      <c r="AI89" s="264">
        <v>290</v>
      </c>
      <c r="AJ89" s="264">
        <v>7128</v>
      </c>
      <c r="AK89" s="264">
        <v>6854</v>
      </c>
      <c r="AL89" s="264">
        <v>151677</v>
      </c>
      <c r="AM89" s="264">
        <v>439</v>
      </c>
      <c r="AN89" s="264">
        <v>306</v>
      </c>
      <c r="AO89" s="264">
        <v>7613</v>
      </c>
      <c r="AP89" s="264">
        <v>7491</v>
      </c>
      <c r="AQ89" s="265">
        <v>151561</v>
      </c>
      <c r="AR89" s="265">
        <v>369</v>
      </c>
      <c r="AS89" s="265">
        <v>443</v>
      </c>
      <c r="AT89" s="265">
        <v>7312</v>
      </c>
      <c r="AU89" s="233">
        <v>7475</v>
      </c>
      <c r="AV89" s="265">
        <f>VLOOKUP(A89,[1]Data!A:H,3,FALSE)</f>
        <v>152604</v>
      </c>
      <c r="AW89" s="265">
        <f>VLOOKUP(A89,[1]Data!A:H,5,FALSE)</f>
        <v>361</v>
      </c>
      <c r="AX89" s="265">
        <f>VLOOKUP(A89,[1]Data!A:H,6,FALSE)</f>
        <v>339</v>
      </c>
      <c r="AY89" s="265">
        <f>VLOOKUP(A89,[1]Data!A:H,7,FALSE)</f>
        <v>8322</v>
      </c>
      <c r="AZ89" s="233">
        <f>VLOOKUP(A89,[1]Data!A:H,8,FALSE)</f>
        <v>7371</v>
      </c>
    </row>
    <row r="90" spans="1:52" x14ac:dyDescent="0.25">
      <c r="A90" s="261" t="s">
        <v>432</v>
      </c>
      <c r="B90" s="248" t="s">
        <v>85</v>
      </c>
      <c r="C90" s="263">
        <v>129932</v>
      </c>
      <c r="D90" s="263">
        <v>726</v>
      </c>
      <c r="E90" s="263">
        <v>332</v>
      </c>
      <c r="F90" s="263">
        <v>5833</v>
      </c>
      <c r="G90" s="263">
        <v>5613</v>
      </c>
      <c r="H90" s="263">
        <v>131009</v>
      </c>
      <c r="I90" s="263">
        <v>831</v>
      </c>
      <c r="J90" s="263">
        <v>329</v>
      </c>
      <c r="K90" s="263">
        <v>5956</v>
      </c>
      <c r="L90" s="263">
        <v>5410</v>
      </c>
      <c r="M90" s="264">
        <v>131857</v>
      </c>
      <c r="N90" s="264">
        <v>889</v>
      </c>
      <c r="O90" s="264">
        <v>331</v>
      </c>
      <c r="P90" s="264">
        <v>6038</v>
      </c>
      <c r="Q90" s="264">
        <v>5647</v>
      </c>
      <c r="R90" s="264">
        <v>132995</v>
      </c>
      <c r="S90" s="264">
        <v>748</v>
      </c>
      <c r="T90" s="264">
        <v>303</v>
      </c>
      <c r="U90" s="264">
        <v>6412</v>
      </c>
      <c r="V90" s="264">
        <v>5714</v>
      </c>
      <c r="W90" s="264">
        <v>134287</v>
      </c>
      <c r="X90" s="264">
        <v>808</v>
      </c>
      <c r="Y90" s="264">
        <v>217</v>
      </c>
      <c r="Z90" s="264">
        <v>6580</v>
      </c>
      <c r="AA90" s="264">
        <v>6015</v>
      </c>
      <c r="AB90" s="264">
        <v>135698</v>
      </c>
      <c r="AC90" s="264">
        <v>858</v>
      </c>
      <c r="AD90" s="264">
        <v>263</v>
      </c>
      <c r="AE90" s="264">
        <v>6926</v>
      </c>
      <c r="AF90" s="264">
        <v>6010</v>
      </c>
      <c r="AG90" s="264">
        <v>137123</v>
      </c>
      <c r="AH90" s="264">
        <v>800</v>
      </c>
      <c r="AI90" s="264">
        <v>377</v>
      </c>
      <c r="AJ90" s="264">
        <v>6956</v>
      </c>
      <c r="AK90" s="264">
        <v>5684</v>
      </c>
      <c r="AL90" s="264">
        <v>138602</v>
      </c>
      <c r="AM90" s="264">
        <v>757</v>
      </c>
      <c r="AN90" s="264">
        <v>443</v>
      </c>
      <c r="AO90" s="264">
        <v>7726</v>
      </c>
      <c r="AP90" s="264">
        <v>6476</v>
      </c>
      <c r="AQ90" s="265">
        <v>139329</v>
      </c>
      <c r="AR90" s="265">
        <v>698</v>
      </c>
      <c r="AS90" s="265">
        <v>572</v>
      </c>
      <c r="AT90" s="265">
        <v>7612</v>
      </c>
      <c r="AU90" s="233">
        <v>6568</v>
      </c>
      <c r="AV90" s="265">
        <f>VLOOKUP(A90,[1]Data!A:H,3,FALSE)</f>
        <v>139968</v>
      </c>
      <c r="AW90" s="265">
        <f>VLOOKUP(A90,[1]Data!A:H,5,FALSE)</f>
        <v>635</v>
      </c>
      <c r="AX90" s="265">
        <f>VLOOKUP(A90,[1]Data!A:H,6,FALSE)</f>
        <v>537</v>
      </c>
      <c r="AY90" s="265">
        <f>VLOOKUP(A90,[1]Data!A:H,7,FALSE)</f>
        <v>7609</v>
      </c>
      <c r="AZ90" s="233">
        <f>VLOOKUP(A90,[1]Data!A:H,8,FALSE)</f>
        <v>6611</v>
      </c>
    </row>
    <row r="91" spans="1:52" x14ac:dyDescent="0.25">
      <c r="A91" s="261" t="s">
        <v>433</v>
      </c>
      <c r="B91" s="248" t="s">
        <v>86</v>
      </c>
      <c r="C91" s="263">
        <v>304785</v>
      </c>
      <c r="D91" s="263">
        <v>10228</v>
      </c>
      <c r="E91" s="263">
        <v>4523</v>
      </c>
      <c r="F91" s="263">
        <v>17276</v>
      </c>
      <c r="G91" s="263">
        <v>22505</v>
      </c>
      <c r="H91" s="263">
        <v>312245</v>
      </c>
      <c r="I91" s="263">
        <v>8829</v>
      </c>
      <c r="J91" s="263">
        <v>3110</v>
      </c>
      <c r="K91" s="263">
        <v>16855</v>
      </c>
      <c r="L91" s="263">
        <v>21200</v>
      </c>
      <c r="M91" s="264">
        <v>314593</v>
      </c>
      <c r="N91" s="264">
        <v>8027</v>
      </c>
      <c r="O91" s="264">
        <v>5230</v>
      </c>
      <c r="P91" s="264">
        <v>17621</v>
      </c>
      <c r="Q91" s="264">
        <v>21812</v>
      </c>
      <c r="R91" s="264">
        <v>317112</v>
      </c>
      <c r="S91" s="264">
        <v>8323</v>
      </c>
      <c r="T91" s="264">
        <v>4394</v>
      </c>
      <c r="U91" s="264">
        <v>17319</v>
      </c>
      <c r="V91" s="264">
        <v>22241</v>
      </c>
      <c r="W91" s="264">
        <v>320101</v>
      </c>
      <c r="X91" s="264">
        <v>11257</v>
      </c>
      <c r="Y91" s="264">
        <v>5041</v>
      </c>
      <c r="Z91" s="264">
        <v>17393</v>
      </c>
      <c r="AA91" s="264">
        <v>24325</v>
      </c>
      <c r="AB91" s="264">
        <v>323443</v>
      </c>
      <c r="AC91" s="264">
        <v>11727</v>
      </c>
      <c r="AD91" s="264">
        <v>3997</v>
      </c>
      <c r="AE91" s="264">
        <v>17595</v>
      </c>
      <c r="AF91" s="264">
        <v>25334</v>
      </c>
      <c r="AG91" s="264">
        <v>326427</v>
      </c>
      <c r="AH91" s="264">
        <v>11598</v>
      </c>
      <c r="AI91" s="264">
        <v>4193</v>
      </c>
      <c r="AJ91" s="264">
        <v>18066</v>
      </c>
      <c r="AK91" s="264">
        <v>26022</v>
      </c>
      <c r="AL91" s="264">
        <v>329102</v>
      </c>
      <c r="AM91" s="264">
        <v>10765</v>
      </c>
      <c r="AN91" s="264">
        <v>4740</v>
      </c>
      <c r="AO91" s="264">
        <v>22152</v>
      </c>
      <c r="AP91" s="264">
        <v>28954</v>
      </c>
      <c r="AQ91" s="265">
        <v>330795</v>
      </c>
      <c r="AR91" s="265">
        <v>9182</v>
      </c>
      <c r="AS91" s="265">
        <v>3816</v>
      </c>
      <c r="AT91" s="265">
        <v>23410</v>
      </c>
      <c r="AU91" s="233">
        <v>30207</v>
      </c>
      <c r="AV91" s="265">
        <f>VLOOKUP(A91,[1]Data!A:H,3,FALSE)</f>
        <v>329771</v>
      </c>
      <c r="AW91" s="265">
        <f>VLOOKUP(A91,[1]Data!A:H,5,FALSE)</f>
        <v>8801</v>
      </c>
      <c r="AX91" s="265">
        <f>VLOOKUP(A91,[1]Data!A:H,6,FALSE)</f>
        <v>5608</v>
      </c>
      <c r="AY91" s="265">
        <f>VLOOKUP(A91,[1]Data!A:H,7,FALSE)</f>
        <v>24533</v>
      </c>
      <c r="AZ91" s="233">
        <f>VLOOKUP(A91,[1]Data!A:H,8,FALSE)</f>
        <v>31882</v>
      </c>
    </row>
    <row r="92" spans="1:52" x14ac:dyDescent="0.25">
      <c r="A92" s="261" t="s">
        <v>434</v>
      </c>
      <c r="B92" s="248" t="s">
        <v>87</v>
      </c>
      <c r="C92" s="263">
        <v>73301</v>
      </c>
      <c r="D92" s="263">
        <v>225</v>
      </c>
      <c r="E92" s="263">
        <v>131</v>
      </c>
      <c r="F92" s="263">
        <v>4025</v>
      </c>
      <c r="G92" s="263">
        <v>3644</v>
      </c>
      <c r="H92" s="263">
        <v>73841</v>
      </c>
      <c r="I92" s="263">
        <v>288</v>
      </c>
      <c r="J92" s="263">
        <v>253</v>
      </c>
      <c r="K92" s="263">
        <v>3946</v>
      </c>
      <c r="L92" s="263">
        <v>3550</v>
      </c>
      <c r="M92" s="264">
        <v>74142</v>
      </c>
      <c r="N92" s="264">
        <v>236</v>
      </c>
      <c r="O92" s="264">
        <v>228</v>
      </c>
      <c r="P92" s="264">
        <v>4038</v>
      </c>
      <c r="Q92" s="264">
        <v>3813</v>
      </c>
      <c r="R92" s="264">
        <v>74734</v>
      </c>
      <c r="S92" s="264">
        <v>226</v>
      </c>
      <c r="T92" s="264">
        <v>119</v>
      </c>
      <c r="U92" s="264">
        <v>4017</v>
      </c>
      <c r="V92" s="264">
        <v>3687</v>
      </c>
      <c r="W92" s="264">
        <v>75914</v>
      </c>
      <c r="X92" s="264">
        <v>302</v>
      </c>
      <c r="Y92" s="264">
        <v>169</v>
      </c>
      <c r="Z92" s="264">
        <v>4805</v>
      </c>
      <c r="AA92" s="264">
        <v>3843</v>
      </c>
      <c r="AB92" s="264">
        <v>76403</v>
      </c>
      <c r="AC92" s="264">
        <v>358</v>
      </c>
      <c r="AD92" s="264">
        <v>148</v>
      </c>
      <c r="AE92" s="264">
        <v>4325</v>
      </c>
      <c r="AF92" s="264">
        <v>4126</v>
      </c>
      <c r="AG92" s="264">
        <v>76769</v>
      </c>
      <c r="AH92" s="264">
        <v>336</v>
      </c>
      <c r="AI92" s="264">
        <v>206</v>
      </c>
      <c r="AJ92" s="264">
        <v>4285</v>
      </c>
      <c r="AK92" s="264">
        <v>4154</v>
      </c>
      <c r="AL92" s="264">
        <v>76575</v>
      </c>
      <c r="AM92" s="264">
        <v>309</v>
      </c>
      <c r="AN92" s="264">
        <v>185</v>
      </c>
      <c r="AO92" s="264">
        <v>4383</v>
      </c>
      <c r="AP92" s="264">
        <v>4785</v>
      </c>
      <c r="AQ92" s="265">
        <v>76550</v>
      </c>
      <c r="AR92" s="265">
        <v>298</v>
      </c>
      <c r="AS92" s="265">
        <v>198</v>
      </c>
      <c r="AT92" s="265">
        <v>4532</v>
      </c>
      <c r="AU92" s="233">
        <v>4674</v>
      </c>
      <c r="AV92" s="265">
        <f>VLOOKUP(A92,[1]Data!A:H,3,FALSE)</f>
        <v>77021</v>
      </c>
      <c r="AW92" s="265">
        <f>VLOOKUP(A92,[1]Data!A:H,5,FALSE)</f>
        <v>280</v>
      </c>
      <c r="AX92" s="265">
        <f>VLOOKUP(A92,[1]Data!A:H,6,FALSE)</f>
        <v>162</v>
      </c>
      <c r="AY92" s="265">
        <f>VLOOKUP(A92,[1]Data!A:H,7,FALSE)</f>
        <v>4994</v>
      </c>
      <c r="AZ92" s="233">
        <f>VLOOKUP(A92,[1]Data!A:H,8,FALSE)</f>
        <v>4787</v>
      </c>
    </row>
    <row r="93" spans="1:52" x14ac:dyDescent="0.25">
      <c r="A93" s="261" t="s">
        <v>435</v>
      </c>
      <c r="B93" s="269" t="s">
        <v>864</v>
      </c>
      <c r="C93" s="263">
        <v>138471</v>
      </c>
      <c r="D93" s="263">
        <v>217</v>
      </c>
      <c r="E93" s="263">
        <v>282</v>
      </c>
      <c r="F93" s="263">
        <v>3783</v>
      </c>
      <c r="G93" s="263">
        <v>3557</v>
      </c>
      <c r="H93" s="263">
        <v>139410</v>
      </c>
      <c r="I93" s="263">
        <v>204</v>
      </c>
      <c r="J93" s="263">
        <v>230</v>
      </c>
      <c r="K93" s="263">
        <v>3704</v>
      </c>
      <c r="L93" s="263">
        <v>3475</v>
      </c>
      <c r="M93" s="264">
        <v>139769</v>
      </c>
      <c r="N93" s="264">
        <v>237</v>
      </c>
      <c r="O93" s="264">
        <v>261</v>
      </c>
      <c r="P93" s="264">
        <v>3886</v>
      </c>
      <c r="Q93" s="264">
        <v>3717</v>
      </c>
      <c r="R93" s="264">
        <v>140536</v>
      </c>
      <c r="S93" s="264">
        <v>225</v>
      </c>
      <c r="T93" s="264">
        <v>121</v>
      </c>
      <c r="U93" s="264">
        <v>4214</v>
      </c>
      <c r="V93" s="264">
        <v>3564</v>
      </c>
      <c r="W93" s="264">
        <v>141287</v>
      </c>
      <c r="X93" s="264">
        <v>366</v>
      </c>
      <c r="Y93" s="264">
        <v>217</v>
      </c>
      <c r="Z93" s="264">
        <v>4198</v>
      </c>
      <c r="AA93" s="264">
        <v>3722</v>
      </c>
      <c r="AB93" s="264">
        <v>142259</v>
      </c>
      <c r="AC93" s="264">
        <v>310</v>
      </c>
      <c r="AD93" s="264">
        <v>188</v>
      </c>
      <c r="AE93" s="264">
        <v>4319</v>
      </c>
      <c r="AF93" s="264">
        <v>3653</v>
      </c>
      <c r="AG93" s="264">
        <v>143408</v>
      </c>
      <c r="AH93" s="264">
        <v>427</v>
      </c>
      <c r="AI93" s="264">
        <v>156</v>
      </c>
      <c r="AJ93" s="264">
        <v>4656</v>
      </c>
      <c r="AK93" s="264">
        <v>3803</v>
      </c>
      <c r="AL93" s="264">
        <v>144288</v>
      </c>
      <c r="AM93" s="264">
        <v>404</v>
      </c>
      <c r="AN93" s="264">
        <v>202</v>
      </c>
      <c r="AO93" s="264">
        <v>4741</v>
      </c>
      <c r="AP93" s="264">
        <v>4006</v>
      </c>
      <c r="AQ93" s="265">
        <v>144876</v>
      </c>
      <c r="AR93" s="265">
        <v>274</v>
      </c>
      <c r="AS93" s="265">
        <v>198</v>
      </c>
      <c r="AT93" s="265">
        <v>4815</v>
      </c>
      <c r="AU93" s="233">
        <v>4055</v>
      </c>
      <c r="AV93" s="265">
        <f>VLOOKUP(A93,[1]Data!A:H,3,FALSE)</f>
        <v>147049</v>
      </c>
      <c r="AW93" s="265">
        <f>VLOOKUP(A93,[1]Data!A:H,5,FALSE)</f>
        <v>258</v>
      </c>
      <c r="AX93" s="265">
        <f>VLOOKUP(A93,[1]Data!A:H,6,FALSE)</f>
        <v>175</v>
      </c>
      <c r="AY93" s="265">
        <f>VLOOKUP(A93,[1]Data!A:H,7,FALSE)</f>
        <v>5796</v>
      </c>
      <c r="AZ93" s="233">
        <f>VLOOKUP(A93,[1]Data!A:H,8,FALSE)</f>
        <v>3498</v>
      </c>
    </row>
    <row r="94" spans="1:52" x14ac:dyDescent="0.25">
      <c r="A94" s="261" t="s">
        <v>436</v>
      </c>
      <c r="B94" s="248" t="s">
        <v>760</v>
      </c>
      <c r="C94" s="263">
        <v>269495</v>
      </c>
      <c r="D94" s="263">
        <v>4233</v>
      </c>
      <c r="E94" s="263">
        <v>2239</v>
      </c>
      <c r="F94" s="263">
        <v>17584</v>
      </c>
      <c r="G94" s="263">
        <v>18080</v>
      </c>
      <c r="H94" s="263">
        <v>272952</v>
      </c>
      <c r="I94" s="263">
        <v>5463</v>
      </c>
      <c r="J94" s="263">
        <v>3940</v>
      </c>
      <c r="K94" s="263">
        <v>17682</v>
      </c>
      <c r="L94" s="263">
        <v>18111</v>
      </c>
      <c r="M94" s="264">
        <v>275724</v>
      </c>
      <c r="N94" s="264">
        <v>5851</v>
      </c>
      <c r="O94" s="264">
        <v>3257</v>
      </c>
      <c r="P94" s="264">
        <v>18843</v>
      </c>
      <c r="Q94" s="264">
        <v>19756</v>
      </c>
      <c r="R94" s="264">
        <v>277991</v>
      </c>
      <c r="S94" s="264">
        <v>5583</v>
      </c>
      <c r="T94" s="264">
        <v>2955</v>
      </c>
      <c r="U94" s="264">
        <v>17710</v>
      </c>
      <c r="V94" s="264">
        <v>19040</v>
      </c>
      <c r="W94" s="264">
        <v>280650</v>
      </c>
      <c r="X94" s="264">
        <v>6019</v>
      </c>
      <c r="Y94" s="264">
        <v>2681</v>
      </c>
      <c r="Z94" s="264">
        <v>18356</v>
      </c>
      <c r="AA94" s="264">
        <v>20079</v>
      </c>
      <c r="AB94" s="264">
        <v>284073</v>
      </c>
      <c r="AC94" s="264">
        <v>6220</v>
      </c>
      <c r="AD94" s="264">
        <v>2820</v>
      </c>
      <c r="AE94" s="264">
        <v>19195</v>
      </c>
      <c r="AF94" s="264">
        <v>20030</v>
      </c>
      <c r="AG94" s="264">
        <v>287173</v>
      </c>
      <c r="AH94" s="264">
        <v>5806</v>
      </c>
      <c r="AI94" s="264">
        <v>2865</v>
      </c>
      <c r="AJ94" s="264">
        <v>19601</v>
      </c>
      <c r="AK94" s="264">
        <v>20288</v>
      </c>
      <c r="AL94" s="264">
        <v>288155</v>
      </c>
      <c r="AM94" s="264">
        <v>5309</v>
      </c>
      <c r="AN94" s="264">
        <v>3405</v>
      </c>
      <c r="AO94" s="264">
        <v>21242</v>
      </c>
      <c r="AP94" s="264">
        <v>22633</v>
      </c>
      <c r="AQ94" s="265">
        <v>290395</v>
      </c>
      <c r="AR94" s="265">
        <v>6039</v>
      </c>
      <c r="AS94" s="265">
        <v>3845</v>
      </c>
      <c r="AT94" s="265">
        <v>22218</v>
      </c>
      <c r="AU94" s="233">
        <v>22617</v>
      </c>
      <c r="AV94" s="265">
        <f>VLOOKUP(A94,[1]Data!A:H,3,FALSE)</f>
        <v>290885</v>
      </c>
      <c r="AW94" s="265">
        <f>VLOOKUP(A94,[1]Data!A:H,5,FALSE)</f>
        <v>5891</v>
      </c>
      <c r="AX94" s="265">
        <f>VLOOKUP(A94,[1]Data!A:H,6,FALSE)</f>
        <v>4097</v>
      </c>
      <c r="AY94" s="265">
        <f>VLOOKUP(A94,[1]Data!A:H,7,FALSE)</f>
        <v>22453</v>
      </c>
      <c r="AZ94" s="233">
        <f>VLOOKUP(A94,[1]Data!A:H,8,FALSE)</f>
        <v>24061</v>
      </c>
    </row>
    <row r="95" spans="1:52" x14ac:dyDescent="0.25">
      <c r="A95" s="261" t="s">
        <v>437</v>
      </c>
      <c r="B95" s="248" t="s">
        <v>761</v>
      </c>
      <c r="C95" s="263">
        <v>423044</v>
      </c>
      <c r="D95" s="263">
        <v>5274</v>
      </c>
      <c r="E95" s="263">
        <v>3651</v>
      </c>
      <c r="F95" s="263">
        <v>25411</v>
      </c>
      <c r="G95" s="263">
        <v>25490</v>
      </c>
      <c r="H95" s="263">
        <v>428074</v>
      </c>
      <c r="I95" s="263">
        <v>5982</v>
      </c>
      <c r="J95" s="263">
        <v>3997</v>
      </c>
      <c r="K95" s="263">
        <v>25190</v>
      </c>
      <c r="L95" s="263">
        <v>24938</v>
      </c>
      <c r="M95" s="264">
        <v>433043</v>
      </c>
      <c r="N95" s="264">
        <v>5121</v>
      </c>
      <c r="O95" s="264">
        <v>4007</v>
      </c>
      <c r="P95" s="264">
        <v>27281</v>
      </c>
      <c r="Q95" s="264">
        <v>27077</v>
      </c>
      <c r="R95" s="264">
        <v>438386</v>
      </c>
      <c r="S95" s="264">
        <v>5789</v>
      </c>
      <c r="T95" s="264">
        <v>3856</v>
      </c>
      <c r="U95" s="264">
        <v>26857</v>
      </c>
      <c r="V95" s="264">
        <v>26724</v>
      </c>
      <c r="W95" s="264">
        <v>443791</v>
      </c>
      <c r="X95" s="264">
        <v>6419</v>
      </c>
      <c r="Y95" s="264">
        <v>4774</v>
      </c>
      <c r="Z95" s="264">
        <v>28539</v>
      </c>
      <c r="AA95" s="264">
        <v>27874</v>
      </c>
      <c r="AB95" s="264">
        <v>450640</v>
      </c>
      <c r="AC95" s="264">
        <v>7280</v>
      </c>
      <c r="AD95" s="264">
        <v>4795</v>
      </c>
      <c r="AE95" s="264">
        <v>29347</v>
      </c>
      <c r="AF95" s="264">
        <v>28045</v>
      </c>
      <c r="AG95" s="264">
        <v>455966</v>
      </c>
      <c r="AH95" s="264">
        <v>7240</v>
      </c>
      <c r="AI95" s="264">
        <v>6153</v>
      </c>
      <c r="AJ95" s="264">
        <v>29474</v>
      </c>
      <c r="AK95" s="264">
        <v>28380</v>
      </c>
      <c r="AL95" s="264">
        <v>459252</v>
      </c>
      <c r="AM95" s="264">
        <v>6389</v>
      </c>
      <c r="AN95" s="264">
        <v>6106</v>
      </c>
      <c r="AO95" s="264">
        <v>33834</v>
      </c>
      <c r="AP95" s="264">
        <v>33625</v>
      </c>
      <c r="AQ95" s="265">
        <v>463405</v>
      </c>
      <c r="AR95" s="265">
        <v>7523</v>
      </c>
      <c r="AS95" s="265">
        <v>5411</v>
      </c>
      <c r="AT95" s="265">
        <v>34685</v>
      </c>
      <c r="AU95" s="233">
        <v>35098</v>
      </c>
      <c r="AV95" s="265">
        <f>VLOOKUP(A95,[1]Data!A:H,3,FALSE)</f>
        <v>463377</v>
      </c>
      <c r="AW95" s="265">
        <f>VLOOKUP(A95,[1]Data!A:H,5,FALSE)</f>
        <v>7071</v>
      </c>
      <c r="AX95" s="265">
        <f>VLOOKUP(A95,[1]Data!A:H,6,FALSE)</f>
        <v>8646</v>
      </c>
      <c r="AY95" s="265">
        <f>VLOOKUP(A95,[1]Data!A:H,7,FALSE)</f>
        <v>36391</v>
      </c>
      <c r="AZ95" s="233">
        <f>VLOOKUP(A95,[1]Data!A:H,8,FALSE)</f>
        <v>37107</v>
      </c>
    </row>
    <row r="96" spans="1:52" x14ac:dyDescent="0.25">
      <c r="A96" s="261" t="s">
        <v>438</v>
      </c>
      <c r="B96" s="248" t="s">
        <v>88</v>
      </c>
      <c r="C96" s="263">
        <v>124483</v>
      </c>
      <c r="D96" s="263">
        <v>209</v>
      </c>
      <c r="E96" s="263">
        <v>109</v>
      </c>
      <c r="F96" s="263">
        <v>6240</v>
      </c>
      <c r="G96" s="263">
        <v>5532</v>
      </c>
      <c r="H96" s="263">
        <v>124740</v>
      </c>
      <c r="I96" s="263">
        <v>254</v>
      </c>
      <c r="J96" s="263">
        <v>99</v>
      </c>
      <c r="K96" s="263">
        <v>5823</v>
      </c>
      <c r="L96" s="263">
        <v>5565</v>
      </c>
      <c r="M96" s="264">
        <v>125173</v>
      </c>
      <c r="N96" s="264">
        <v>215</v>
      </c>
      <c r="O96" s="264">
        <v>152</v>
      </c>
      <c r="P96" s="264">
        <v>6342</v>
      </c>
      <c r="Q96" s="264">
        <v>5809</v>
      </c>
      <c r="R96" s="264">
        <v>125499</v>
      </c>
      <c r="S96" s="264">
        <v>202</v>
      </c>
      <c r="T96" s="264">
        <v>141</v>
      </c>
      <c r="U96" s="264">
        <v>6200</v>
      </c>
      <c r="V96" s="264">
        <v>5683</v>
      </c>
      <c r="W96" s="264">
        <v>125956</v>
      </c>
      <c r="X96" s="264">
        <v>216</v>
      </c>
      <c r="Y96" s="264">
        <v>80</v>
      </c>
      <c r="Z96" s="264">
        <v>6539</v>
      </c>
      <c r="AA96" s="264">
        <v>5942</v>
      </c>
      <c r="AB96" s="264">
        <v>126626</v>
      </c>
      <c r="AC96" s="264">
        <v>224</v>
      </c>
      <c r="AD96" s="264">
        <v>104</v>
      </c>
      <c r="AE96" s="264">
        <v>6572</v>
      </c>
      <c r="AF96" s="264">
        <v>5643</v>
      </c>
      <c r="AG96" s="264">
        <v>127402</v>
      </c>
      <c r="AH96" s="264">
        <v>232</v>
      </c>
      <c r="AI96" s="264">
        <v>156</v>
      </c>
      <c r="AJ96" s="264">
        <v>6595</v>
      </c>
      <c r="AK96" s="264">
        <v>5514</v>
      </c>
      <c r="AL96" s="264">
        <v>128535</v>
      </c>
      <c r="AM96" s="264">
        <v>199</v>
      </c>
      <c r="AN96" s="264">
        <v>143</v>
      </c>
      <c r="AO96" s="264">
        <v>7873</v>
      </c>
      <c r="AP96" s="264">
        <v>6467</v>
      </c>
      <c r="AQ96" s="265">
        <v>129464</v>
      </c>
      <c r="AR96" s="265">
        <v>225</v>
      </c>
      <c r="AS96" s="265">
        <v>159</v>
      </c>
      <c r="AT96" s="265">
        <v>7684</v>
      </c>
      <c r="AU96" s="233">
        <v>6417</v>
      </c>
      <c r="AV96" s="265">
        <f>VLOOKUP(A96,[1]Data!A:H,3,FALSE)</f>
        <v>130783</v>
      </c>
      <c r="AW96" s="265">
        <f>VLOOKUP(A96,[1]Data!A:H,5,FALSE)</f>
        <v>193</v>
      </c>
      <c r="AX96" s="265">
        <f>VLOOKUP(A96,[1]Data!A:H,6,FALSE)</f>
        <v>89</v>
      </c>
      <c r="AY96" s="265">
        <f>VLOOKUP(A96,[1]Data!A:H,7,FALSE)</f>
        <v>7910</v>
      </c>
      <c r="AZ96" s="233">
        <f>VLOOKUP(A96,[1]Data!A:H,8,FALSE)</f>
        <v>6373</v>
      </c>
    </row>
    <row r="97" spans="1:52" x14ac:dyDescent="0.25">
      <c r="A97" s="261" t="s">
        <v>439</v>
      </c>
      <c r="B97" s="248" t="s">
        <v>89</v>
      </c>
      <c r="C97" s="263">
        <v>308560</v>
      </c>
      <c r="D97" s="263">
        <v>1723</v>
      </c>
      <c r="E97" s="263">
        <v>949</v>
      </c>
      <c r="F97" s="263">
        <v>15267</v>
      </c>
      <c r="G97" s="263">
        <v>15072</v>
      </c>
      <c r="H97" s="263">
        <v>310554</v>
      </c>
      <c r="I97" s="263">
        <v>1599</v>
      </c>
      <c r="J97" s="263">
        <v>732</v>
      </c>
      <c r="K97" s="263">
        <v>14851</v>
      </c>
      <c r="L97" s="263">
        <v>14284</v>
      </c>
      <c r="M97" s="264">
        <v>314039</v>
      </c>
      <c r="N97" s="264">
        <v>1446</v>
      </c>
      <c r="O97" s="264">
        <v>973</v>
      </c>
      <c r="P97" s="264">
        <v>16692</v>
      </c>
      <c r="Q97" s="264">
        <v>15225</v>
      </c>
      <c r="R97" s="264">
        <v>318167</v>
      </c>
      <c r="S97" s="264">
        <v>1338</v>
      </c>
      <c r="T97" s="264">
        <v>736</v>
      </c>
      <c r="U97" s="264">
        <v>17034</v>
      </c>
      <c r="V97" s="264">
        <v>14988</v>
      </c>
      <c r="W97" s="264">
        <v>321602</v>
      </c>
      <c r="X97" s="264">
        <v>1694</v>
      </c>
      <c r="Y97" s="264">
        <v>904</v>
      </c>
      <c r="Z97" s="264">
        <v>18140</v>
      </c>
      <c r="AA97" s="264">
        <v>16971</v>
      </c>
      <c r="AB97" s="264">
        <v>325303</v>
      </c>
      <c r="AC97" s="264">
        <v>1815</v>
      </c>
      <c r="AD97" s="264">
        <v>898</v>
      </c>
      <c r="AE97" s="264">
        <v>18177</v>
      </c>
      <c r="AF97" s="264">
        <v>16835</v>
      </c>
      <c r="AG97" s="264">
        <v>327580</v>
      </c>
      <c r="AH97" s="264">
        <v>1936</v>
      </c>
      <c r="AI97" s="264">
        <v>936</v>
      </c>
      <c r="AJ97" s="264">
        <v>17371</v>
      </c>
      <c r="AK97" s="264">
        <v>17827</v>
      </c>
      <c r="AL97" s="264">
        <v>329391</v>
      </c>
      <c r="AM97" s="264">
        <v>1640</v>
      </c>
      <c r="AN97" s="264">
        <v>1059</v>
      </c>
      <c r="AO97" s="264">
        <v>18726</v>
      </c>
      <c r="AP97" s="264">
        <v>19061</v>
      </c>
      <c r="AQ97" s="265">
        <v>331096</v>
      </c>
      <c r="AR97" s="265">
        <v>1797</v>
      </c>
      <c r="AS97" s="265">
        <v>887</v>
      </c>
      <c r="AT97" s="265">
        <v>18616</v>
      </c>
      <c r="AU97" s="233">
        <v>19276</v>
      </c>
      <c r="AV97" s="265">
        <f>VLOOKUP(A97,[1]Data!A:H,3,FALSE)</f>
        <v>332336</v>
      </c>
      <c r="AW97" s="265">
        <f>VLOOKUP(A97,[1]Data!A:H,5,FALSE)</f>
        <v>1540</v>
      </c>
      <c r="AX97" s="265">
        <f>VLOOKUP(A97,[1]Data!A:H,6,FALSE)</f>
        <v>1011</v>
      </c>
      <c r="AY97" s="265">
        <f>VLOOKUP(A97,[1]Data!A:H,7,FALSE)</f>
        <v>19250</v>
      </c>
      <c r="AZ97" s="233">
        <f>VLOOKUP(A97,[1]Data!A:H,8,FALSE)</f>
        <v>19884</v>
      </c>
    </row>
    <row r="98" spans="1:52" x14ac:dyDescent="0.25">
      <c r="A98" s="261" t="s">
        <v>440</v>
      </c>
      <c r="B98" s="248" t="s">
        <v>90</v>
      </c>
      <c r="C98" s="263">
        <v>93507</v>
      </c>
      <c r="D98" s="263">
        <v>165</v>
      </c>
      <c r="E98" s="263">
        <v>245</v>
      </c>
      <c r="F98" s="263">
        <v>4247</v>
      </c>
      <c r="G98" s="263">
        <v>4053</v>
      </c>
      <c r="H98" s="263">
        <v>93732</v>
      </c>
      <c r="I98" s="263">
        <v>229</v>
      </c>
      <c r="J98" s="263">
        <v>252</v>
      </c>
      <c r="K98" s="263">
        <v>4431</v>
      </c>
      <c r="L98" s="263">
        <v>4010</v>
      </c>
      <c r="M98" s="264">
        <v>94281</v>
      </c>
      <c r="N98" s="264">
        <v>170</v>
      </c>
      <c r="O98" s="264">
        <v>132</v>
      </c>
      <c r="P98" s="264">
        <v>4886</v>
      </c>
      <c r="Q98" s="264">
        <v>4144</v>
      </c>
      <c r="R98" s="264">
        <v>94806</v>
      </c>
      <c r="S98" s="264">
        <v>175</v>
      </c>
      <c r="T98" s="264">
        <v>86</v>
      </c>
      <c r="U98" s="264">
        <v>4862</v>
      </c>
      <c r="V98" s="264">
        <v>4075</v>
      </c>
      <c r="W98" s="264">
        <v>95519</v>
      </c>
      <c r="X98" s="264">
        <v>178</v>
      </c>
      <c r="Y98" s="264">
        <v>123</v>
      </c>
      <c r="Z98" s="264">
        <v>5268</v>
      </c>
      <c r="AA98" s="264">
        <v>4631</v>
      </c>
      <c r="AB98" s="264">
        <v>95800</v>
      </c>
      <c r="AC98" s="264">
        <v>188</v>
      </c>
      <c r="AD98" s="264">
        <v>93</v>
      </c>
      <c r="AE98" s="264">
        <v>5190</v>
      </c>
      <c r="AF98" s="264">
        <v>4727</v>
      </c>
      <c r="AG98" s="264">
        <v>96770</v>
      </c>
      <c r="AH98" s="264">
        <v>174</v>
      </c>
      <c r="AI98" s="264">
        <v>86</v>
      </c>
      <c r="AJ98" s="264">
        <v>5479</v>
      </c>
      <c r="AK98" s="264">
        <v>4485</v>
      </c>
      <c r="AL98" s="264">
        <v>97594</v>
      </c>
      <c r="AM98" s="264">
        <v>154</v>
      </c>
      <c r="AN98" s="264">
        <v>92</v>
      </c>
      <c r="AO98" s="264">
        <v>6192</v>
      </c>
      <c r="AP98" s="264">
        <v>5214</v>
      </c>
      <c r="AQ98" s="265">
        <v>98662</v>
      </c>
      <c r="AR98" s="265">
        <v>254</v>
      </c>
      <c r="AS98" s="265">
        <v>104</v>
      </c>
      <c r="AT98" s="265">
        <v>6407</v>
      </c>
      <c r="AU98" s="233">
        <v>5304</v>
      </c>
      <c r="AV98" s="265">
        <f>VLOOKUP(A98,[1]Data!A:H,3,FALSE)</f>
        <v>99881</v>
      </c>
      <c r="AW98" s="265">
        <f>VLOOKUP(A98,[1]Data!A:H,5,FALSE)</f>
        <v>232</v>
      </c>
      <c r="AX98" s="265">
        <f>VLOOKUP(A98,[1]Data!A:H,6,FALSE)</f>
        <v>109</v>
      </c>
      <c r="AY98" s="265">
        <f>VLOOKUP(A98,[1]Data!A:H,7,FALSE)</f>
        <v>6460</v>
      </c>
      <c r="AZ98" s="233">
        <f>VLOOKUP(A98,[1]Data!A:H,8,FALSE)</f>
        <v>5140</v>
      </c>
    </row>
    <row r="99" spans="1:52" x14ac:dyDescent="0.25">
      <c r="A99" s="261" t="s">
        <v>441</v>
      </c>
      <c r="B99" s="248" t="s">
        <v>91</v>
      </c>
      <c r="C99" s="263">
        <v>93085</v>
      </c>
      <c r="D99" s="263">
        <v>349</v>
      </c>
      <c r="E99" s="263">
        <v>418</v>
      </c>
      <c r="F99" s="263">
        <v>4417</v>
      </c>
      <c r="G99" s="263">
        <v>4411</v>
      </c>
      <c r="H99" s="263">
        <v>93702</v>
      </c>
      <c r="I99" s="263">
        <v>383</v>
      </c>
      <c r="J99" s="263">
        <v>292</v>
      </c>
      <c r="K99" s="263">
        <v>4074</v>
      </c>
      <c r="L99" s="263">
        <v>4256</v>
      </c>
      <c r="M99" s="264">
        <v>94595</v>
      </c>
      <c r="N99" s="264">
        <v>314</v>
      </c>
      <c r="O99" s="264">
        <v>292</v>
      </c>
      <c r="P99" s="264">
        <v>4730</v>
      </c>
      <c r="Q99" s="264">
        <v>4462</v>
      </c>
      <c r="R99" s="264">
        <v>95107</v>
      </c>
      <c r="S99" s="264">
        <v>364</v>
      </c>
      <c r="T99" s="264">
        <v>254</v>
      </c>
      <c r="U99" s="264">
        <v>4477</v>
      </c>
      <c r="V99" s="264">
        <v>4582</v>
      </c>
      <c r="W99" s="264">
        <v>95837</v>
      </c>
      <c r="X99" s="264">
        <v>412</v>
      </c>
      <c r="Y99" s="264">
        <v>226</v>
      </c>
      <c r="Z99" s="264">
        <v>4901</v>
      </c>
      <c r="AA99" s="264">
        <v>4916</v>
      </c>
      <c r="AB99" s="264">
        <v>96311</v>
      </c>
      <c r="AC99" s="264">
        <v>455</v>
      </c>
      <c r="AD99" s="264">
        <v>172</v>
      </c>
      <c r="AE99" s="264">
        <v>4901</v>
      </c>
      <c r="AF99" s="264">
        <v>5260</v>
      </c>
      <c r="AG99" s="264">
        <v>96881</v>
      </c>
      <c r="AH99" s="264">
        <v>535</v>
      </c>
      <c r="AI99" s="264">
        <v>319</v>
      </c>
      <c r="AJ99" s="264">
        <v>4822</v>
      </c>
      <c r="AK99" s="264">
        <v>4981</v>
      </c>
      <c r="AL99" s="264">
        <v>96762</v>
      </c>
      <c r="AM99" s="264">
        <v>448</v>
      </c>
      <c r="AN99" s="264">
        <v>344</v>
      </c>
      <c r="AO99" s="264">
        <v>5329</v>
      </c>
      <c r="AP99" s="264">
        <v>6033</v>
      </c>
      <c r="AQ99" s="265">
        <v>96876</v>
      </c>
      <c r="AR99" s="265">
        <v>447</v>
      </c>
      <c r="AS99" s="265">
        <v>451</v>
      </c>
      <c r="AT99" s="265">
        <v>5598</v>
      </c>
      <c r="AU99" s="233">
        <v>5960</v>
      </c>
      <c r="AV99" s="265">
        <f>VLOOKUP(A99,[1]Data!A:H,3,FALSE)</f>
        <v>97279</v>
      </c>
      <c r="AW99" s="265">
        <f>VLOOKUP(A99,[1]Data!A:H,5,FALSE)</f>
        <v>426</v>
      </c>
      <c r="AX99" s="265">
        <f>VLOOKUP(A99,[1]Data!A:H,6,FALSE)</f>
        <v>358</v>
      </c>
      <c r="AY99" s="265">
        <f>VLOOKUP(A99,[1]Data!A:H,7,FALSE)</f>
        <v>5978</v>
      </c>
      <c r="AZ99" s="233">
        <f>VLOOKUP(A99,[1]Data!A:H,8,FALSE)</f>
        <v>6047</v>
      </c>
    </row>
    <row r="100" spans="1:52" x14ac:dyDescent="0.25">
      <c r="A100" s="261" t="s">
        <v>442</v>
      </c>
      <c r="B100" s="248" t="s">
        <v>92</v>
      </c>
      <c r="C100" s="263">
        <v>109252</v>
      </c>
      <c r="D100" s="263">
        <v>822</v>
      </c>
      <c r="E100" s="263">
        <v>340</v>
      </c>
      <c r="F100" s="263">
        <v>6235</v>
      </c>
      <c r="G100" s="263">
        <v>6677</v>
      </c>
      <c r="H100" s="263">
        <v>109749</v>
      </c>
      <c r="I100" s="263">
        <v>854</v>
      </c>
      <c r="J100" s="263">
        <v>419</v>
      </c>
      <c r="K100" s="263">
        <v>6339</v>
      </c>
      <c r="L100" s="263">
        <v>6254</v>
      </c>
      <c r="M100" s="264">
        <v>110568</v>
      </c>
      <c r="N100" s="264">
        <v>679</v>
      </c>
      <c r="O100" s="264">
        <v>489</v>
      </c>
      <c r="P100" s="264">
        <v>6941</v>
      </c>
      <c r="Q100" s="264">
        <v>6630</v>
      </c>
      <c r="R100" s="264">
        <v>111077</v>
      </c>
      <c r="S100" s="264">
        <v>646</v>
      </c>
      <c r="T100" s="264">
        <v>405</v>
      </c>
      <c r="U100" s="264">
        <v>6731</v>
      </c>
      <c r="V100" s="264">
        <v>6708</v>
      </c>
      <c r="W100" s="264">
        <v>111534</v>
      </c>
      <c r="X100" s="264">
        <v>594</v>
      </c>
      <c r="Y100" s="264">
        <v>343</v>
      </c>
      <c r="Z100" s="264">
        <v>7219</v>
      </c>
      <c r="AA100" s="264">
        <v>7215</v>
      </c>
      <c r="AB100" s="264">
        <v>111837</v>
      </c>
      <c r="AC100" s="264">
        <v>642</v>
      </c>
      <c r="AD100" s="264">
        <v>340</v>
      </c>
      <c r="AE100" s="264">
        <v>7177</v>
      </c>
      <c r="AF100" s="264">
        <v>7191</v>
      </c>
      <c r="AG100" s="264">
        <v>112116</v>
      </c>
      <c r="AH100" s="264">
        <v>635</v>
      </c>
      <c r="AI100" s="264">
        <v>341</v>
      </c>
      <c r="AJ100" s="264">
        <v>6799</v>
      </c>
      <c r="AK100" s="264">
        <v>7024</v>
      </c>
      <c r="AL100" s="264">
        <v>112718</v>
      </c>
      <c r="AM100" s="264">
        <v>571</v>
      </c>
      <c r="AN100" s="264">
        <v>308</v>
      </c>
      <c r="AO100" s="264">
        <v>8047</v>
      </c>
      <c r="AP100" s="264">
        <v>7686</v>
      </c>
      <c r="AQ100" s="265">
        <v>113272</v>
      </c>
      <c r="AR100" s="265">
        <v>669</v>
      </c>
      <c r="AS100" s="265">
        <v>535</v>
      </c>
      <c r="AT100" s="265">
        <v>8347</v>
      </c>
      <c r="AU100" s="233">
        <v>7860</v>
      </c>
      <c r="AV100" s="265">
        <f>VLOOKUP(A100,[1]Data!A:H,3,FALSE)</f>
        <v>114033</v>
      </c>
      <c r="AW100" s="265">
        <f>VLOOKUP(A100,[1]Data!A:H,5,FALSE)</f>
        <v>666</v>
      </c>
      <c r="AX100" s="265">
        <f>VLOOKUP(A100,[1]Data!A:H,6,FALSE)</f>
        <v>341</v>
      </c>
      <c r="AY100" s="265">
        <f>VLOOKUP(A100,[1]Data!A:H,7,FALSE)</f>
        <v>8724</v>
      </c>
      <c r="AZ100" s="233">
        <f>VLOOKUP(A100,[1]Data!A:H,8,FALSE)</f>
        <v>8172</v>
      </c>
    </row>
    <row r="101" spans="1:52" x14ac:dyDescent="0.25">
      <c r="A101" s="261" t="s">
        <v>953</v>
      </c>
      <c r="B101" s="248" t="s">
        <v>33</v>
      </c>
      <c r="C101" s="263">
        <v>502820</v>
      </c>
      <c r="D101" s="263">
        <v>3359</v>
      </c>
      <c r="E101" s="263">
        <v>2678</v>
      </c>
      <c r="F101" s="263">
        <v>21948</v>
      </c>
      <c r="G101" s="263">
        <v>21005</v>
      </c>
      <c r="H101" s="263">
        <v>506550</v>
      </c>
      <c r="I101" s="263">
        <v>3810</v>
      </c>
      <c r="J101" s="263">
        <v>3404</v>
      </c>
      <c r="K101" s="263">
        <v>21272</v>
      </c>
      <c r="L101" s="263">
        <v>20303</v>
      </c>
      <c r="M101" s="264">
        <v>510983</v>
      </c>
      <c r="N101" s="264">
        <v>2894</v>
      </c>
      <c r="O101" s="264">
        <v>3057</v>
      </c>
      <c r="P101" s="264" t="s">
        <v>809</v>
      </c>
      <c r="Q101" s="264" t="s">
        <v>809</v>
      </c>
      <c r="R101" s="264">
        <v>515533</v>
      </c>
      <c r="S101" s="264">
        <v>2823</v>
      </c>
      <c r="T101" s="264">
        <v>2603</v>
      </c>
      <c r="U101" s="264">
        <v>23977</v>
      </c>
      <c r="V101" s="264">
        <v>21761</v>
      </c>
      <c r="W101" s="264">
        <v>520900</v>
      </c>
      <c r="X101" s="264">
        <v>3406</v>
      </c>
      <c r="Y101" s="264">
        <v>2214</v>
      </c>
      <c r="Z101" s="264">
        <v>25007</v>
      </c>
      <c r="AA101" s="264">
        <v>22920</v>
      </c>
      <c r="AB101" s="264">
        <v>527114</v>
      </c>
      <c r="AC101" s="264">
        <v>3966</v>
      </c>
      <c r="AD101" s="264">
        <v>2484</v>
      </c>
      <c r="AE101" s="264">
        <v>25781</v>
      </c>
      <c r="AF101" s="264">
        <v>22856</v>
      </c>
      <c r="AG101" s="264">
        <v>533056</v>
      </c>
      <c r="AH101" s="264">
        <v>4047</v>
      </c>
      <c r="AI101" s="264">
        <v>2324</v>
      </c>
      <c r="AJ101" s="264">
        <v>24682</v>
      </c>
      <c r="AK101" s="264">
        <v>22843</v>
      </c>
      <c r="AL101" s="264">
        <v>535918</v>
      </c>
      <c r="AM101" s="264">
        <v>3482</v>
      </c>
      <c r="AN101" s="264">
        <v>2459</v>
      </c>
      <c r="AO101" s="264">
        <v>27602</v>
      </c>
      <c r="AP101" s="264">
        <v>27394</v>
      </c>
      <c r="AQ101" s="265">
        <v>540059</v>
      </c>
      <c r="AR101" s="265">
        <v>4264</v>
      </c>
      <c r="AS101" s="265">
        <v>2663</v>
      </c>
      <c r="AT101" s="265">
        <v>28057</v>
      </c>
      <c r="AU101" s="233">
        <v>27061</v>
      </c>
      <c r="AV101" s="265">
        <f>VLOOKUP(A101,[1]Data!A:H,3,FALSE)</f>
        <v>543973</v>
      </c>
      <c r="AW101" s="265">
        <f>VLOOKUP(A101,[1]Data!A:H,5,FALSE)</f>
        <v>3949</v>
      </c>
      <c r="AX101" s="265">
        <f>VLOOKUP(A101,[1]Data!A:H,6,FALSE)</f>
        <v>3062</v>
      </c>
      <c r="AY101" s="265">
        <f>VLOOKUP(A101,[1]Data!A:H,7,FALSE)</f>
        <v>29075</v>
      </c>
      <c r="AZ101" s="233">
        <f>VLOOKUP(A101,[1]Data!A:H,8,FALSE)</f>
        <v>27458</v>
      </c>
    </row>
    <row r="102" spans="1:52" x14ac:dyDescent="0.25">
      <c r="A102" s="261" t="s">
        <v>443</v>
      </c>
      <c r="B102" s="248" t="s">
        <v>93</v>
      </c>
      <c r="C102" s="263">
        <v>86902</v>
      </c>
      <c r="D102" s="263">
        <v>151</v>
      </c>
      <c r="E102" s="263">
        <v>145</v>
      </c>
      <c r="F102" s="263">
        <v>2933</v>
      </c>
      <c r="G102" s="263">
        <v>3486</v>
      </c>
      <c r="H102" s="263">
        <v>87032</v>
      </c>
      <c r="I102" s="263">
        <v>268</v>
      </c>
      <c r="J102" s="263">
        <v>237</v>
      </c>
      <c r="K102" s="263">
        <v>3058</v>
      </c>
      <c r="L102" s="263">
        <v>3329</v>
      </c>
      <c r="M102" s="264">
        <v>87091</v>
      </c>
      <c r="N102" s="264">
        <v>186</v>
      </c>
      <c r="O102" s="264">
        <v>166</v>
      </c>
      <c r="P102" s="264">
        <v>3352</v>
      </c>
      <c r="Q102" s="264">
        <v>3577</v>
      </c>
      <c r="R102" s="264">
        <v>86829</v>
      </c>
      <c r="S102" s="264">
        <v>182</v>
      </c>
      <c r="T102" s="264">
        <v>197</v>
      </c>
      <c r="U102" s="264">
        <v>3174</v>
      </c>
      <c r="V102" s="264">
        <v>3686</v>
      </c>
      <c r="W102" s="264">
        <v>87194</v>
      </c>
      <c r="X102" s="264">
        <v>289</v>
      </c>
      <c r="Y102" s="264">
        <v>211</v>
      </c>
      <c r="Z102" s="264">
        <v>3644</v>
      </c>
      <c r="AA102" s="264">
        <v>3681</v>
      </c>
      <c r="AB102" s="264">
        <v>87262</v>
      </c>
      <c r="AC102" s="264">
        <v>262</v>
      </c>
      <c r="AD102" s="264">
        <v>146</v>
      </c>
      <c r="AE102" s="264">
        <v>3311</v>
      </c>
      <c r="AF102" s="264">
        <v>3538</v>
      </c>
      <c r="AG102" s="264">
        <v>87496</v>
      </c>
      <c r="AH102" s="264">
        <v>389</v>
      </c>
      <c r="AI102" s="264">
        <v>211</v>
      </c>
      <c r="AJ102" s="264">
        <v>3274</v>
      </c>
      <c r="AK102" s="264">
        <v>3544</v>
      </c>
      <c r="AL102" s="264">
        <v>87705</v>
      </c>
      <c r="AM102" s="264">
        <v>288</v>
      </c>
      <c r="AN102" s="264">
        <v>268</v>
      </c>
      <c r="AO102" s="264">
        <v>3803</v>
      </c>
      <c r="AP102" s="264">
        <v>3890</v>
      </c>
      <c r="AQ102" s="265">
        <v>88527</v>
      </c>
      <c r="AR102" s="265">
        <v>800</v>
      </c>
      <c r="AS102" s="265">
        <v>228</v>
      </c>
      <c r="AT102" s="265">
        <v>3660</v>
      </c>
      <c r="AU102" s="233">
        <v>3603</v>
      </c>
      <c r="AV102" s="265">
        <f>VLOOKUP(A102,[1]Data!A:H,3,FALSE)</f>
        <v>88920</v>
      </c>
      <c r="AW102" s="265">
        <f>VLOOKUP(A102,[1]Data!A:H,5,FALSE)</f>
        <v>492</v>
      </c>
      <c r="AX102" s="265">
        <f>VLOOKUP(A102,[1]Data!A:H,6,FALSE)</f>
        <v>138</v>
      </c>
      <c r="AY102" s="265">
        <f>VLOOKUP(A102,[1]Data!A:H,7,FALSE)</f>
        <v>3844</v>
      </c>
      <c r="AZ102" s="233">
        <f>VLOOKUP(A102,[1]Data!A:H,8,FALSE)</f>
        <v>4018</v>
      </c>
    </row>
    <row r="103" spans="1:52" x14ac:dyDescent="0.25">
      <c r="A103" s="261" t="s">
        <v>444</v>
      </c>
      <c r="B103" s="248" t="s">
        <v>94</v>
      </c>
      <c r="C103" s="263">
        <v>184755</v>
      </c>
      <c r="D103" s="263">
        <v>1057</v>
      </c>
      <c r="E103" s="263">
        <v>750</v>
      </c>
      <c r="F103" s="263">
        <v>6834</v>
      </c>
      <c r="G103" s="263">
        <v>6864</v>
      </c>
      <c r="H103" s="263">
        <v>185422</v>
      </c>
      <c r="I103" s="263">
        <v>921</v>
      </c>
      <c r="J103" s="263">
        <v>672</v>
      </c>
      <c r="K103" s="263">
        <v>6752</v>
      </c>
      <c r="L103" s="263">
        <v>6951</v>
      </c>
      <c r="M103" s="264">
        <v>186150</v>
      </c>
      <c r="N103" s="264">
        <v>727</v>
      </c>
      <c r="O103" s="264">
        <v>551</v>
      </c>
      <c r="P103" s="264">
        <v>7100</v>
      </c>
      <c r="Q103" s="264">
        <v>7411</v>
      </c>
      <c r="R103" s="264">
        <v>186468</v>
      </c>
      <c r="S103" s="264">
        <v>667</v>
      </c>
      <c r="T103" s="264">
        <v>580</v>
      </c>
      <c r="U103" s="264">
        <v>6908</v>
      </c>
      <c r="V103" s="264">
        <v>7316</v>
      </c>
      <c r="W103" s="264">
        <v>187287</v>
      </c>
      <c r="X103" s="264">
        <v>818</v>
      </c>
      <c r="Y103" s="264">
        <v>638</v>
      </c>
      <c r="Z103" s="264">
        <v>7318</v>
      </c>
      <c r="AA103" s="264">
        <v>7395</v>
      </c>
      <c r="AB103" s="264">
        <v>187788</v>
      </c>
      <c r="AC103" s="264">
        <v>896</v>
      </c>
      <c r="AD103" s="264">
        <v>601</v>
      </c>
      <c r="AE103" s="264">
        <v>7386</v>
      </c>
      <c r="AF103" s="264">
        <v>7741</v>
      </c>
      <c r="AG103" s="264">
        <v>188503</v>
      </c>
      <c r="AH103" s="264">
        <v>1117</v>
      </c>
      <c r="AI103" s="264">
        <v>640</v>
      </c>
      <c r="AJ103" s="264">
        <v>7189</v>
      </c>
      <c r="AK103" s="264">
        <v>7478</v>
      </c>
      <c r="AL103" s="264">
        <v>189628</v>
      </c>
      <c r="AM103" s="264">
        <v>898</v>
      </c>
      <c r="AN103" s="264">
        <v>621</v>
      </c>
      <c r="AO103" s="264">
        <v>8679</v>
      </c>
      <c r="AP103" s="264">
        <v>8265</v>
      </c>
      <c r="AQ103" s="265">
        <v>190108</v>
      </c>
      <c r="AR103" s="265">
        <v>865</v>
      </c>
      <c r="AS103" s="265">
        <v>639</v>
      </c>
      <c r="AT103" s="265">
        <v>8415</v>
      </c>
      <c r="AU103" s="233">
        <v>8584</v>
      </c>
      <c r="AV103" s="265">
        <f>VLOOKUP(A103,[1]Data!A:H,3,FALSE)</f>
        <v>190990</v>
      </c>
      <c r="AW103" s="265">
        <f>VLOOKUP(A103,[1]Data!A:H,5,FALSE)</f>
        <v>957</v>
      </c>
      <c r="AX103" s="265">
        <f>VLOOKUP(A103,[1]Data!A:H,6,FALSE)</f>
        <v>302</v>
      </c>
      <c r="AY103" s="265">
        <f>VLOOKUP(A103,[1]Data!A:H,7,FALSE)</f>
        <v>8746</v>
      </c>
      <c r="AZ103" s="233">
        <f>VLOOKUP(A103,[1]Data!A:H,8,FALSE)</f>
        <v>9113</v>
      </c>
    </row>
    <row r="104" spans="1:52" x14ac:dyDescent="0.25">
      <c r="A104" s="261" t="s">
        <v>445</v>
      </c>
      <c r="B104" s="269" t="s">
        <v>859</v>
      </c>
      <c r="C104" s="263">
        <v>178101</v>
      </c>
      <c r="D104" s="263">
        <v>123</v>
      </c>
      <c r="E104" s="263">
        <v>248</v>
      </c>
      <c r="F104" s="263">
        <v>4173</v>
      </c>
      <c r="G104" s="263">
        <v>4242</v>
      </c>
      <c r="H104" s="263">
        <v>178782</v>
      </c>
      <c r="I104" s="263">
        <v>122</v>
      </c>
      <c r="J104" s="263">
        <v>192</v>
      </c>
      <c r="K104" s="263">
        <v>3916</v>
      </c>
      <c r="L104" s="263">
        <v>4261</v>
      </c>
      <c r="M104" s="264">
        <v>179014</v>
      </c>
      <c r="N104" s="264">
        <v>143</v>
      </c>
      <c r="O104" s="264">
        <v>197</v>
      </c>
      <c r="P104" s="264">
        <v>4542</v>
      </c>
      <c r="Q104" s="264">
        <v>4640</v>
      </c>
      <c r="R104" s="264">
        <v>179230</v>
      </c>
      <c r="S104" s="264">
        <v>148</v>
      </c>
      <c r="T104" s="264">
        <v>115</v>
      </c>
      <c r="U104" s="264">
        <v>4507</v>
      </c>
      <c r="V104" s="264">
        <v>4599</v>
      </c>
      <c r="W104" s="264">
        <v>179933</v>
      </c>
      <c r="X104" s="264">
        <v>184</v>
      </c>
      <c r="Y104" s="264">
        <v>129</v>
      </c>
      <c r="Z104" s="264">
        <v>4808</v>
      </c>
      <c r="AA104" s="264">
        <v>4570</v>
      </c>
      <c r="AB104" s="264">
        <v>180168</v>
      </c>
      <c r="AC104" s="264">
        <v>178</v>
      </c>
      <c r="AD104" s="264">
        <v>126</v>
      </c>
      <c r="AE104" s="264">
        <v>4734</v>
      </c>
      <c r="AF104" s="264">
        <v>4763</v>
      </c>
      <c r="AG104" s="264">
        <v>180453</v>
      </c>
      <c r="AH104" s="264">
        <v>179</v>
      </c>
      <c r="AI104" s="264">
        <v>93</v>
      </c>
      <c r="AJ104" s="264">
        <v>4636</v>
      </c>
      <c r="AK104" s="264">
        <v>4782</v>
      </c>
      <c r="AL104" s="264">
        <v>180795</v>
      </c>
      <c r="AM104" s="264">
        <v>171</v>
      </c>
      <c r="AN104" s="264">
        <v>152</v>
      </c>
      <c r="AO104" s="264">
        <v>4922</v>
      </c>
      <c r="AP104" s="264">
        <v>4687</v>
      </c>
      <c r="AQ104" s="265">
        <v>181019</v>
      </c>
      <c r="AR104" s="265">
        <v>166</v>
      </c>
      <c r="AS104" s="265">
        <v>163</v>
      </c>
      <c r="AT104" s="265">
        <v>5167</v>
      </c>
      <c r="AU104" s="233">
        <v>5100</v>
      </c>
      <c r="AV104" s="265">
        <f>VLOOKUP(A104,[1]Data!A:H,3,FALSE)</f>
        <v>181075</v>
      </c>
      <c r="AW104" s="265">
        <f>VLOOKUP(A104,[1]Data!A:H,5,FALSE)</f>
        <v>135</v>
      </c>
      <c r="AX104" s="265">
        <f>VLOOKUP(A104,[1]Data!A:H,6,FALSE)</f>
        <v>122</v>
      </c>
      <c r="AY104" s="265">
        <f>VLOOKUP(A104,[1]Data!A:H,7,FALSE)</f>
        <v>5058</v>
      </c>
      <c r="AZ104" s="233">
        <f>VLOOKUP(A104,[1]Data!A:H,8,FALSE)</f>
        <v>4986</v>
      </c>
    </row>
    <row r="105" spans="1:52" x14ac:dyDescent="0.25">
      <c r="A105" s="261" t="s">
        <v>446</v>
      </c>
      <c r="B105" s="248" t="s">
        <v>95</v>
      </c>
      <c r="C105" s="263">
        <v>203049</v>
      </c>
      <c r="D105" s="263">
        <v>704</v>
      </c>
      <c r="E105" s="263">
        <v>697</v>
      </c>
      <c r="F105" s="263">
        <v>6571</v>
      </c>
      <c r="G105" s="263">
        <v>6442</v>
      </c>
      <c r="H105" s="263">
        <v>204170</v>
      </c>
      <c r="I105" s="263">
        <v>765</v>
      </c>
      <c r="J105" s="263">
        <v>511</v>
      </c>
      <c r="K105" s="263">
        <v>6577</v>
      </c>
      <c r="L105" s="263">
        <v>6302</v>
      </c>
      <c r="M105" s="264">
        <v>205200</v>
      </c>
      <c r="N105" s="264">
        <v>693</v>
      </c>
      <c r="O105" s="264">
        <v>457</v>
      </c>
      <c r="P105" s="264">
        <v>6792</v>
      </c>
      <c r="Q105" s="264">
        <v>6812</v>
      </c>
      <c r="R105" s="264">
        <v>206136</v>
      </c>
      <c r="S105" s="264">
        <v>644</v>
      </c>
      <c r="T105" s="264">
        <v>450</v>
      </c>
      <c r="U105" s="264">
        <v>6820</v>
      </c>
      <c r="V105" s="264">
        <v>6819</v>
      </c>
      <c r="W105" s="264">
        <v>207042</v>
      </c>
      <c r="X105" s="264">
        <v>768</v>
      </c>
      <c r="Y105" s="264">
        <v>488</v>
      </c>
      <c r="Z105" s="264">
        <v>6848</v>
      </c>
      <c r="AA105" s="264">
        <v>6921</v>
      </c>
      <c r="AB105" s="264">
        <v>207832</v>
      </c>
      <c r="AC105" s="264">
        <v>659</v>
      </c>
      <c r="AD105" s="264">
        <v>348</v>
      </c>
      <c r="AE105" s="264">
        <v>6732</v>
      </c>
      <c r="AF105" s="264">
        <v>6847</v>
      </c>
      <c r="AG105" s="264">
        <v>209069</v>
      </c>
      <c r="AH105" s="264">
        <v>744</v>
      </c>
      <c r="AI105" s="264">
        <v>333</v>
      </c>
      <c r="AJ105" s="264">
        <v>7127</v>
      </c>
      <c r="AK105" s="264">
        <v>6812</v>
      </c>
      <c r="AL105" s="264">
        <v>209454</v>
      </c>
      <c r="AM105" s="264">
        <v>765</v>
      </c>
      <c r="AN105" s="264">
        <v>340</v>
      </c>
      <c r="AO105" s="264">
        <v>7800</v>
      </c>
      <c r="AP105" s="264">
        <v>8264</v>
      </c>
      <c r="AQ105" s="265">
        <v>210082</v>
      </c>
      <c r="AR105" s="265">
        <v>740</v>
      </c>
      <c r="AS105" s="265">
        <v>255</v>
      </c>
      <c r="AT105" s="265">
        <v>7973</v>
      </c>
      <c r="AU105" s="233">
        <v>8154</v>
      </c>
      <c r="AV105" s="265">
        <f>VLOOKUP(A105,[1]Data!A:H,3,FALSE)</f>
        <v>211455</v>
      </c>
      <c r="AW105" s="265">
        <f>VLOOKUP(A105,[1]Data!A:H,5,FALSE)</f>
        <v>745</v>
      </c>
      <c r="AX105" s="265">
        <f>VLOOKUP(A105,[1]Data!A:H,6,FALSE)</f>
        <v>282</v>
      </c>
      <c r="AY105" s="265">
        <f>VLOOKUP(A105,[1]Data!A:H,7,FALSE)</f>
        <v>8872</v>
      </c>
      <c r="AZ105" s="233">
        <f>VLOOKUP(A105,[1]Data!A:H,8,FALSE)</f>
        <v>8258</v>
      </c>
    </row>
    <row r="106" spans="1:52" x14ac:dyDescent="0.25">
      <c r="A106" s="261" t="s">
        <v>447</v>
      </c>
      <c r="B106" s="248" t="s">
        <v>96</v>
      </c>
      <c r="C106" s="263">
        <v>120219</v>
      </c>
      <c r="D106" s="263">
        <v>5306</v>
      </c>
      <c r="E106" s="263">
        <v>2963</v>
      </c>
      <c r="F106" s="263">
        <v>12894</v>
      </c>
      <c r="G106" s="263">
        <v>13986</v>
      </c>
      <c r="H106" s="263">
        <v>122725</v>
      </c>
      <c r="I106" s="263">
        <v>4583</v>
      </c>
      <c r="J106" s="263">
        <v>3418</v>
      </c>
      <c r="K106" s="263">
        <v>12771</v>
      </c>
      <c r="L106" s="263">
        <v>13684</v>
      </c>
      <c r="M106" s="264">
        <v>122601</v>
      </c>
      <c r="N106" s="264">
        <v>4749</v>
      </c>
      <c r="O106" s="264">
        <v>5260</v>
      </c>
      <c r="P106" s="264">
        <v>12997</v>
      </c>
      <c r="Q106" s="264">
        <v>13233</v>
      </c>
      <c r="R106" s="264">
        <v>123024</v>
      </c>
      <c r="S106" s="264">
        <v>3986</v>
      </c>
      <c r="T106" s="264">
        <v>3340</v>
      </c>
      <c r="U106" s="264">
        <v>12575</v>
      </c>
      <c r="V106" s="264">
        <v>13257</v>
      </c>
      <c r="W106" s="264">
        <v>123735</v>
      </c>
      <c r="X106" s="264">
        <v>4209</v>
      </c>
      <c r="Y106" s="264">
        <v>3293</v>
      </c>
      <c r="Z106" s="264">
        <v>12862</v>
      </c>
      <c r="AA106" s="264">
        <v>13774</v>
      </c>
      <c r="AB106" s="264">
        <v>125105</v>
      </c>
      <c r="AC106" s="264">
        <v>4455</v>
      </c>
      <c r="AD106" s="264">
        <v>2978</v>
      </c>
      <c r="AE106" s="264">
        <v>13758</v>
      </c>
      <c r="AF106" s="264">
        <v>14369</v>
      </c>
      <c r="AG106" s="264">
        <v>124635</v>
      </c>
      <c r="AH106" s="264">
        <v>4404</v>
      </c>
      <c r="AI106" s="264">
        <v>3930</v>
      </c>
      <c r="AJ106" s="264">
        <v>13448</v>
      </c>
      <c r="AK106" s="264">
        <v>14928</v>
      </c>
      <c r="AL106" s="264">
        <v>124919</v>
      </c>
      <c r="AM106" s="264">
        <v>4019</v>
      </c>
      <c r="AN106" s="264">
        <v>3593</v>
      </c>
      <c r="AO106" s="264">
        <v>15622</v>
      </c>
      <c r="AP106" s="264">
        <v>16285</v>
      </c>
      <c r="AQ106" s="265">
        <v>125758</v>
      </c>
      <c r="AR106" s="265">
        <v>5764</v>
      </c>
      <c r="AS106" s="265">
        <v>4566</v>
      </c>
      <c r="AT106" s="265">
        <v>16241</v>
      </c>
      <c r="AU106" s="233">
        <v>17105</v>
      </c>
      <c r="AV106" s="265">
        <f>VLOOKUP(A106,[1]Data!A:H,3,FALSE)</f>
        <v>124798</v>
      </c>
      <c r="AW106" s="265">
        <f>VLOOKUP(A106,[1]Data!A:H,5,FALSE)</f>
        <v>5354</v>
      </c>
      <c r="AX106" s="265">
        <f>VLOOKUP(A106,[1]Data!A:H,6,FALSE)</f>
        <v>5147</v>
      </c>
      <c r="AY106" s="265">
        <f>VLOOKUP(A106,[1]Data!A:H,7,FALSE)</f>
        <v>16358</v>
      </c>
      <c r="AZ106" s="233">
        <f>VLOOKUP(A106,[1]Data!A:H,8,FALSE)</f>
        <v>18070</v>
      </c>
    </row>
    <row r="107" spans="1:52" x14ac:dyDescent="0.25">
      <c r="A107" s="261" t="s">
        <v>448</v>
      </c>
      <c r="B107" s="248" t="s">
        <v>97</v>
      </c>
      <c r="C107" s="263">
        <v>214725</v>
      </c>
      <c r="D107" s="263">
        <v>11422</v>
      </c>
      <c r="E107" s="263">
        <v>7927</v>
      </c>
      <c r="F107" s="263">
        <v>20803</v>
      </c>
      <c r="G107" s="263">
        <v>22257</v>
      </c>
      <c r="H107" s="263">
        <v>220087</v>
      </c>
      <c r="I107" s="263">
        <v>13788</v>
      </c>
      <c r="J107" s="263">
        <v>6346</v>
      </c>
      <c r="K107" s="263">
        <v>20005</v>
      </c>
      <c r="L107" s="263">
        <v>21907</v>
      </c>
      <c r="M107" s="264">
        <v>224809</v>
      </c>
      <c r="N107" s="264">
        <v>11946</v>
      </c>
      <c r="O107" s="264">
        <v>6918</v>
      </c>
      <c r="P107" s="264">
        <v>20400</v>
      </c>
      <c r="Q107" s="264">
        <v>22698</v>
      </c>
      <c r="R107" s="264">
        <v>230486</v>
      </c>
      <c r="S107" s="264">
        <v>11010</v>
      </c>
      <c r="T107" s="264">
        <v>5346</v>
      </c>
      <c r="U107" s="264">
        <v>20254</v>
      </c>
      <c r="V107" s="264">
        <v>21990</v>
      </c>
      <c r="W107" s="264">
        <v>236022</v>
      </c>
      <c r="X107" s="264">
        <v>12531</v>
      </c>
      <c r="Y107" s="264">
        <v>5829</v>
      </c>
      <c r="Z107" s="264">
        <v>20976</v>
      </c>
      <c r="AA107" s="264">
        <v>23766</v>
      </c>
      <c r="AB107" s="264">
        <v>243837</v>
      </c>
      <c r="AC107" s="264">
        <v>14501</v>
      </c>
      <c r="AD107" s="264">
        <v>5393</v>
      </c>
      <c r="AE107" s="264">
        <v>20770</v>
      </c>
      <c r="AF107" s="264">
        <v>23687</v>
      </c>
      <c r="AG107" s="264">
        <v>249162</v>
      </c>
      <c r="AH107" s="264">
        <v>12775</v>
      </c>
      <c r="AI107" s="264">
        <v>5947</v>
      </c>
      <c r="AJ107" s="264">
        <v>20300</v>
      </c>
      <c r="AK107" s="264">
        <v>23452</v>
      </c>
      <c r="AL107" s="264">
        <v>253361</v>
      </c>
      <c r="AM107" s="264">
        <v>11815</v>
      </c>
      <c r="AN107" s="264">
        <v>6140</v>
      </c>
      <c r="AO107" s="264">
        <v>22189</v>
      </c>
      <c r="AP107" s="264">
        <v>25132</v>
      </c>
      <c r="AQ107" s="265">
        <v>262226</v>
      </c>
      <c r="AR107" s="265">
        <v>16404</v>
      </c>
      <c r="AS107" s="265">
        <v>5475</v>
      </c>
      <c r="AT107" s="265">
        <v>22670</v>
      </c>
      <c r="AU107" s="233">
        <v>26066</v>
      </c>
      <c r="AV107" s="265">
        <f>VLOOKUP(A107,[1]Data!A:H,3,FALSE)</f>
        <v>270029</v>
      </c>
      <c r="AW107" s="265">
        <f>VLOOKUP(A107,[1]Data!A:H,5,FALSE)</f>
        <v>16514</v>
      </c>
      <c r="AX107" s="265">
        <f>VLOOKUP(A107,[1]Data!A:H,6,FALSE)</f>
        <v>7265</v>
      </c>
      <c r="AY107" s="265">
        <f>VLOOKUP(A107,[1]Data!A:H,7,FALSE)</f>
        <v>24141</v>
      </c>
      <c r="AZ107" s="233">
        <f>VLOOKUP(A107,[1]Data!A:H,8,FALSE)</f>
        <v>27036</v>
      </c>
    </row>
    <row r="108" spans="1:52" x14ac:dyDescent="0.25">
      <c r="A108" s="261" t="s">
        <v>449</v>
      </c>
      <c r="B108" s="248" t="s">
        <v>98</v>
      </c>
      <c r="C108" s="263">
        <v>96898</v>
      </c>
      <c r="D108" s="263">
        <v>90</v>
      </c>
      <c r="E108" s="263">
        <v>62</v>
      </c>
      <c r="F108" s="263">
        <v>3049</v>
      </c>
      <c r="G108" s="263">
        <v>3270</v>
      </c>
      <c r="H108" s="263">
        <v>97582</v>
      </c>
      <c r="I108" s="263">
        <v>166</v>
      </c>
      <c r="J108" s="263">
        <v>110</v>
      </c>
      <c r="K108" s="263">
        <v>3381</v>
      </c>
      <c r="L108" s="263">
        <v>3404</v>
      </c>
      <c r="M108" s="264">
        <v>97932</v>
      </c>
      <c r="N108" s="264">
        <v>100</v>
      </c>
      <c r="O108" s="264">
        <v>64</v>
      </c>
      <c r="P108" s="264">
        <v>3490</v>
      </c>
      <c r="Q108" s="264">
        <v>3490</v>
      </c>
      <c r="R108" s="264">
        <v>98106</v>
      </c>
      <c r="S108" s="264">
        <v>99</v>
      </c>
      <c r="T108" s="264">
        <v>80</v>
      </c>
      <c r="U108" s="264">
        <v>3424</v>
      </c>
      <c r="V108" s="264">
        <v>3653</v>
      </c>
      <c r="W108" s="264">
        <v>98508</v>
      </c>
      <c r="X108" s="264">
        <v>147</v>
      </c>
      <c r="Y108" s="264">
        <v>73</v>
      </c>
      <c r="Z108" s="264">
        <v>3632</v>
      </c>
      <c r="AA108" s="264">
        <v>3641</v>
      </c>
      <c r="AB108" s="264">
        <v>98490</v>
      </c>
      <c r="AC108" s="264">
        <v>172</v>
      </c>
      <c r="AD108" s="264">
        <v>71</v>
      </c>
      <c r="AE108" s="264">
        <v>3350</v>
      </c>
      <c r="AF108" s="264">
        <v>3623</v>
      </c>
      <c r="AG108" s="264">
        <v>98513</v>
      </c>
      <c r="AH108" s="264">
        <v>225</v>
      </c>
      <c r="AI108" s="264">
        <v>77</v>
      </c>
      <c r="AJ108" s="264">
        <v>3512</v>
      </c>
      <c r="AK108" s="264">
        <v>3784</v>
      </c>
      <c r="AL108" s="264">
        <v>99126</v>
      </c>
      <c r="AM108" s="264">
        <v>169</v>
      </c>
      <c r="AN108" s="264">
        <v>58</v>
      </c>
      <c r="AO108" s="264">
        <v>4457</v>
      </c>
      <c r="AP108" s="264">
        <v>4106</v>
      </c>
      <c r="AQ108" s="265">
        <v>100109</v>
      </c>
      <c r="AR108" s="265">
        <v>207</v>
      </c>
      <c r="AS108" s="265">
        <v>81</v>
      </c>
      <c r="AT108" s="265">
        <v>4663</v>
      </c>
      <c r="AU108" s="233">
        <v>3913</v>
      </c>
      <c r="AV108" s="265">
        <f>VLOOKUP(A108,[1]Data!A:H,3,FALSE)</f>
        <v>100762</v>
      </c>
      <c r="AW108" s="265">
        <f>VLOOKUP(A108,[1]Data!A:H,5,FALSE)</f>
        <v>181</v>
      </c>
      <c r="AX108" s="265">
        <f>VLOOKUP(A108,[1]Data!A:H,6,FALSE)</f>
        <v>93</v>
      </c>
      <c r="AY108" s="265">
        <f>VLOOKUP(A108,[1]Data!A:H,7,FALSE)</f>
        <v>4698</v>
      </c>
      <c r="AZ108" s="233">
        <f>VLOOKUP(A108,[1]Data!A:H,8,FALSE)</f>
        <v>4287</v>
      </c>
    </row>
    <row r="109" spans="1:52" x14ac:dyDescent="0.25">
      <c r="A109" s="261" t="s">
        <v>450</v>
      </c>
      <c r="B109" s="248" t="s">
        <v>99</v>
      </c>
      <c r="C109" s="263">
        <v>148653</v>
      </c>
      <c r="D109" s="263">
        <v>2328</v>
      </c>
      <c r="E109" s="263">
        <v>1098</v>
      </c>
      <c r="F109" s="263">
        <v>11570</v>
      </c>
      <c r="G109" s="263">
        <v>10175</v>
      </c>
      <c r="H109" s="263">
        <v>150600</v>
      </c>
      <c r="I109" s="263">
        <v>2696</v>
      </c>
      <c r="J109" s="263">
        <v>1340</v>
      </c>
      <c r="K109" s="263">
        <v>11373</v>
      </c>
      <c r="L109" s="263">
        <v>10491</v>
      </c>
      <c r="M109" s="264">
        <v>153223</v>
      </c>
      <c r="N109" s="264">
        <v>2459</v>
      </c>
      <c r="O109" s="264">
        <v>1125</v>
      </c>
      <c r="P109" s="264">
        <v>12267</v>
      </c>
      <c r="Q109" s="264">
        <v>10982</v>
      </c>
      <c r="R109" s="264">
        <v>154941</v>
      </c>
      <c r="S109" s="264">
        <v>1727</v>
      </c>
      <c r="T109" s="264">
        <v>1024</v>
      </c>
      <c r="U109" s="264">
        <v>12535</v>
      </c>
      <c r="V109" s="264">
        <v>11031</v>
      </c>
      <c r="W109" s="264">
        <v>157044</v>
      </c>
      <c r="X109" s="264">
        <v>2245</v>
      </c>
      <c r="Y109" s="264">
        <v>1035</v>
      </c>
      <c r="Z109" s="264">
        <v>12939</v>
      </c>
      <c r="AA109" s="264">
        <v>11749</v>
      </c>
      <c r="AB109" s="264">
        <v>159663</v>
      </c>
      <c r="AC109" s="264">
        <v>2736</v>
      </c>
      <c r="AD109" s="264">
        <v>890</v>
      </c>
      <c r="AE109" s="264">
        <v>12797</v>
      </c>
      <c r="AF109" s="264">
        <v>11650</v>
      </c>
      <c r="AG109" s="264">
        <v>162502</v>
      </c>
      <c r="AH109" s="264">
        <v>2716</v>
      </c>
      <c r="AI109" s="264">
        <v>875</v>
      </c>
      <c r="AJ109" s="264">
        <v>12634</v>
      </c>
      <c r="AK109" s="264">
        <v>11460</v>
      </c>
      <c r="AL109" s="264">
        <v>164100</v>
      </c>
      <c r="AM109" s="264">
        <v>2284</v>
      </c>
      <c r="AN109" s="264">
        <v>887</v>
      </c>
      <c r="AO109" s="264">
        <v>13936</v>
      </c>
      <c r="AP109" s="264">
        <v>13410</v>
      </c>
      <c r="AQ109" s="265">
        <v>164553</v>
      </c>
      <c r="AR109" s="265">
        <v>2345</v>
      </c>
      <c r="AS109" s="265">
        <v>1079</v>
      </c>
      <c r="AT109" s="265">
        <v>13545</v>
      </c>
      <c r="AU109" s="233">
        <v>13993</v>
      </c>
      <c r="AV109" s="265">
        <f>VLOOKUP(A109,[1]Data!A:H,3,FALSE)</f>
        <v>165394</v>
      </c>
      <c r="AW109" s="265">
        <f>VLOOKUP(A109,[1]Data!A:H,5,FALSE)</f>
        <v>2609</v>
      </c>
      <c r="AX109" s="265">
        <f>VLOOKUP(A109,[1]Data!A:H,6,FALSE)</f>
        <v>1083</v>
      </c>
      <c r="AY109" s="265">
        <f>VLOOKUP(A109,[1]Data!A:H,7,FALSE)</f>
        <v>14136</v>
      </c>
      <c r="AZ109" s="233">
        <f>VLOOKUP(A109,[1]Data!A:H,8,FALSE)</f>
        <v>14436</v>
      </c>
    </row>
    <row r="110" spans="1:52" x14ac:dyDescent="0.25">
      <c r="A110" s="261" t="s">
        <v>451</v>
      </c>
      <c r="B110" s="269" t="s">
        <v>862</v>
      </c>
      <c r="C110" s="263">
        <v>341402</v>
      </c>
      <c r="D110" s="263">
        <v>4804</v>
      </c>
      <c r="E110" s="263">
        <v>4324</v>
      </c>
      <c r="F110" s="263">
        <v>19032</v>
      </c>
      <c r="G110" s="263">
        <v>18259</v>
      </c>
      <c r="H110" s="263">
        <v>345442</v>
      </c>
      <c r="I110" s="263">
        <v>4699</v>
      </c>
      <c r="J110" s="263">
        <v>4175</v>
      </c>
      <c r="K110" s="263">
        <v>19765</v>
      </c>
      <c r="L110" s="263">
        <v>18793</v>
      </c>
      <c r="M110" s="264">
        <v>348724</v>
      </c>
      <c r="N110" s="264">
        <v>4256</v>
      </c>
      <c r="O110" s="264">
        <v>4466</v>
      </c>
      <c r="P110" s="264">
        <v>20837</v>
      </c>
      <c r="Q110" s="264">
        <v>19492</v>
      </c>
      <c r="R110" s="264">
        <v>352146</v>
      </c>
      <c r="S110" s="264">
        <v>4723</v>
      </c>
      <c r="T110" s="264">
        <v>2284</v>
      </c>
      <c r="U110" s="264">
        <v>19488</v>
      </c>
      <c r="V110" s="264">
        <v>20249</v>
      </c>
      <c r="W110" s="264">
        <v>354829</v>
      </c>
      <c r="X110" s="264">
        <v>5248</v>
      </c>
      <c r="Y110" s="264">
        <v>3345</v>
      </c>
      <c r="Z110" s="264">
        <v>19849</v>
      </c>
      <c r="AA110" s="264">
        <v>21102</v>
      </c>
      <c r="AB110" s="264">
        <v>357496</v>
      </c>
      <c r="AC110" s="264">
        <v>5760</v>
      </c>
      <c r="AD110" s="264">
        <v>4026</v>
      </c>
      <c r="AE110" s="264">
        <v>20267</v>
      </c>
      <c r="AF110" s="264">
        <v>20986</v>
      </c>
      <c r="AG110" s="264">
        <v>361168</v>
      </c>
      <c r="AH110" s="264">
        <v>5343</v>
      </c>
      <c r="AI110" s="264">
        <v>2591</v>
      </c>
      <c r="AJ110" s="264">
        <v>20099</v>
      </c>
      <c r="AK110" s="264">
        <v>21019</v>
      </c>
      <c r="AL110" s="264">
        <v>362756</v>
      </c>
      <c r="AM110" s="264">
        <v>4987</v>
      </c>
      <c r="AN110" s="264">
        <v>3501</v>
      </c>
      <c r="AO110" s="264">
        <v>21626</v>
      </c>
      <c r="AP110" s="264">
        <v>22913</v>
      </c>
      <c r="AQ110" s="265">
        <v>364248</v>
      </c>
      <c r="AR110" s="265">
        <v>5903</v>
      </c>
      <c r="AS110" s="265">
        <v>3994</v>
      </c>
      <c r="AT110" s="265">
        <v>21838</v>
      </c>
      <c r="AU110" s="233">
        <v>23334</v>
      </c>
      <c r="AV110" s="265">
        <f>VLOOKUP(A110,[1]Data!A:H,3,FALSE)</f>
        <v>366903</v>
      </c>
      <c r="AW110" s="265">
        <f>VLOOKUP(A110,[1]Data!A:H,5,FALSE)</f>
        <v>6384</v>
      </c>
      <c r="AX110" s="265">
        <f>VLOOKUP(A110,[1]Data!A:H,6,FALSE)</f>
        <v>3731</v>
      </c>
      <c r="AY110" s="265">
        <f>VLOOKUP(A110,[1]Data!A:H,7,FALSE)</f>
        <v>22910</v>
      </c>
      <c r="AZ110" s="233">
        <f>VLOOKUP(A110,[1]Data!A:H,8,FALSE)</f>
        <v>24012</v>
      </c>
    </row>
    <row r="111" spans="1:52" x14ac:dyDescent="0.25">
      <c r="A111" s="261" t="s">
        <v>452</v>
      </c>
      <c r="B111" s="248" t="s">
        <v>100</v>
      </c>
      <c r="C111" s="263">
        <v>106985</v>
      </c>
      <c r="D111" s="263">
        <v>306</v>
      </c>
      <c r="E111" s="263">
        <v>192</v>
      </c>
      <c r="F111" s="263">
        <v>3421</v>
      </c>
      <c r="G111" s="263">
        <v>3786</v>
      </c>
      <c r="H111" s="263">
        <v>107475</v>
      </c>
      <c r="I111" s="263">
        <v>353</v>
      </c>
      <c r="J111" s="263">
        <v>271</v>
      </c>
      <c r="K111" s="263">
        <v>3596</v>
      </c>
      <c r="L111" s="263">
        <v>3542</v>
      </c>
      <c r="M111" s="264">
        <v>107925</v>
      </c>
      <c r="N111" s="264">
        <v>305</v>
      </c>
      <c r="O111" s="264">
        <v>353</v>
      </c>
      <c r="P111" s="264">
        <v>3856</v>
      </c>
      <c r="Q111" s="264">
        <v>3598</v>
      </c>
      <c r="R111" s="264">
        <v>107992</v>
      </c>
      <c r="S111" s="264">
        <v>299</v>
      </c>
      <c r="T111" s="264">
        <v>275</v>
      </c>
      <c r="U111" s="264">
        <v>3573</v>
      </c>
      <c r="V111" s="264">
        <v>3575</v>
      </c>
      <c r="W111" s="264">
        <v>108059</v>
      </c>
      <c r="X111" s="264">
        <v>333</v>
      </c>
      <c r="Y111" s="264">
        <v>410</v>
      </c>
      <c r="Z111" s="264">
        <v>3808</v>
      </c>
      <c r="AA111" s="264">
        <v>3909</v>
      </c>
      <c r="AB111" s="264">
        <v>108109</v>
      </c>
      <c r="AC111" s="264">
        <v>362</v>
      </c>
      <c r="AD111" s="264">
        <v>416</v>
      </c>
      <c r="AE111" s="264">
        <v>3673</v>
      </c>
      <c r="AF111" s="264">
        <v>3618</v>
      </c>
      <c r="AG111" s="264">
        <v>108388</v>
      </c>
      <c r="AH111" s="264">
        <v>374</v>
      </c>
      <c r="AI111" s="264">
        <v>368</v>
      </c>
      <c r="AJ111" s="264">
        <v>3638</v>
      </c>
      <c r="AK111" s="264">
        <v>3536</v>
      </c>
      <c r="AL111" s="264">
        <v>108274</v>
      </c>
      <c r="AM111" s="264">
        <v>343</v>
      </c>
      <c r="AN111" s="264">
        <v>497</v>
      </c>
      <c r="AO111" s="264">
        <v>4013</v>
      </c>
      <c r="AP111" s="264">
        <v>3871</v>
      </c>
      <c r="AQ111" s="265">
        <v>108387</v>
      </c>
      <c r="AR111" s="265">
        <v>422</v>
      </c>
      <c r="AS111" s="265">
        <v>450</v>
      </c>
      <c r="AT111" s="265">
        <v>4176</v>
      </c>
      <c r="AU111" s="233">
        <v>3881</v>
      </c>
      <c r="AV111" s="265">
        <f>VLOOKUP(A111,[1]Data!A:H,3,FALSE)</f>
        <v>108678</v>
      </c>
      <c r="AW111" s="265">
        <f>VLOOKUP(A111,[1]Data!A:H,5,FALSE)</f>
        <v>386</v>
      </c>
      <c r="AX111" s="265">
        <f>VLOOKUP(A111,[1]Data!A:H,6,FALSE)</f>
        <v>283</v>
      </c>
      <c r="AY111" s="265">
        <f>VLOOKUP(A111,[1]Data!A:H,7,FALSE)</f>
        <v>4103</v>
      </c>
      <c r="AZ111" s="233">
        <f>VLOOKUP(A111,[1]Data!A:H,8,FALSE)</f>
        <v>3868</v>
      </c>
    </row>
    <row r="112" spans="1:52" x14ac:dyDescent="0.25">
      <c r="A112" s="261" t="s">
        <v>453</v>
      </c>
      <c r="B112" s="269" t="s">
        <v>867</v>
      </c>
      <c r="C112" s="263">
        <v>183004</v>
      </c>
      <c r="D112" s="263">
        <v>386</v>
      </c>
      <c r="E112" s="263">
        <v>324</v>
      </c>
      <c r="F112" s="263">
        <v>5699</v>
      </c>
      <c r="G112" s="263">
        <v>5485</v>
      </c>
      <c r="H112" s="263">
        <v>183961</v>
      </c>
      <c r="I112" s="263">
        <v>331</v>
      </c>
      <c r="J112" s="263">
        <v>259</v>
      </c>
      <c r="K112" s="263">
        <v>6023</v>
      </c>
      <c r="L112" s="263">
        <v>5196</v>
      </c>
      <c r="M112" s="264">
        <v>184332</v>
      </c>
      <c r="N112" s="264">
        <v>470</v>
      </c>
      <c r="O112" s="264">
        <v>437</v>
      </c>
      <c r="P112" s="264">
        <v>6473</v>
      </c>
      <c r="Q112" s="264">
        <v>6001</v>
      </c>
      <c r="R112" s="264">
        <v>184669</v>
      </c>
      <c r="S112" s="264">
        <v>517</v>
      </c>
      <c r="T112" s="264">
        <v>209</v>
      </c>
      <c r="U112" s="264">
        <v>6220</v>
      </c>
      <c r="V112" s="264">
        <v>5881</v>
      </c>
      <c r="W112" s="264">
        <v>184968</v>
      </c>
      <c r="X112" s="264">
        <v>602</v>
      </c>
      <c r="Y112" s="264">
        <v>320</v>
      </c>
      <c r="Z112" s="264">
        <v>6286</v>
      </c>
      <c r="AA112" s="264">
        <v>6078</v>
      </c>
      <c r="AB112" s="264">
        <v>185247</v>
      </c>
      <c r="AC112" s="264">
        <v>539</v>
      </c>
      <c r="AD112" s="264">
        <v>363</v>
      </c>
      <c r="AE112" s="264">
        <v>6318</v>
      </c>
      <c r="AF112" s="264">
        <v>5768</v>
      </c>
      <c r="AG112" s="264">
        <v>185754</v>
      </c>
      <c r="AH112" s="264">
        <v>487</v>
      </c>
      <c r="AI112" s="264">
        <v>231</v>
      </c>
      <c r="AJ112" s="264">
        <v>6702</v>
      </c>
      <c r="AK112" s="264">
        <v>6080</v>
      </c>
      <c r="AL112" s="264">
        <v>186452</v>
      </c>
      <c r="AM112" s="264">
        <v>525</v>
      </c>
      <c r="AN112" s="264">
        <v>362</v>
      </c>
      <c r="AO112" s="264">
        <v>6931</v>
      </c>
      <c r="AP112" s="264">
        <v>6047</v>
      </c>
      <c r="AQ112" s="265">
        <v>187568</v>
      </c>
      <c r="AR112" s="265">
        <v>500</v>
      </c>
      <c r="AS112" s="265">
        <v>330</v>
      </c>
      <c r="AT112" s="265">
        <v>7241</v>
      </c>
      <c r="AU112" s="233">
        <v>5672</v>
      </c>
      <c r="AV112" s="265">
        <f>VLOOKUP(A112,[1]Data!A:H,3,FALSE)</f>
        <v>188771</v>
      </c>
      <c r="AW112" s="265">
        <f>VLOOKUP(A112,[1]Data!A:H,5,FALSE)</f>
        <v>431</v>
      </c>
      <c r="AX112" s="265">
        <f>VLOOKUP(A112,[1]Data!A:H,6,FALSE)</f>
        <v>265</v>
      </c>
      <c r="AY112" s="265">
        <f>VLOOKUP(A112,[1]Data!A:H,7,FALSE)</f>
        <v>7409</v>
      </c>
      <c r="AZ112" s="233">
        <f>VLOOKUP(A112,[1]Data!A:H,8,FALSE)</f>
        <v>5919</v>
      </c>
    </row>
    <row r="113" spans="1:52" x14ac:dyDescent="0.25">
      <c r="A113" s="261" t="s">
        <v>454</v>
      </c>
      <c r="B113" s="248" t="s">
        <v>101</v>
      </c>
      <c r="C113" s="263">
        <v>88115</v>
      </c>
      <c r="D113" s="263">
        <v>98</v>
      </c>
      <c r="E113" s="263">
        <v>74</v>
      </c>
      <c r="F113" s="263">
        <v>3700</v>
      </c>
      <c r="G113" s="263">
        <v>3520</v>
      </c>
      <c r="H113" s="263">
        <v>87964</v>
      </c>
      <c r="I113" s="263">
        <v>143</v>
      </c>
      <c r="J113" s="263">
        <v>130</v>
      </c>
      <c r="K113" s="263">
        <v>3583</v>
      </c>
      <c r="L113" s="263">
        <v>3547</v>
      </c>
      <c r="M113" s="264">
        <v>88219</v>
      </c>
      <c r="N113" s="264">
        <v>110</v>
      </c>
      <c r="O113" s="264">
        <v>72</v>
      </c>
      <c r="P113" s="264">
        <v>3958</v>
      </c>
      <c r="Q113" s="264">
        <v>3593</v>
      </c>
      <c r="R113" s="264">
        <v>88594</v>
      </c>
      <c r="S113" s="264">
        <v>94</v>
      </c>
      <c r="T113" s="264">
        <v>64</v>
      </c>
      <c r="U113" s="264">
        <v>3935</v>
      </c>
      <c r="V113" s="264">
        <v>3442</v>
      </c>
      <c r="W113" s="264">
        <v>88912</v>
      </c>
      <c r="X113" s="264">
        <v>143</v>
      </c>
      <c r="Y113" s="264">
        <v>47</v>
      </c>
      <c r="Z113" s="264">
        <v>4151</v>
      </c>
      <c r="AA113" s="264">
        <v>3801</v>
      </c>
      <c r="AB113" s="264">
        <v>89184</v>
      </c>
      <c r="AC113" s="264">
        <v>142</v>
      </c>
      <c r="AD113" s="264">
        <v>55</v>
      </c>
      <c r="AE113" s="264">
        <v>4028</v>
      </c>
      <c r="AF113" s="264">
        <v>3641</v>
      </c>
      <c r="AG113" s="264">
        <v>89752</v>
      </c>
      <c r="AH113" s="264">
        <v>161</v>
      </c>
      <c r="AI113" s="264">
        <v>75</v>
      </c>
      <c r="AJ113" s="264">
        <v>4267</v>
      </c>
      <c r="AK113" s="264">
        <v>3612</v>
      </c>
      <c r="AL113" s="264">
        <v>89814</v>
      </c>
      <c r="AM113" s="264">
        <v>130</v>
      </c>
      <c r="AN113" s="264">
        <v>50</v>
      </c>
      <c r="AO113" s="264">
        <v>4333</v>
      </c>
      <c r="AP113" s="264">
        <v>4156</v>
      </c>
      <c r="AQ113" s="265">
        <v>90070</v>
      </c>
      <c r="AR113" s="265">
        <v>128</v>
      </c>
      <c r="AS113" s="265">
        <v>53</v>
      </c>
      <c r="AT113" s="265">
        <v>4558</v>
      </c>
      <c r="AU113" s="233">
        <v>4172</v>
      </c>
      <c r="AV113" s="265">
        <f>VLOOKUP(A113,[1]Data!A:H,3,FALSE)</f>
        <v>90376</v>
      </c>
      <c r="AW113" s="265">
        <f>VLOOKUP(A113,[1]Data!A:H,5,FALSE)</f>
        <v>111</v>
      </c>
      <c r="AX113" s="265">
        <f>VLOOKUP(A113,[1]Data!A:H,6,FALSE)</f>
        <v>49</v>
      </c>
      <c r="AY113" s="265">
        <f>VLOOKUP(A113,[1]Data!A:H,7,FALSE)</f>
        <v>4471</v>
      </c>
      <c r="AZ113" s="233">
        <f>VLOOKUP(A113,[1]Data!A:H,8,FALSE)</f>
        <v>3986</v>
      </c>
    </row>
    <row r="114" spans="1:52" x14ac:dyDescent="0.25">
      <c r="A114" s="261" t="s">
        <v>834</v>
      </c>
      <c r="B114" s="269" t="s">
        <v>833</v>
      </c>
      <c r="C114" s="263">
        <v>140107</v>
      </c>
      <c r="D114" s="271">
        <v>762</v>
      </c>
      <c r="E114" s="271">
        <v>957</v>
      </c>
      <c r="F114" s="263">
        <v>3737</v>
      </c>
      <c r="G114" s="263">
        <v>3851</v>
      </c>
      <c r="H114" s="263">
        <v>140907</v>
      </c>
      <c r="I114" s="271">
        <v>738</v>
      </c>
      <c r="J114" s="271">
        <v>805</v>
      </c>
      <c r="K114" s="263">
        <v>3964</v>
      </c>
      <c r="L114" s="263">
        <v>3912</v>
      </c>
      <c r="M114" s="264">
        <v>141434</v>
      </c>
      <c r="N114" s="266">
        <v>682</v>
      </c>
      <c r="O114" s="266">
        <v>753</v>
      </c>
      <c r="P114" s="264">
        <v>3965</v>
      </c>
      <c r="Q114" s="264">
        <v>4030</v>
      </c>
      <c r="R114" s="264">
        <v>141699</v>
      </c>
      <c r="S114" s="266">
        <v>639</v>
      </c>
      <c r="T114" s="266">
        <v>775</v>
      </c>
      <c r="U114" s="264">
        <v>4393</v>
      </c>
      <c r="V114" s="264">
        <v>4517</v>
      </c>
      <c r="W114" s="264">
        <v>142303</v>
      </c>
      <c r="X114" s="266">
        <v>632</v>
      </c>
      <c r="Y114" s="266">
        <v>678</v>
      </c>
      <c r="Z114" s="264">
        <v>4478</v>
      </c>
      <c r="AA114" s="264">
        <v>4506</v>
      </c>
      <c r="AB114" s="266">
        <v>143148</v>
      </c>
      <c r="AC114" s="266">
        <v>640</v>
      </c>
      <c r="AD114" s="266">
        <v>708</v>
      </c>
      <c r="AE114" s="266">
        <v>4351</v>
      </c>
      <c r="AF114" s="266">
        <v>4335</v>
      </c>
      <c r="AG114" s="264">
        <v>143525</v>
      </c>
      <c r="AH114" s="264">
        <v>650</v>
      </c>
      <c r="AI114" s="264">
        <v>907</v>
      </c>
      <c r="AJ114" s="264">
        <v>4661</v>
      </c>
      <c r="AK114" s="264">
        <v>4679</v>
      </c>
      <c r="AL114" s="266">
        <v>143920</v>
      </c>
      <c r="AM114" s="266">
        <v>510</v>
      </c>
      <c r="AN114" s="266">
        <v>678</v>
      </c>
      <c r="AO114" s="266">
        <v>4682</v>
      </c>
      <c r="AP114" s="266">
        <v>4726</v>
      </c>
      <c r="AQ114" s="265">
        <v>144246</v>
      </c>
      <c r="AR114" s="265">
        <v>379</v>
      </c>
      <c r="AS114" s="265">
        <v>453</v>
      </c>
      <c r="AT114" s="265">
        <v>4557</v>
      </c>
      <c r="AU114" s="233">
        <v>4681</v>
      </c>
      <c r="AV114" s="265">
        <f>VLOOKUP(A114,[1]Data!A:H,3,FALSE)</f>
        <v>144838</v>
      </c>
      <c r="AW114" s="265">
        <f>VLOOKUP(A114,[1]Data!A:H,5,FALSE)</f>
        <v>414</v>
      </c>
      <c r="AX114" s="265">
        <f>VLOOKUP(A114,[1]Data!A:H,6,FALSE)</f>
        <v>493</v>
      </c>
      <c r="AY114" s="265">
        <f>VLOOKUP(A114,[1]Data!A:H,7,FALSE)</f>
        <v>4618</v>
      </c>
      <c r="AZ114" s="233">
        <f>VLOOKUP(A114,[1]Data!A:H,8,FALSE)</f>
        <v>4318</v>
      </c>
    </row>
    <row r="115" spans="1:52" x14ac:dyDescent="0.25">
      <c r="A115" s="261" t="s">
        <v>365</v>
      </c>
      <c r="B115" s="248" t="s">
        <v>762</v>
      </c>
      <c r="C115" s="263">
        <v>252460</v>
      </c>
      <c r="D115" s="263">
        <v>1982</v>
      </c>
      <c r="E115" s="263">
        <v>732</v>
      </c>
      <c r="F115" s="263">
        <v>12048</v>
      </c>
      <c r="G115" s="263">
        <v>11540</v>
      </c>
      <c r="H115" s="263">
        <v>255644</v>
      </c>
      <c r="I115" s="263">
        <v>2150</v>
      </c>
      <c r="J115" s="263">
        <v>772</v>
      </c>
      <c r="K115" s="263">
        <v>12518</v>
      </c>
      <c r="L115" s="263">
        <v>11203</v>
      </c>
      <c r="M115" s="264">
        <v>259591</v>
      </c>
      <c r="N115" s="264">
        <v>1496</v>
      </c>
      <c r="O115" s="264">
        <v>938</v>
      </c>
      <c r="P115" s="264">
        <v>14022</v>
      </c>
      <c r="Q115" s="264">
        <v>12033</v>
      </c>
      <c r="R115" s="264">
        <v>263793</v>
      </c>
      <c r="S115" s="264">
        <v>1601</v>
      </c>
      <c r="T115" s="264">
        <v>927</v>
      </c>
      <c r="U115" s="264">
        <v>14144</v>
      </c>
      <c r="V115" s="264">
        <v>11913</v>
      </c>
      <c r="W115" s="264">
        <v>267846</v>
      </c>
      <c r="X115" s="264">
        <v>1718</v>
      </c>
      <c r="Y115" s="264">
        <v>815</v>
      </c>
      <c r="Z115" s="264">
        <v>14773</v>
      </c>
      <c r="AA115" s="264">
        <v>12941</v>
      </c>
      <c r="AB115" s="264">
        <v>272421</v>
      </c>
      <c r="AC115" s="264">
        <v>1983</v>
      </c>
      <c r="AD115" s="264">
        <v>847</v>
      </c>
      <c r="AE115" s="264">
        <v>14968</v>
      </c>
      <c r="AF115" s="264">
        <v>12621</v>
      </c>
      <c r="AG115" s="264">
        <v>276731</v>
      </c>
      <c r="AH115" s="264">
        <v>1765</v>
      </c>
      <c r="AI115" s="264">
        <v>1192</v>
      </c>
      <c r="AJ115" s="264">
        <v>15116</v>
      </c>
      <c r="AK115" s="264">
        <v>12748</v>
      </c>
      <c r="AL115" s="264">
        <v>280030</v>
      </c>
      <c r="AM115" s="264">
        <v>1657</v>
      </c>
      <c r="AN115" s="264">
        <v>1165</v>
      </c>
      <c r="AO115" s="264">
        <v>16374</v>
      </c>
      <c r="AP115" s="264">
        <v>14845</v>
      </c>
      <c r="AQ115" s="265">
        <v>283606</v>
      </c>
      <c r="AR115" s="265">
        <v>1879</v>
      </c>
      <c r="AS115" s="265">
        <v>1276</v>
      </c>
      <c r="AT115" s="265">
        <v>16944</v>
      </c>
      <c r="AU115" s="233">
        <v>14906</v>
      </c>
      <c r="AV115" s="265">
        <f>VLOOKUP(A115,[1]Data!A:H,3,FALSE)</f>
        <v>288648</v>
      </c>
      <c r="AW115" s="265">
        <f>VLOOKUP(A115,[1]Data!A:H,5,FALSE)</f>
        <v>1905</v>
      </c>
      <c r="AX115" s="265">
        <f>VLOOKUP(A115,[1]Data!A:H,6,FALSE)</f>
        <v>1203</v>
      </c>
      <c r="AY115" s="265">
        <f>VLOOKUP(A115,[1]Data!A:H,7,FALSE)</f>
        <v>17659</v>
      </c>
      <c r="AZ115" s="233">
        <f>VLOOKUP(A115,[1]Data!A:H,8,FALSE)</f>
        <v>14588</v>
      </c>
    </row>
    <row r="116" spans="1:52" x14ac:dyDescent="0.25">
      <c r="A116" s="261" t="s">
        <v>455</v>
      </c>
      <c r="B116" s="269" t="s">
        <v>876</v>
      </c>
      <c r="C116" s="263">
        <v>75217</v>
      </c>
      <c r="D116" s="263">
        <v>732</v>
      </c>
      <c r="E116" s="263">
        <v>666</v>
      </c>
      <c r="F116" s="263">
        <v>6076</v>
      </c>
      <c r="G116" s="263">
        <v>5346</v>
      </c>
      <c r="H116" s="263">
        <v>75293</v>
      </c>
      <c r="I116" s="263">
        <v>620</v>
      </c>
      <c r="J116" s="263">
        <v>553</v>
      </c>
      <c r="K116" s="263">
        <v>5685</v>
      </c>
      <c r="L116" s="263">
        <v>5538</v>
      </c>
      <c r="M116" s="264">
        <v>75932</v>
      </c>
      <c r="N116" s="264">
        <v>628</v>
      </c>
      <c r="O116" s="264">
        <v>546</v>
      </c>
      <c r="P116" s="264">
        <v>6467</v>
      </c>
      <c r="Q116" s="264">
        <v>5799</v>
      </c>
      <c r="R116" s="264">
        <v>75789</v>
      </c>
      <c r="S116" s="264">
        <v>618</v>
      </c>
      <c r="T116" s="264">
        <v>247</v>
      </c>
      <c r="U116" s="264">
        <v>5676</v>
      </c>
      <c r="V116" s="264">
        <v>6040</v>
      </c>
      <c r="W116" s="264">
        <v>75133</v>
      </c>
      <c r="X116" s="264">
        <v>563</v>
      </c>
      <c r="Y116" s="264">
        <v>445</v>
      </c>
      <c r="Z116" s="264">
        <v>5342</v>
      </c>
      <c r="AA116" s="264">
        <v>6076</v>
      </c>
      <c r="AB116" s="264">
        <v>74211</v>
      </c>
      <c r="AC116" s="264">
        <v>593</v>
      </c>
      <c r="AD116" s="264">
        <v>450</v>
      </c>
      <c r="AE116" s="264">
        <v>5068</v>
      </c>
      <c r="AF116" s="264">
        <v>5952</v>
      </c>
      <c r="AG116" s="264">
        <v>73665</v>
      </c>
      <c r="AH116" s="264">
        <v>553</v>
      </c>
      <c r="AI116" s="264">
        <v>261</v>
      </c>
      <c r="AJ116" s="264">
        <v>4969</v>
      </c>
      <c r="AK116" s="264">
        <v>5641</v>
      </c>
      <c r="AL116" s="264">
        <v>73076</v>
      </c>
      <c r="AM116" s="264">
        <v>533</v>
      </c>
      <c r="AN116" s="264">
        <v>434</v>
      </c>
      <c r="AO116" s="264">
        <v>5503</v>
      </c>
      <c r="AP116" s="264">
        <v>5964</v>
      </c>
      <c r="AQ116" s="265">
        <v>72992</v>
      </c>
      <c r="AR116" s="265">
        <v>843</v>
      </c>
      <c r="AS116" s="265">
        <v>343</v>
      </c>
      <c r="AT116" s="265">
        <v>5274</v>
      </c>
      <c r="AU116" s="233">
        <v>5632</v>
      </c>
      <c r="AV116" s="265">
        <f>VLOOKUP(A116,[1]Data!A:H,3,FALSE)</f>
        <v>72695</v>
      </c>
      <c r="AW116" s="265">
        <f>VLOOKUP(A116,[1]Data!A:H,5,FALSE)</f>
        <v>721</v>
      </c>
      <c r="AX116" s="265">
        <f>VLOOKUP(A116,[1]Data!A:H,6,FALSE)</f>
        <v>346</v>
      </c>
      <c r="AY116" s="265">
        <f>VLOOKUP(A116,[1]Data!A:H,7,FALSE)</f>
        <v>5318</v>
      </c>
      <c r="AZ116" s="233">
        <f>VLOOKUP(A116,[1]Data!A:H,8,FALSE)</f>
        <v>5695</v>
      </c>
    </row>
    <row r="117" spans="1:52" x14ac:dyDescent="0.25">
      <c r="A117" s="261" t="s">
        <v>456</v>
      </c>
      <c r="B117" s="248" t="s">
        <v>102</v>
      </c>
      <c r="C117" s="263">
        <v>164346</v>
      </c>
      <c r="D117" s="263">
        <v>1928</v>
      </c>
      <c r="E117" s="263">
        <v>855</v>
      </c>
      <c r="F117" s="263">
        <v>10767</v>
      </c>
      <c r="G117" s="263">
        <v>9732</v>
      </c>
      <c r="H117" s="263">
        <v>165876</v>
      </c>
      <c r="I117" s="263">
        <v>2026</v>
      </c>
      <c r="J117" s="263">
        <v>817</v>
      </c>
      <c r="K117" s="263">
        <v>10539</v>
      </c>
      <c r="L117" s="263">
        <v>10097</v>
      </c>
      <c r="M117" s="264">
        <v>168370</v>
      </c>
      <c r="N117" s="264">
        <v>1607</v>
      </c>
      <c r="O117" s="264">
        <v>892</v>
      </c>
      <c r="P117" s="264">
        <v>11376</v>
      </c>
      <c r="Q117" s="264">
        <v>10059</v>
      </c>
      <c r="R117" s="264">
        <v>169993</v>
      </c>
      <c r="S117" s="264">
        <v>1444</v>
      </c>
      <c r="T117" s="264">
        <v>737</v>
      </c>
      <c r="U117" s="264">
        <v>10652</v>
      </c>
      <c r="V117" s="264">
        <v>10117</v>
      </c>
      <c r="W117" s="264">
        <v>172548</v>
      </c>
      <c r="X117" s="264">
        <v>1641</v>
      </c>
      <c r="Y117" s="264">
        <v>644</v>
      </c>
      <c r="Z117" s="264">
        <v>11738</v>
      </c>
      <c r="AA117" s="264">
        <v>10515</v>
      </c>
      <c r="AB117" s="264">
        <v>175167</v>
      </c>
      <c r="AC117" s="264">
        <v>1632</v>
      </c>
      <c r="AD117" s="264">
        <v>743</v>
      </c>
      <c r="AE117" s="264">
        <v>11298</v>
      </c>
      <c r="AF117" s="264">
        <v>10005</v>
      </c>
      <c r="AG117" s="264">
        <v>177378</v>
      </c>
      <c r="AH117" s="264">
        <v>1592</v>
      </c>
      <c r="AI117" s="264">
        <v>731</v>
      </c>
      <c r="AJ117" s="264">
        <v>11401</v>
      </c>
      <c r="AK117" s="264">
        <v>10511</v>
      </c>
      <c r="AL117" s="264">
        <v>180387</v>
      </c>
      <c r="AM117" s="264">
        <v>1469</v>
      </c>
      <c r="AN117" s="264">
        <v>590</v>
      </c>
      <c r="AO117" s="264">
        <v>14236</v>
      </c>
      <c r="AP117" s="264">
        <v>12373</v>
      </c>
      <c r="AQ117" s="265">
        <v>182643</v>
      </c>
      <c r="AR117" s="265">
        <v>1791</v>
      </c>
      <c r="AS117" s="265">
        <v>1018</v>
      </c>
      <c r="AT117" s="265">
        <v>14268</v>
      </c>
      <c r="AU117" s="233">
        <v>13136</v>
      </c>
      <c r="AV117" s="265">
        <f>VLOOKUP(A117,[1]Data!A:H,3,FALSE)</f>
        <v>185851</v>
      </c>
      <c r="AW117" s="265">
        <f>VLOOKUP(A117,[1]Data!A:H,5,FALSE)</f>
        <v>1892</v>
      </c>
      <c r="AX117" s="265">
        <f>VLOOKUP(A117,[1]Data!A:H,6,FALSE)</f>
        <v>771</v>
      </c>
      <c r="AY117" s="265">
        <f>VLOOKUP(A117,[1]Data!A:H,7,FALSE)</f>
        <v>15749</v>
      </c>
      <c r="AZ117" s="233">
        <f>VLOOKUP(A117,[1]Data!A:H,8,FALSE)</f>
        <v>13881</v>
      </c>
    </row>
    <row r="118" spans="1:52" x14ac:dyDescent="0.25">
      <c r="A118" s="261" t="s">
        <v>457</v>
      </c>
      <c r="B118" s="248" t="s">
        <v>103</v>
      </c>
      <c r="C118" s="263">
        <v>167441</v>
      </c>
      <c r="D118" s="263">
        <v>815</v>
      </c>
      <c r="E118" s="263">
        <v>526</v>
      </c>
      <c r="F118" s="263">
        <v>7622</v>
      </c>
      <c r="G118" s="263">
        <v>7458</v>
      </c>
      <c r="H118" s="263">
        <v>168491</v>
      </c>
      <c r="I118" s="263">
        <v>838</v>
      </c>
      <c r="J118" s="263">
        <v>731</v>
      </c>
      <c r="K118" s="263">
        <v>7709</v>
      </c>
      <c r="L118" s="263">
        <v>7485</v>
      </c>
      <c r="M118" s="264">
        <v>169379</v>
      </c>
      <c r="N118" s="264">
        <v>851</v>
      </c>
      <c r="O118" s="264">
        <v>544</v>
      </c>
      <c r="P118" s="264">
        <v>7701</v>
      </c>
      <c r="Q118" s="264">
        <v>7777</v>
      </c>
      <c r="R118" s="264">
        <v>170311</v>
      </c>
      <c r="S118" s="264">
        <v>707</v>
      </c>
      <c r="T118" s="264">
        <v>501</v>
      </c>
      <c r="U118" s="264">
        <v>7820</v>
      </c>
      <c r="V118" s="264">
        <v>7531</v>
      </c>
      <c r="W118" s="264">
        <v>171590</v>
      </c>
      <c r="X118" s="264">
        <v>825</v>
      </c>
      <c r="Y118" s="264">
        <v>449</v>
      </c>
      <c r="Z118" s="264">
        <v>8217</v>
      </c>
      <c r="AA118" s="264">
        <v>8103</v>
      </c>
      <c r="AB118" s="264">
        <v>172719</v>
      </c>
      <c r="AC118" s="264">
        <v>1058</v>
      </c>
      <c r="AD118" s="264">
        <v>422</v>
      </c>
      <c r="AE118" s="264">
        <v>8321</v>
      </c>
      <c r="AF118" s="264">
        <v>8284</v>
      </c>
      <c r="AG118" s="264">
        <v>174197</v>
      </c>
      <c r="AH118" s="264">
        <v>1012</v>
      </c>
      <c r="AI118" s="264">
        <v>610</v>
      </c>
      <c r="AJ118" s="264">
        <v>8686</v>
      </c>
      <c r="AK118" s="264">
        <v>8223</v>
      </c>
      <c r="AL118" s="264">
        <v>176194</v>
      </c>
      <c r="AM118" s="264">
        <v>885</v>
      </c>
      <c r="AN118" s="264">
        <v>643</v>
      </c>
      <c r="AO118" s="264">
        <v>10596</v>
      </c>
      <c r="AP118" s="264">
        <v>9352</v>
      </c>
      <c r="AQ118" s="265">
        <v>177079</v>
      </c>
      <c r="AR118" s="265">
        <v>1001</v>
      </c>
      <c r="AS118" s="265">
        <v>778</v>
      </c>
      <c r="AT118" s="265">
        <v>9715</v>
      </c>
      <c r="AU118" s="233">
        <v>9371</v>
      </c>
      <c r="AV118" s="265">
        <f>VLOOKUP(A118,[1]Data!A:H,3,FALSE)</f>
        <v>178388</v>
      </c>
      <c r="AW118" s="265">
        <f>VLOOKUP(A118,[1]Data!A:H,5,FALSE)</f>
        <v>918</v>
      </c>
      <c r="AX118" s="265">
        <f>VLOOKUP(A118,[1]Data!A:H,6,FALSE)</f>
        <v>625</v>
      </c>
      <c r="AY118" s="265">
        <f>VLOOKUP(A118,[1]Data!A:H,7,FALSE)</f>
        <v>10759</v>
      </c>
      <c r="AZ118" s="233">
        <f>VLOOKUP(A118,[1]Data!A:H,8,FALSE)</f>
        <v>10091</v>
      </c>
    </row>
    <row r="119" spans="1:52" x14ac:dyDescent="0.25">
      <c r="A119" s="261" t="s">
        <v>458</v>
      </c>
      <c r="B119" s="248" t="s">
        <v>104</v>
      </c>
      <c r="C119" s="263">
        <v>114901</v>
      </c>
      <c r="D119" s="263">
        <v>1057</v>
      </c>
      <c r="E119" s="263">
        <v>573</v>
      </c>
      <c r="F119" s="263">
        <v>7263</v>
      </c>
      <c r="G119" s="263">
        <v>7318</v>
      </c>
      <c r="H119" s="263">
        <v>115645</v>
      </c>
      <c r="I119" s="263">
        <v>1175</v>
      </c>
      <c r="J119" s="263">
        <v>612</v>
      </c>
      <c r="K119" s="263">
        <v>6975</v>
      </c>
      <c r="L119" s="263">
        <v>7242</v>
      </c>
      <c r="M119" s="264">
        <v>116058</v>
      </c>
      <c r="N119" s="264">
        <v>1033</v>
      </c>
      <c r="O119" s="264">
        <v>916</v>
      </c>
      <c r="P119" s="264">
        <v>7280</v>
      </c>
      <c r="Q119" s="264">
        <v>7403</v>
      </c>
      <c r="R119" s="264">
        <v>115788</v>
      </c>
      <c r="S119" s="264">
        <v>816</v>
      </c>
      <c r="T119" s="264">
        <v>899</v>
      </c>
      <c r="U119" s="264">
        <v>6996</v>
      </c>
      <c r="V119" s="264">
        <v>7531</v>
      </c>
      <c r="W119" s="264">
        <v>116379</v>
      </c>
      <c r="X119" s="264">
        <v>999</v>
      </c>
      <c r="Y119" s="264">
        <v>1012</v>
      </c>
      <c r="Z119" s="264">
        <v>7667</v>
      </c>
      <c r="AA119" s="264">
        <v>7473</v>
      </c>
      <c r="AB119" s="264">
        <v>116592</v>
      </c>
      <c r="AC119" s="264">
        <v>1007</v>
      </c>
      <c r="AD119" s="264">
        <v>899</v>
      </c>
      <c r="AE119" s="264">
        <v>7468</v>
      </c>
      <c r="AF119" s="264">
        <v>7573</v>
      </c>
      <c r="AG119" s="264">
        <v>117217</v>
      </c>
      <c r="AH119" s="264">
        <v>1028</v>
      </c>
      <c r="AI119" s="264">
        <v>975</v>
      </c>
      <c r="AJ119" s="264">
        <v>7727</v>
      </c>
      <c r="AK119" s="264">
        <v>7308</v>
      </c>
      <c r="AL119" s="264">
        <v>117128</v>
      </c>
      <c r="AM119" s="264">
        <v>904</v>
      </c>
      <c r="AN119" s="264">
        <v>907</v>
      </c>
      <c r="AO119" s="264">
        <v>8742</v>
      </c>
      <c r="AP119" s="264">
        <v>8927</v>
      </c>
      <c r="AQ119" s="265">
        <v>117090</v>
      </c>
      <c r="AR119" s="265">
        <v>1096</v>
      </c>
      <c r="AS119" s="265">
        <v>947</v>
      </c>
      <c r="AT119" s="265">
        <v>8612</v>
      </c>
      <c r="AU119" s="233">
        <v>8868</v>
      </c>
      <c r="AV119" s="265">
        <f>VLOOKUP(A119,[1]Data!A:H,3,FALSE)</f>
        <v>116306</v>
      </c>
      <c r="AW119" s="265">
        <f>VLOOKUP(A119,[1]Data!A:H,5,FALSE)</f>
        <v>1036</v>
      </c>
      <c r="AX119" s="265">
        <f>VLOOKUP(A119,[1]Data!A:H,6,FALSE)</f>
        <v>1411</v>
      </c>
      <c r="AY119" s="265">
        <f>VLOOKUP(A119,[1]Data!A:H,7,FALSE)</f>
        <v>8629</v>
      </c>
      <c r="AZ119" s="233">
        <f>VLOOKUP(A119,[1]Data!A:H,8,FALSE)</f>
        <v>9110</v>
      </c>
    </row>
    <row r="120" spans="1:52" x14ac:dyDescent="0.25">
      <c r="A120" s="261" t="s">
        <v>459</v>
      </c>
      <c r="B120" s="248" t="s">
        <v>105</v>
      </c>
      <c r="C120" s="263">
        <v>141337</v>
      </c>
      <c r="D120" s="263">
        <v>874</v>
      </c>
      <c r="E120" s="263">
        <v>372</v>
      </c>
      <c r="F120" s="263">
        <v>6513</v>
      </c>
      <c r="G120" s="263">
        <v>6581</v>
      </c>
      <c r="H120" s="263">
        <v>142252</v>
      </c>
      <c r="I120" s="263">
        <v>821</v>
      </c>
      <c r="J120" s="263">
        <v>391</v>
      </c>
      <c r="K120" s="263">
        <v>6462</v>
      </c>
      <c r="L120" s="263">
        <v>6778</v>
      </c>
      <c r="M120" s="264">
        <v>142936</v>
      </c>
      <c r="N120" s="264">
        <v>794</v>
      </c>
      <c r="O120" s="264">
        <v>672</v>
      </c>
      <c r="P120" s="264">
        <v>6949</v>
      </c>
      <c r="Q120" s="264">
        <v>7212</v>
      </c>
      <c r="R120" s="264">
        <v>143822</v>
      </c>
      <c r="S120" s="264">
        <v>816</v>
      </c>
      <c r="T120" s="264">
        <v>614</v>
      </c>
      <c r="U120" s="264">
        <v>6822</v>
      </c>
      <c r="V120" s="264">
        <v>6967</v>
      </c>
      <c r="W120" s="264">
        <v>144520</v>
      </c>
      <c r="X120" s="264">
        <v>1019</v>
      </c>
      <c r="Y120" s="264">
        <v>605</v>
      </c>
      <c r="Z120" s="264">
        <v>7388</v>
      </c>
      <c r="AA120" s="264">
        <v>7393</v>
      </c>
      <c r="AB120" s="264">
        <v>145554</v>
      </c>
      <c r="AC120" s="264">
        <v>1126</v>
      </c>
      <c r="AD120" s="264">
        <v>699</v>
      </c>
      <c r="AE120" s="264">
        <v>7273</v>
      </c>
      <c r="AF120" s="264">
        <v>7518</v>
      </c>
      <c r="AG120" s="264">
        <v>146635</v>
      </c>
      <c r="AH120" s="264">
        <v>1256</v>
      </c>
      <c r="AI120" s="264">
        <v>693</v>
      </c>
      <c r="AJ120" s="264">
        <v>7068</v>
      </c>
      <c r="AK120" s="264">
        <v>7360</v>
      </c>
      <c r="AL120" s="264">
        <v>147602</v>
      </c>
      <c r="AM120" s="264">
        <v>1054</v>
      </c>
      <c r="AN120" s="264">
        <v>936</v>
      </c>
      <c r="AO120" s="264">
        <v>8681</v>
      </c>
      <c r="AP120" s="264">
        <v>8397</v>
      </c>
      <c r="AQ120" s="265">
        <v>149161</v>
      </c>
      <c r="AR120" s="265">
        <v>1284</v>
      </c>
      <c r="AS120" s="265">
        <v>1011</v>
      </c>
      <c r="AT120" s="265">
        <v>8967</v>
      </c>
      <c r="AU120" s="233">
        <v>8201</v>
      </c>
      <c r="AV120" s="265">
        <f>VLOOKUP(A120,[1]Data!A:H,3,FALSE)</f>
        <v>150503</v>
      </c>
      <c r="AW120" s="265">
        <f>VLOOKUP(A120,[1]Data!A:H,5,FALSE)</f>
        <v>1097</v>
      </c>
      <c r="AX120" s="265">
        <f>VLOOKUP(A120,[1]Data!A:H,6,FALSE)</f>
        <v>1229</v>
      </c>
      <c r="AY120" s="265">
        <f>VLOOKUP(A120,[1]Data!A:H,7,FALSE)</f>
        <v>9178</v>
      </c>
      <c r="AZ120" s="233">
        <f>VLOOKUP(A120,[1]Data!A:H,8,FALSE)</f>
        <v>8181</v>
      </c>
    </row>
    <row r="121" spans="1:52" x14ac:dyDescent="0.25">
      <c r="A121" s="261" t="s">
        <v>366</v>
      </c>
      <c r="B121" s="248" t="s">
        <v>763</v>
      </c>
      <c r="C121" s="263">
        <v>369051</v>
      </c>
      <c r="D121" s="263">
        <v>965</v>
      </c>
      <c r="E121" s="263">
        <v>1121</v>
      </c>
      <c r="F121" s="263">
        <v>13547</v>
      </c>
      <c r="G121" s="263">
        <v>12697</v>
      </c>
      <c r="H121" s="263">
        <v>370736</v>
      </c>
      <c r="I121" s="263">
        <v>1438</v>
      </c>
      <c r="J121" s="263">
        <v>1199</v>
      </c>
      <c r="K121" s="263">
        <v>13603</v>
      </c>
      <c r="L121" s="263">
        <v>12720</v>
      </c>
      <c r="M121" s="264">
        <v>372383</v>
      </c>
      <c r="N121" s="264">
        <v>1191</v>
      </c>
      <c r="O121" s="264">
        <v>985</v>
      </c>
      <c r="P121" s="264">
        <v>14506</v>
      </c>
      <c r="Q121" s="264">
        <v>13600</v>
      </c>
      <c r="R121" s="264">
        <v>373006</v>
      </c>
      <c r="S121" s="264">
        <v>1295</v>
      </c>
      <c r="T121" s="264">
        <v>1292</v>
      </c>
      <c r="U121" s="264">
        <v>13643</v>
      </c>
      <c r="V121" s="264">
        <v>13239</v>
      </c>
      <c r="W121" s="264">
        <v>374606</v>
      </c>
      <c r="X121" s="264">
        <v>1415</v>
      </c>
      <c r="Y121" s="264">
        <v>1475</v>
      </c>
      <c r="Z121" s="264">
        <v>14817</v>
      </c>
      <c r="AA121" s="264">
        <v>13458</v>
      </c>
      <c r="AB121" s="264">
        <v>375722</v>
      </c>
      <c r="AC121" s="264">
        <v>1637</v>
      </c>
      <c r="AD121" s="264">
        <v>1484</v>
      </c>
      <c r="AE121" s="264">
        <v>14873</v>
      </c>
      <c r="AF121" s="264">
        <v>13840</v>
      </c>
      <c r="AG121" s="264">
        <v>377303</v>
      </c>
      <c r="AH121" s="264">
        <v>1749</v>
      </c>
      <c r="AI121" s="264">
        <v>1434</v>
      </c>
      <c r="AJ121" s="264">
        <v>14810</v>
      </c>
      <c r="AK121" s="264">
        <v>13687</v>
      </c>
      <c r="AL121" s="264">
        <v>378846</v>
      </c>
      <c r="AM121" s="264">
        <v>1515</v>
      </c>
      <c r="AN121" s="264">
        <v>1652</v>
      </c>
      <c r="AO121" s="264">
        <v>16818</v>
      </c>
      <c r="AP121" s="264">
        <v>15036</v>
      </c>
      <c r="AQ121" s="265">
        <v>380790</v>
      </c>
      <c r="AR121" s="265">
        <v>1540</v>
      </c>
      <c r="AS121" s="265">
        <v>1662</v>
      </c>
      <c r="AT121" s="265">
        <v>17278</v>
      </c>
      <c r="AU121" s="233">
        <v>14829</v>
      </c>
      <c r="AV121" s="265">
        <f>VLOOKUP(A121,[1]Data!A:H,3,FALSE)</f>
        <v>384152</v>
      </c>
      <c r="AW121" s="265">
        <f>VLOOKUP(A121,[1]Data!A:H,5,FALSE)</f>
        <v>1392</v>
      </c>
      <c r="AX121" s="265">
        <f>VLOOKUP(A121,[1]Data!A:H,6,FALSE)</f>
        <v>1001</v>
      </c>
      <c r="AY121" s="265">
        <f>VLOOKUP(A121,[1]Data!A:H,7,FALSE)</f>
        <v>18034</v>
      </c>
      <c r="AZ121" s="233">
        <f>VLOOKUP(A121,[1]Data!A:H,8,FALSE)</f>
        <v>14703</v>
      </c>
    </row>
    <row r="122" spans="1:52" x14ac:dyDescent="0.25">
      <c r="A122" s="261" t="s">
        <v>367</v>
      </c>
      <c r="B122" s="248" t="s">
        <v>764</v>
      </c>
      <c r="C122" s="263">
        <v>329553</v>
      </c>
      <c r="D122" s="263">
        <v>1150</v>
      </c>
      <c r="E122" s="263">
        <v>1534</v>
      </c>
      <c r="F122" s="263">
        <v>12593</v>
      </c>
      <c r="G122" s="263">
        <v>12282</v>
      </c>
      <c r="H122" s="263">
        <v>329526</v>
      </c>
      <c r="I122" s="263">
        <v>1301</v>
      </c>
      <c r="J122" s="263">
        <v>1560</v>
      </c>
      <c r="K122" s="263">
        <v>12018</v>
      </c>
      <c r="L122" s="263">
        <v>12246</v>
      </c>
      <c r="M122" s="264">
        <v>330224</v>
      </c>
      <c r="N122" s="264">
        <v>971</v>
      </c>
      <c r="O122" s="264">
        <v>986</v>
      </c>
      <c r="P122" s="264">
        <v>13064</v>
      </c>
      <c r="Q122" s="264">
        <v>12863</v>
      </c>
      <c r="R122" s="264">
        <v>331069</v>
      </c>
      <c r="S122" s="264">
        <v>1192</v>
      </c>
      <c r="T122" s="264">
        <v>1198</v>
      </c>
      <c r="U122" s="264">
        <v>12924</v>
      </c>
      <c r="V122" s="264">
        <v>12384</v>
      </c>
      <c r="W122" s="264">
        <v>332272</v>
      </c>
      <c r="X122" s="264">
        <v>1475</v>
      </c>
      <c r="Y122" s="264">
        <v>1257</v>
      </c>
      <c r="Z122" s="264">
        <v>13942</v>
      </c>
      <c r="AA122" s="264">
        <v>13555</v>
      </c>
      <c r="AB122" s="264">
        <v>333949</v>
      </c>
      <c r="AC122" s="264">
        <v>1496</v>
      </c>
      <c r="AD122" s="264">
        <v>1231</v>
      </c>
      <c r="AE122" s="264">
        <v>14322</v>
      </c>
      <c r="AF122" s="264">
        <v>13097</v>
      </c>
      <c r="AG122" s="264">
        <v>335724</v>
      </c>
      <c r="AH122" s="264">
        <v>1370</v>
      </c>
      <c r="AI122" s="264">
        <v>1049</v>
      </c>
      <c r="AJ122" s="264">
        <v>14332</v>
      </c>
      <c r="AK122" s="264">
        <v>13002</v>
      </c>
      <c r="AL122" s="264">
        <v>337986</v>
      </c>
      <c r="AM122" s="264">
        <v>1402</v>
      </c>
      <c r="AN122" s="264">
        <v>1473</v>
      </c>
      <c r="AO122" s="264">
        <v>16610</v>
      </c>
      <c r="AP122" s="264">
        <v>14281</v>
      </c>
      <c r="AQ122" s="265">
        <v>340502</v>
      </c>
      <c r="AR122" s="265">
        <v>1501</v>
      </c>
      <c r="AS122" s="265">
        <v>1385</v>
      </c>
      <c r="AT122" s="265">
        <v>17405</v>
      </c>
      <c r="AU122" s="233">
        <v>15043</v>
      </c>
      <c r="AV122" s="265">
        <f>VLOOKUP(A122,[1]Data!A:H,3,FALSE)</f>
        <v>343071</v>
      </c>
      <c r="AW122" s="265">
        <f>VLOOKUP(A122,[1]Data!A:H,5,FALSE)</f>
        <v>1362</v>
      </c>
      <c r="AX122" s="265">
        <f>VLOOKUP(A122,[1]Data!A:H,6,FALSE)</f>
        <v>779</v>
      </c>
      <c r="AY122" s="265">
        <f>VLOOKUP(A122,[1]Data!A:H,7,FALSE)</f>
        <v>17308</v>
      </c>
      <c r="AZ122" s="233">
        <f>VLOOKUP(A122,[1]Data!A:H,8,FALSE)</f>
        <v>15290</v>
      </c>
    </row>
    <row r="123" spans="1:52" x14ac:dyDescent="0.25">
      <c r="A123" s="261" t="s">
        <v>460</v>
      </c>
      <c r="B123" s="248" t="s">
        <v>106</v>
      </c>
      <c r="C123" s="263">
        <v>103417</v>
      </c>
      <c r="D123" s="263">
        <v>141</v>
      </c>
      <c r="E123" s="263">
        <v>88</v>
      </c>
      <c r="F123" s="263">
        <v>3705</v>
      </c>
      <c r="G123" s="263">
        <v>3676</v>
      </c>
      <c r="H123" s="263">
        <v>103788</v>
      </c>
      <c r="I123" s="263">
        <v>214</v>
      </c>
      <c r="J123" s="263">
        <v>132</v>
      </c>
      <c r="K123" s="263">
        <v>3528</v>
      </c>
      <c r="L123" s="263">
        <v>3518</v>
      </c>
      <c r="M123" s="264">
        <v>103788</v>
      </c>
      <c r="N123" s="264">
        <v>146</v>
      </c>
      <c r="O123" s="264">
        <v>124</v>
      </c>
      <c r="P123" s="264">
        <v>3389</v>
      </c>
      <c r="Q123" s="264">
        <v>3568</v>
      </c>
      <c r="R123" s="264">
        <v>104066</v>
      </c>
      <c r="S123" s="264">
        <v>146</v>
      </c>
      <c r="T123" s="264">
        <v>102</v>
      </c>
      <c r="U123" s="264">
        <v>3600</v>
      </c>
      <c r="V123" s="264">
        <v>3384</v>
      </c>
      <c r="W123" s="264">
        <v>104331</v>
      </c>
      <c r="X123" s="264">
        <v>199</v>
      </c>
      <c r="Y123" s="264">
        <v>73</v>
      </c>
      <c r="Z123" s="264">
        <v>3557</v>
      </c>
      <c r="AA123" s="264">
        <v>3534</v>
      </c>
      <c r="AB123" s="264">
        <v>104463</v>
      </c>
      <c r="AC123" s="264">
        <v>215</v>
      </c>
      <c r="AD123" s="264">
        <v>100</v>
      </c>
      <c r="AE123" s="264">
        <v>3630</v>
      </c>
      <c r="AF123" s="264">
        <v>3516</v>
      </c>
      <c r="AG123" s="264">
        <v>104527</v>
      </c>
      <c r="AH123" s="264">
        <v>227</v>
      </c>
      <c r="AI123" s="264">
        <v>83</v>
      </c>
      <c r="AJ123" s="264">
        <v>3586</v>
      </c>
      <c r="AK123" s="264">
        <v>3589</v>
      </c>
      <c r="AL123" s="264">
        <v>104579</v>
      </c>
      <c r="AM123" s="264">
        <v>217</v>
      </c>
      <c r="AN123" s="264">
        <v>72</v>
      </c>
      <c r="AO123" s="264">
        <v>4556</v>
      </c>
      <c r="AP123" s="264">
        <v>4525</v>
      </c>
      <c r="AQ123" s="265">
        <v>104628</v>
      </c>
      <c r="AR123" s="265">
        <v>190</v>
      </c>
      <c r="AS123" s="265">
        <v>135</v>
      </c>
      <c r="AT123" s="265">
        <v>4661</v>
      </c>
      <c r="AU123" s="233">
        <v>4423</v>
      </c>
      <c r="AV123" s="265">
        <f>VLOOKUP(A123,[1]Data!A:H,3,FALSE)</f>
        <v>104900</v>
      </c>
      <c r="AW123" s="265">
        <f>VLOOKUP(A123,[1]Data!A:H,5,FALSE)</f>
        <v>180</v>
      </c>
      <c r="AX123" s="265">
        <f>VLOOKUP(A123,[1]Data!A:H,6,FALSE)</f>
        <v>97</v>
      </c>
      <c r="AY123" s="265">
        <f>VLOOKUP(A123,[1]Data!A:H,7,FALSE)</f>
        <v>4791</v>
      </c>
      <c r="AZ123" s="233">
        <f>VLOOKUP(A123,[1]Data!A:H,8,FALSE)</f>
        <v>4471</v>
      </c>
    </row>
    <row r="124" spans="1:52" x14ac:dyDescent="0.25">
      <c r="A124" s="261" t="s">
        <v>461</v>
      </c>
      <c r="B124" s="248" t="s">
        <v>107</v>
      </c>
      <c r="C124" s="263">
        <v>113411</v>
      </c>
      <c r="D124" s="263">
        <v>976</v>
      </c>
      <c r="E124" s="263">
        <v>552</v>
      </c>
      <c r="F124" s="263">
        <v>7211</v>
      </c>
      <c r="G124" s="263">
        <v>6363</v>
      </c>
      <c r="H124" s="263">
        <v>113995</v>
      </c>
      <c r="I124" s="263">
        <v>627</v>
      </c>
      <c r="J124" s="263">
        <v>568</v>
      </c>
      <c r="K124" s="263">
        <v>7005</v>
      </c>
      <c r="L124" s="263">
        <v>6310</v>
      </c>
      <c r="M124" s="264">
        <v>114899</v>
      </c>
      <c r="N124" s="264">
        <v>844</v>
      </c>
      <c r="O124" s="264">
        <v>539</v>
      </c>
      <c r="P124" s="264">
        <v>7423</v>
      </c>
      <c r="Q124" s="264">
        <v>6648</v>
      </c>
      <c r="R124" s="264">
        <v>115800</v>
      </c>
      <c r="S124" s="264">
        <v>735</v>
      </c>
      <c r="T124" s="264">
        <v>484</v>
      </c>
      <c r="U124" s="264">
        <v>7417</v>
      </c>
      <c r="V124" s="264">
        <v>6558</v>
      </c>
      <c r="W124" s="264">
        <v>116261</v>
      </c>
      <c r="X124" s="264">
        <v>786</v>
      </c>
      <c r="Y124" s="264">
        <v>425</v>
      </c>
      <c r="Z124" s="264">
        <v>7830</v>
      </c>
      <c r="AA124" s="264">
        <v>7121</v>
      </c>
      <c r="AB124" s="264">
        <v>117784</v>
      </c>
      <c r="AC124" s="264">
        <v>796</v>
      </c>
      <c r="AD124" s="264">
        <v>408</v>
      </c>
      <c r="AE124" s="264">
        <v>7964</v>
      </c>
      <c r="AF124" s="264">
        <v>6791</v>
      </c>
      <c r="AG124" s="264">
        <v>119125</v>
      </c>
      <c r="AH124" s="264">
        <v>849</v>
      </c>
      <c r="AI124" s="264">
        <v>406</v>
      </c>
      <c r="AJ124" s="264">
        <v>7903</v>
      </c>
      <c r="AK124" s="264">
        <v>6658</v>
      </c>
      <c r="AL124" s="264">
        <v>120192</v>
      </c>
      <c r="AM124" s="264">
        <v>766</v>
      </c>
      <c r="AN124" s="264">
        <v>468</v>
      </c>
      <c r="AO124" s="264">
        <v>9085</v>
      </c>
      <c r="AP124" s="264">
        <v>7836</v>
      </c>
      <c r="AQ124" s="265">
        <v>120750</v>
      </c>
      <c r="AR124" s="265">
        <v>854</v>
      </c>
      <c r="AS124" s="265">
        <v>523</v>
      </c>
      <c r="AT124" s="265">
        <v>8594</v>
      </c>
      <c r="AU124" s="233">
        <v>7940</v>
      </c>
      <c r="AV124" s="265">
        <f>VLOOKUP(A124,[1]Data!A:H,3,FALSE)</f>
        <v>121129</v>
      </c>
      <c r="AW124" s="265">
        <f>VLOOKUP(A124,[1]Data!A:H,5,FALSE)</f>
        <v>782</v>
      </c>
      <c r="AX124" s="265">
        <f>VLOOKUP(A124,[1]Data!A:H,6,FALSE)</f>
        <v>575</v>
      </c>
      <c r="AY124" s="265">
        <f>VLOOKUP(A124,[1]Data!A:H,7,FALSE)</f>
        <v>8562</v>
      </c>
      <c r="AZ124" s="233">
        <f>VLOOKUP(A124,[1]Data!A:H,8,FALSE)</f>
        <v>8019</v>
      </c>
    </row>
    <row r="125" spans="1:52" x14ac:dyDescent="0.25">
      <c r="A125" s="261" t="s">
        <v>462</v>
      </c>
      <c r="B125" s="248" t="s">
        <v>108</v>
      </c>
      <c r="C125" s="263">
        <v>106443</v>
      </c>
      <c r="D125" s="263">
        <v>256</v>
      </c>
      <c r="E125" s="263">
        <v>219</v>
      </c>
      <c r="F125" s="263">
        <v>4355</v>
      </c>
      <c r="G125" s="263">
        <v>3971</v>
      </c>
      <c r="H125" s="263">
        <v>107591</v>
      </c>
      <c r="I125" s="263">
        <v>390</v>
      </c>
      <c r="J125" s="263">
        <v>267</v>
      </c>
      <c r="K125" s="263">
        <v>4754</v>
      </c>
      <c r="L125" s="263">
        <v>3918</v>
      </c>
      <c r="M125" s="264">
        <v>109075</v>
      </c>
      <c r="N125" s="264">
        <v>266</v>
      </c>
      <c r="O125" s="264">
        <v>147</v>
      </c>
      <c r="P125" s="264">
        <v>5179</v>
      </c>
      <c r="Q125" s="264">
        <v>4088</v>
      </c>
      <c r="R125" s="264">
        <v>110531</v>
      </c>
      <c r="S125" s="264">
        <v>266</v>
      </c>
      <c r="T125" s="264">
        <v>157</v>
      </c>
      <c r="U125" s="264">
        <v>5253</v>
      </c>
      <c r="V125" s="264">
        <v>4138</v>
      </c>
      <c r="W125" s="264">
        <v>111623</v>
      </c>
      <c r="X125" s="264">
        <v>221</v>
      </c>
      <c r="Y125" s="264">
        <v>162</v>
      </c>
      <c r="Z125" s="264">
        <v>5181</v>
      </c>
      <c r="AA125" s="264">
        <v>4289</v>
      </c>
      <c r="AB125" s="264">
        <v>112963</v>
      </c>
      <c r="AC125" s="264">
        <v>241</v>
      </c>
      <c r="AD125" s="264">
        <v>155</v>
      </c>
      <c r="AE125" s="264">
        <v>5441</v>
      </c>
      <c r="AF125" s="264">
        <v>4485</v>
      </c>
      <c r="AG125" s="264">
        <v>114266</v>
      </c>
      <c r="AH125" s="264">
        <v>201</v>
      </c>
      <c r="AI125" s="264">
        <v>158</v>
      </c>
      <c r="AJ125" s="264">
        <v>5429</v>
      </c>
      <c r="AK125" s="264">
        <v>4461</v>
      </c>
      <c r="AL125" s="264">
        <v>115772</v>
      </c>
      <c r="AM125" s="264">
        <v>212</v>
      </c>
      <c r="AN125" s="264">
        <v>203</v>
      </c>
      <c r="AO125" s="264">
        <v>6083</v>
      </c>
      <c r="AP125" s="264">
        <v>4676</v>
      </c>
      <c r="AQ125" s="265">
        <v>116821</v>
      </c>
      <c r="AR125" s="265">
        <v>245</v>
      </c>
      <c r="AS125" s="265">
        <v>198</v>
      </c>
      <c r="AT125" s="265">
        <v>5950</v>
      </c>
      <c r="AU125" s="233">
        <v>4853</v>
      </c>
      <c r="AV125" s="265">
        <f>VLOOKUP(A125,[1]Data!A:H,3,FALSE)</f>
        <v>118216</v>
      </c>
      <c r="AW125" s="265">
        <f>VLOOKUP(A125,[1]Data!A:H,5,FALSE)</f>
        <v>248</v>
      </c>
      <c r="AX125" s="265">
        <f>VLOOKUP(A125,[1]Data!A:H,6,FALSE)</f>
        <v>88</v>
      </c>
      <c r="AY125" s="265">
        <f>VLOOKUP(A125,[1]Data!A:H,7,FALSE)</f>
        <v>6303</v>
      </c>
      <c r="AZ125" s="233">
        <f>VLOOKUP(A125,[1]Data!A:H,8,FALSE)</f>
        <v>5117</v>
      </c>
    </row>
    <row r="126" spans="1:52" x14ac:dyDescent="0.25">
      <c r="A126" s="270" t="s">
        <v>500</v>
      </c>
      <c r="B126" s="269" t="s">
        <v>852</v>
      </c>
      <c r="C126" s="263">
        <v>469940</v>
      </c>
      <c r="D126" s="263">
        <v>11837</v>
      </c>
      <c r="E126" s="263">
        <v>4536</v>
      </c>
      <c r="F126" s="263">
        <v>19444</v>
      </c>
      <c r="G126" s="263">
        <v>18676</v>
      </c>
      <c r="H126" s="263">
        <v>477940</v>
      </c>
      <c r="I126" s="263">
        <v>11219</v>
      </c>
      <c r="J126" s="263">
        <v>3142</v>
      </c>
      <c r="K126" s="263">
        <v>18681</v>
      </c>
      <c r="L126" s="263">
        <v>18714</v>
      </c>
      <c r="M126" s="264">
        <v>482630</v>
      </c>
      <c r="N126" s="264">
        <v>9306</v>
      </c>
      <c r="O126" s="264">
        <v>5248</v>
      </c>
      <c r="P126" s="264">
        <v>19531</v>
      </c>
      <c r="Q126" s="264">
        <v>19623</v>
      </c>
      <c r="R126" s="264">
        <v>487460</v>
      </c>
      <c r="S126" s="264">
        <v>7251</v>
      </c>
      <c r="T126" s="264">
        <v>5298</v>
      </c>
      <c r="U126" s="264">
        <v>20583</v>
      </c>
      <c r="V126" s="264">
        <v>19538</v>
      </c>
      <c r="W126" s="264">
        <v>492610</v>
      </c>
      <c r="X126" s="264">
        <v>8462</v>
      </c>
      <c r="Y126" s="264">
        <v>5188</v>
      </c>
      <c r="Z126" s="264">
        <v>20977</v>
      </c>
      <c r="AA126" s="264">
        <v>20955</v>
      </c>
      <c r="AB126" s="264">
        <v>498810</v>
      </c>
      <c r="AC126" s="264">
        <v>9650</v>
      </c>
      <c r="AD126" s="264">
        <v>3601</v>
      </c>
      <c r="AE126" s="264">
        <v>21786</v>
      </c>
      <c r="AF126" s="264">
        <v>21574</v>
      </c>
      <c r="AG126" s="264">
        <v>507170</v>
      </c>
      <c r="AH126" s="264">
        <v>10467</v>
      </c>
      <c r="AI126" s="264">
        <v>3676</v>
      </c>
      <c r="AJ126" s="264">
        <v>21920</v>
      </c>
      <c r="AK126" s="264">
        <v>21052</v>
      </c>
      <c r="AL126" s="267">
        <v>513210</v>
      </c>
      <c r="AM126" s="267">
        <v>8538</v>
      </c>
      <c r="AN126" s="267">
        <v>4030</v>
      </c>
      <c r="AO126" s="267">
        <v>21672</v>
      </c>
      <c r="AP126" s="267">
        <v>21092</v>
      </c>
      <c r="AQ126" s="265">
        <v>518500</v>
      </c>
      <c r="AR126" s="265">
        <v>9000</v>
      </c>
      <c r="AS126" s="265">
        <v>4690</v>
      </c>
      <c r="AT126" s="265">
        <v>21730</v>
      </c>
      <c r="AU126" s="233">
        <v>21410</v>
      </c>
      <c r="AV126" s="265">
        <f>VLOOKUP(A126,[1]Data!A:H,3,FALSE)</f>
        <v>524930</v>
      </c>
      <c r="AW126" s="265">
        <f>VLOOKUP(A126,[1]Data!A:H,5,FALSE)</f>
        <v>10990</v>
      </c>
      <c r="AX126" s="265">
        <f>VLOOKUP(A126,[1]Data!A:H,6,FALSE)</f>
        <v>4280</v>
      </c>
      <c r="AY126" s="265">
        <f>VLOOKUP(A126,[1]Data!A:H,7,FALSE)</f>
        <v>21540</v>
      </c>
      <c r="AZ126" s="233">
        <f>VLOOKUP(A126,[1]Data!A:H,8,FALSE)</f>
        <v>22340</v>
      </c>
    </row>
    <row r="127" spans="1:52" x14ac:dyDescent="0.25">
      <c r="A127" s="261" t="s">
        <v>463</v>
      </c>
      <c r="B127" s="248" t="s">
        <v>109</v>
      </c>
      <c r="C127" s="263">
        <v>7338</v>
      </c>
      <c r="D127" s="263">
        <v>621</v>
      </c>
      <c r="E127" s="263">
        <v>493</v>
      </c>
      <c r="F127" s="263">
        <v>961</v>
      </c>
      <c r="G127" s="263">
        <v>853</v>
      </c>
      <c r="H127" s="263">
        <v>7412</v>
      </c>
      <c r="I127" s="263">
        <v>899</v>
      </c>
      <c r="J127" s="263">
        <v>483</v>
      </c>
      <c r="K127" s="263">
        <v>884</v>
      </c>
      <c r="L127" s="263">
        <v>857</v>
      </c>
      <c r="M127" s="264">
        <v>6612</v>
      </c>
      <c r="N127" s="264">
        <v>698</v>
      </c>
      <c r="O127" s="264">
        <v>1482</v>
      </c>
      <c r="P127" s="264">
        <v>856</v>
      </c>
      <c r="Q127" s="264">
        <v>894</v>
      </c>
      <c r="R127" s="264">
        <v>6031</v>
      </c>
      <c r="S127" s="264">
        <v>624</v>
      </c>
      <c r="T127" s="264">
        <v>1097</v>
      </c>
      <c r="U127" s="264">
        <v>628</v>
      </c>
      <c r="V127" s="264">
        <v>821</v>
      </c>
      <c r="W127" s="264">
        <v>6139</v>
      </c>
      <c r="X127" s="264">
        <v>698</v>
      </c>
      <c r="Y127" s="264">
        <v>780</v>
      </c>
      <c r="Z127" s="264">
        <v>906</v>
      </c>
      <c r="AA127" s="264">
        <v>768</v>
      </c>
      <c r="AB127" s="264">
        <v>6687</v>
      </c>
      <c r="AC127" s="264">
        <v>941</v>
      </c>
      <c r="AD127" s="264">
        <v>416</v>
      </c>
      <c r="AE127" s="264">
        <v>802</v>
      </c>
      <c r="AF127" s="264">
        <v>809</v>
      </c>
      <c r="AG127" s="264">
        <v>7246</v>
      </c>
      <c r="AH127" s="264">
        <v>927</v>
      </c>
      <c r="AI127" s="264">
        <v>323</v>
      </c>
      <c r="AJ127" s="264">
        <v>745</v>
      </c>
      <c r="AK127" s="264">
        <v>809</v>
      </c>
      <c r="AL127" s="264">
        <v>7654</v>
      </c>
      <c r="AM127" s="264">
        <v>756</v>
      </c>
      <c r="AN127" s="264">
        <v>441</v>
      </c>
      <c r="AO127" s="264">
        <v>856</v>
      </c>
      <c r="AP127" s="264">
        <v>792</v>
      </c>
      <c r="AQ127" s="265">
        <v>8706</v>
      </c>
      <c r="AR127" s="265">
        <v>1460</v>
      </c>
      <c r="AS127" s="265">
        <v>362</v>
      </c>
      <c r="AT127" s="265">
        <v>931</v>
      </c>
      <c r="AU127" s="233">
        <v>1011</v>
      </c>
      <c r="AV127" s="265">
        <f>VLOOKUP(A127,[1]Data!A:H,3,FALSE)</f>
        <v>9721</v>
      </c>
      <c r="AW127" s="265">
        <f>VLOOKUP(A127,[1]Data!A:H,5,FALSE)</f>
        <v>1232</v>
      </c>
      <c r="AX127" s="265">
        <f>VLOOKUP(A127,[1]Data!A:H,6,FALSE)</f>
        <v>388</v>
      </c>
      <c r="AY127" s="265">
        <f>VLOOKUP(A127,[1]Data!A:H,7,FALSE)</f>
        <v>1116</v>
      </c>
      <c r="AZ127" s="233">
        <f>VLOOKUP(A127,[1]Data!A:H,8,FALSE)</f>
        <v>971</v>
      </c>
    </row>
    <row r="128" spans="1:52" x14ac:dyDescent="0.25">
      <c r="A128" s="261" t="s">
        <v>464</v>
      </c>
      <c r="B128" s="248" t="s">
        <v>110</v>
      </c>
      <c r="C128" s="263">
        <v>51330</v>
      </c>
      <c r="D128" s="263">
        <v>150</v>
      </c>
      <c r="E128" s="263">
        <v>149</v>
      </c>
      <c r="F128" s="263">
        <v>1433</v>
      </c>
      <c r="G128" s="263">
        <v>1509</v>
      </c>
      <c r="H128" s="263">
        <v>51500</v>
      </c>
      <c r="I128" s="263">
        <v>104</v>
      </c>
      <c r="J128" s="263">
        <v>98</v>
      </c>
      <c r="K128" s="263">
        <v>1421</v>
      </c>
      <c r="L128" s="263">
        <v>1435</v>
      </c>
      <c r="M128" s="264">
        <v>51280</v>
      </c>
      <c r="N128" s="264">
        <v>116</v>
      </c>
      <c r="O128" s="264">
        <v>165</v>
      </c>
      <c r="P128" s="264">
        <v>1366</v>
      </c>
      <c r="Q128" s="264">
        <v>1573</v>
      </c>
      <c r="R128" s="264">
        <v>51280</v>
      </c>
      <c r="S128" s="264">
        <v>74</v>
      </c>
      <c r="T128" s="264">
        <v>108</v>
      </c>
      <c r="U128" s="264">
        <v>1528</v>
      </c>
      <c r="V128" s="264">
        <v>1553</v>
      </c>
      <c r="W128" s="264">
        <v>51190</v>
      </c>
      <c r="X128" s="264">
        <v>128</v>
      </c>
      <c r="Y128" s="264">
        <v>154</v>
      </c>
      <c r="Z128" s="264">
        <v>1605</v>
      </c>
      <c r="AA128" s="264">
        <v>1661</v>
      </c>
      <c r="AB128" s="264">
        <v>51360</v>
      </c>
      <c r="AC128" s="264">
        <v>98</v>
      </c>
      <c r="AD128" s="264">
        <v>102</v>
      </c>
      <c r="AE128" s="264">
        <v>1762</v>
      </c>
      <c r="AF128" s="264">
        <v>1616</v>
      </c>
      <c r="AG128" s="264">
        <v>51350</v>
      </c>
      <c r="AH128" s="264">
        <v>157</v>
      </c>
      <c r="AI128" s="264">
        <v>94</v>
      </c>
      <c r="AJ128" s="264">
        <v>1600</v>
      </c>
      <c r="AK128" s="264">
        <v>1651</v>
      </c>
      <c r="AL128" s="267">
        <v>51450</v>
      </c>
      <c r="AM128" s="267">
        <v>173</v>
      </c>
      <c r="AN128" s="267">
        <v>134</v>
      </c>
      <c r="AO128" s="267">
        <v>1702</v>
      </c>
      <c r="AP128" s="267">
        <v>1620</v>
      </c>
      <c r="AQ128" s="265">
        <v>51400</v>
      </c>
      <c r="AR128" s="265">
        <v>110</v>
      </c>
      <c r="AS128" s="265">
        <v>140</v>
      </c>
      <c r="AT128" s="265">
        <v>1630</v>
      </c>
      <c r="AU128" s="233">
        <v>1630</v>
      </c>
      <c r="AV128" s="265">
        <f>VLOOKUP(A128,[1]Data!A:H,3,FALSE)</f>
        <v>51540</v>
      </c>
      <c r="AW128" s="265">
        <f>VLOOKUP(A128,[1]Data!A:H,5,FALSE)</f>
        <v>140</v>
      </c>
      <c r="AX128" s="265">
        <f>VLOOKUP(A128,[1]Data!A:H,6,FALSE)</f>
        <v>90</v>
      </c>
      <c r="AY128" s="265">
        <f>VLOOKUP(A128,[1]Data!A:H,7,FALSE)</f>
        <v>1600</v>
      </c>
      <c r="AZ128" s="233">
        <f>VLOOKUP(A128,[1]Data!A:H,8,FALSE)</f>
        <v>1490</v>
      </c>
    </row>
    <row r="129" spans="1:52" x14ac:dyDescent="0.25">
      <c r="A129" s="261" t="s">
        <v>465</v>
      </c>
      <c r="B129" s="248" t="s">
        <v>111</v>
      </c>
      <c r="C129" s="263">
        <v>171679</v>
      </c>
      <c r="D129" s="263">
        <v>2488</v>
      </c>
      <c r="E129" s="263">
        <v>834</v>
      </c>
      <c r="F129" s="263">
        <v>9110</v>
      </c>
      <c r="G129" s="263">
        <v>8488</v>
      </c>
      <c r="H129" s="263">
        <v>173614</v>
      </c>
      <c r="I129" s="263">
        <v>2337</v>
      </c>
      <c r="J129" s="263">
        <v>1317</v>
      </c>
      <c r="K129" s="263">
        <v>9031</v>
      </c>
      <c r="L129" s="263">
        <v>8554</v>
      </c>
      <c r="M129" s="264">
        <v>176185</v>
      </c>
      <c r="N129" s="264">
        <v>1790</v>
      </c>
      <c r="O129" s="264">
        <v>1134</v>
      </c>
      <c r="P129" s="264">
        <v>9746</v>
      </c>
      <c r="Q129" s="264">
        <v>8621</v>
      </c>
      <c r="R129" s="264">
        <v>177993</v>
      </c>
      <c r="S129" s="264">
        <v>1908</v>
      </c>
      <c r="T129" s="264">
        <v>1025</v>
      </c>
      <c r="U129" s="264">
        <v>9119</v>
      </c>
      <c r="V129" s="264">
        <v>8972</v>
      </c>
      <c r="W129" s="264">
        <v>180973</v>
      </c>
      <c r="X129" s="264">
        <v>1938</v>
      </c>
      <c r="Y129" s="264">
        <v>994</v>
      </c>
      <c r="Z129" s="264">
        <v>10209</v>
      </c>
      <c r="AA129" s="264">
        <v>9318</v>
      </c>
      <c r="AB129" s="264">
        <v>184916</v>
      </c>
      <c r="AC129" s="264">
        <v>2519</v>
      </c>
      <c r="AD129" s="264">
        <v>772</v>
      </c>
      <c r="AE129" s="264">
        <v>10788</v>
      </c>
      <c r="AF129" s="264">
        <v>9407</v>
      </c>
      <c r="AG129" s="264">
        <v>187633</v>
      </c>
      <c r="AH129" s="264">
        <v>2350</v>
      </c>
      <c r="AI129" s="264">
        <v>1180</v>
      </c>
      <c r="AJ129" s="264">
        <v>10555</v>
      </c>
      <c r="AK129" s="264">
        <v>9706</v>
      </c>
      <c r="AL129" s="264">
        <v>190098</v>
      </c>
      <c r="AM129" s="264">
        <v>1990</v>
      </c>
      <c r="AN129" s="264">
        <v>1045</v>
      </c>
      <c r="AO129" s="264">
        <v>12188</v>
      </c>
      <c r="AP129" s="264">
        <v>11278</v>
      </c>
      <c r="AQ129" s="265">
        <v>192523</v>
      </c>
      <c r="AR129" s="265">
        <v>2303</v>
      </c>
      <c r="AS129" s="265">
        <v>1357</v>
      </c>
      <c r="AT129" s="265">
        <v>12740</v>
      </c>
      <c r="AU129" s="233">
        <v>11809</v>
      </c>
      <c r="AV129" s="265">
        <f>VLOOKUP(A129,[1]Data!A:H,3,FALSE)</f>
        <v>194706</v>
      </c>
      <c r="AW129" s="265">
        <f>VLOOKUP(A129,[1]Data!A:H,5,FALSE)</f>
        <v>2293</v>
      </c>
      <c r="AX129" s="265">
        <f>VLOOKUP(A129,[1]Data!A:H,6,FALSE)</f>
        <v>1424</v>
      </c>
      <c r="AY129" s="265">
        <f>VLOOKUP(A129,[1]Data!A:H,7,FALSE)</f>
        <v>12739</v>
      </c>
      <c r="AZ129" s="233">
        <f>VLOOKUP(A129,[1]Data!A:H,8,FALSE)</f>
        <v>11931</v>
      </c>
    </row>
    <row r="130" spans="1:52" x14ac:dyDescent="0.25">
      <c r="A130" s="261" t="s">
        <v>466</v>
      </c>
      <c r="B130" s="269" t="s">
        <v>873</v>
      </c>
      <c r="C130" s="263">
        <v>114682</v>
      </c>
      <c r="D130" s="263">
        <v>292</v>
      </c>
      <c r="E130" s="263">
        <v>655</v>
      </c>
      <c r="F130" s="263">
        <v>4521</v>
      </c>
      <c r="G130" s="263">
        <v>4216</v>
      </c>
      <c r="H130" s="263">
        <v>115326</v>
      </c>
      <c r="I130" s="263">
        <v>230</v>
      </c>
      <c r="J130" s="263">
        <v>385</v>
      </c>
      <c r="K130" s="263">
        <v>4714</v>
      </c>
      <c r="L130" s="263">
        <v>4030</v>
      </c>
      <c r="M130" s="264">
        <v>115553</v>
      </c>
      <c r="N130" s="264">
        <v>300</v>
      </c>
      <c r="O130" s="264">
        <v>315</v>
      </c>
      <c r="P130" s="264">
        <v>4952</v>
      </c>
      <c r="Q130" s="264">
        <v>4339</v>
      </c>
      <c r="R130" s="264">
        <v>115912</v>
      </c>
      <c r="S130" s="264">
        <v>277</v>
      </c>
      <c r="T130" s="264">
        <v>161</v>
      </c>
      <c r="U130" s="264">
        <v>4685</v>
      </c>
      <c r="V130" s="264">
        <v>4075</v>
      </c>
      <c r="W130" s="264">
        <v>116420</v>
      </c>
      <c r="X130" s="264">
        <v>293</v>
      </c>
      <c r="Y130" s="264">
        <v>220</v>
      </c>
      <c r="Z130" s="264">
        <v>4927</v>
      </c>
      <c r="AA130" s="264">
        <v>4122</v>
      </c>
      <c r="AB130" s="264">
        <v>116450</v>
      </c>
      <c r="AC130" s="264">
        <v>312</v>
      </c>
      <c r="AD130" s="264">
        <v>248</v>
      </c>
      <c r="AE130" s="264">
        <v>4650</v>
      </c>
      <c r="AF130" s="264">
        <v>4203</v>
      </c>
      <c r="AG130" s="264">
        <v>116820</v>
      </c>
      <c r="AH130" s="264">
        <v>270</v>
      </c>
      <c r="AI130" s="264">
        <v>138</v>
      </c>
      <c r="AJ130" s="264">
        <v>4793</v>
      </c>
      <c r="AK130" s="264">
        <v>4167</v>
      </c>
      <c r="AL130" s="264">
        <v>116863</v>
      </c>
      <c r="AM130" s="264">
        <v>258</v>
      </c>
      <c r="AN130" s="264">
        <v>183</v>
      </c>
      <c r="AO130" s="264">
        <v>4793</v>
      </c>
      <c r="AP130" s="264">
        <v>4321</v>
      </c>
      <c r="AQ130" s="265">
        <v>117181</v>
      </c>
      <c r="AR130" s="265">
        <v>285</v>
      </c>
      <c r="AS130" s="265">
        <v>195</v>
      </c>
      <c r="AT130" s="265">
        <v>4970</v>
      </c>
      <c r="AU130" s="233">
        <v>4204</v>
      </c>
      <c r="AV130" s="265">
        <f>VLOOKUP(A130,[1]Data!A:H,3,FALSE)</f>
        <v>117203</v>
      </c>
      <c r="AW130" s="265">
        <f>VLOOKUP(A130,[1]Data!A:H,5,FALSE)</f>
        <v>252</v>
      </c>
      <c r="AX130" s="265">
        <f>VLOOKUP(A130,[1]Data!A:H,6,FALSE)</f>
        <v>159</v>
      </c>
      <c r="AY130" s="265">
        <f>VLOOKUP(A130,[1]Data!A:H,7,FALSE)</f>
        <v>4835</v>
      </c>
      <c r="AZ130" s="233">
        <f>VLOOKUP(A130,[1]Data!A:H,8,FALSE)</f>
        <v>4353</v>
      </c>
    </row>
    <row r="131" spans="1:52" x14ac:dyDescent="0.25">
      <c r="A131" s="261" t="s">
        <v>467</v>
      </c>
      <c r="B131" s="248" t="s">
        <v>112</v>
      </c>
      <c r="C131" s="263">
        <v>70629</v>
      </c>
      <c r="D131" s="263">
        <v>80</v>
      </c>
      <c r="E131" s="263">
        <v>59</v>
      </c>
      <c r="F131" s="263">
        <v>1633</v>
      </c>
      <c r="G131" s="263">
        <v>1844</v>
      </c>
      <c r="H131" s="263">
        <v>70627</v>
      </c>
      <c r="I131" s="263">
        <v>162</v>
      </c>
      <c r="J131" s="263">
        <v>77</v>
      </c>
      <c r="K131" s="263">
        <v>1706</v>
      </c>
      <c r="L131" s="263">
        <v>1860</v>
      </c>
      <c r="M131" s="264">
        <v>70309</v>
      </c>
      <c r="N131" s="264">
        <v>95</v>
      </c>
      <c r="O131" s="264">
        <v>116</v>
      </c>
      <c r="P131" s="264">
        <v>1626</v>
      </c>
      <c r="Q131" s="264">
        <v>1947</v>
      </c>
      <c r="R131" s="264">
        <v>70052</v>
      </c>
      <c r="S131" s="264">
        <v>87</v>
      </c>
      <c r="T131" s="264">
        <v>106</v>
      </c>
      <c r="U131" s="264">
        <v>1683</v>
      </c>
      <c r="V131" s="264">
        <v>1914</v>
      </c>
      <c r="W131" s="264">
        <v>69866</v>
      </c>
      <c r="X131" s="264">
        <v>92</v>
      </c>
      <c r="Y131" s="264">
        <v>96</v>
      </c>
      <c r="Z131" s="264">
        <v>1789</v>
      </c>
      <c r="AA131" s="264">
        <v>1942</v>
      </c>
      <c r="AB131" s="264">
        <v>69688</v>
      </c>
      <c r="AC131" s="264">
        <v>95</v>
      </c>
      <c r="AD131" s="264">
        <v>76</v>
      </c>
      <c r="AE131" s="264">
        <v>1792</v>
      </c>
      <c r="AF131" s="264">
        <v>1892</v>
      </c>
      <c r="AG131" s="264">
        <v>69306</v>
      </c>
      <c r="AH131" s="264">
        <v>73</v>
      </c>
      <c r="AI131" s="264">
        <v>56</v>
      </c>
      <c r="AJ131" s="264">
        <v>1696</v>
      </c>
      <c r="AK131" s="264">
        <v>2083</v>
      </c>
      <c r="AL131" s="264">
        <v>68689</v>
      </c>
      <c r="AM131" s="264">
        <v>74</v>
      </c>
      <c r="AN131" s="264">
        <v>76</v>
      </c>
      <c r="AO131" s="264">
        <v>1792</v>
      </c>
      <c r="AP131" s="264">
        <v>1980</v>
      </c>
      <c r="AQ131" s="265">
        <v>68424</v>
      </c>
      <c r="AR131" s="265">
        <v>129</v>
      </c>
      <c r="AS131" s="265">
        <v>77</v>
      </c>
      <c r="AT131" s="265">
        <v>1780</v>
      </c>
      <c r="AU131" s="233">
        <v>1910</v>
      </c>
      <c r="AV131" s="265">
        <f>VLOOKUP(A131,[1]Data!A:H,3,FALSE)</f>
        <v>68183</v>
      </c>
      <c r="AW131" s="265">
        <f>VLOOKUP(A131,[1]Data!A:H,5,FALSE)</f>
        <v>76</v>
      </c>
      <c r="AX131" s="265">
        <f>VLOOKUP(A131,[1]Data!A:H,6,FALSE)</f>
        <v>36</v>
      </c>
      <c r="AY131" s="265">
        <f>VLOOKUP(A131,[1]Data!A:H,7,FALSE)</f>
        <v>1889</v>
      </c>
      <c r="AZ131" s="233">
        <f>VLOOKUP(A131,[1]Data!A:H,8,FALSE)</f>
        <v>2028</v>
      </c>
    </row>
    <row r="132" spans="1:52" x14ac:dyDescent="0.25">
      <c r="A132" s="261" t="s">
        <v>468</v>
      </c>
      <c r="B132" s="248" t="s">
        <v>113</v>
      </c>
      <c r="C132" s="263">
        <v>60124</v>
      </c>
      <c r="D132" s="263">
        <v>393</v>
      </c>
      <c r="E132" s="263">
        <v>162</v>
      </c>
      <c r="F132" s="263">
        <v>2225</v>
      </c>
      <c r="G132" s="263">
        <v>1970</v>
      </c>
      <c r="H132" s="263">
        <v>61607</v>
      </c>
      <c r="I132" s="263">
        <v>444</v>
      </c>
      <c r="J132" s="263">
        <v>172</v>
      </c>
      <c r="K132" s="263">
        <v>2529</v>
      </c>
      <c r="L132" s="263">
        <v>1946</v>
      </c>
      <c r="M132" s="264">
        <v>63103</v>
      </c>
      <c r="N132" s="264">
        <v>569</v>
      </c>
      <c r="O132" s="264">
        <v>246</v>
      </c>
      <c r="P132" s="264">
        <v>2815</v>
      </c>
      <c r="Q132" s="264">
        <v>2103</v>
      </c>
      <c r="R132" s="264">
        <v>64214</v>
      </c>
      <c r="S132" s="264">
        <v>564</v>
      </c>
      <c r="T132" s="264">
        <v>196</v>
      </c>
      <c r="U132" s="264">
        <v>2581</v>
      </c>
      <c r="V132" s="264">
        <v>2249</v>
      </c>
      <c r="W132" s="264">
        <v>65467</v>
      </c>
      <c r="X132" s="264">
        <v>714</v>
      </c>
      <c r="Y132" s="264">
        <v>142</v>
      </c>
      <c r="Z132" s="264">
        <v>2580</v>
      </c>
      <c r="AA132" s="264">
        <v>2319</v>
      </c>
      <c r="AB132" s="264">
        <v>66887</v>
      </c>
      <c r="AC132" s="264">
        <v>761</v>
      </c>
      <c r="AD132" s="264">
        <v>168</v>
      </c>
      <c r="AE132" s="264">
        <v>2712</v>
      </c>
      <c r="AF132" s="264">
        <v>2314</v>
      </c>
      <c r="AG132" s="264">
        <v>68295</v>
      </c>
      <c r="AH132" s="264">
        <v>927</v>
      </c>
      <c r="AI132" s="264">
        <v>202</v>
      </c>
      <c r="AJ132" s="264">
        <v>2519</v>
      </c>
      <c r="AK132" s="264">
        <v>2220</v>
      </c>
      <c r="AL132" s="264">
        <v>69540</v>
      </c>
      <c r="AM132" s="264">
        <v>744</v>
      </c>
      <c r="AN132" s="264">
        <v>252</v>
      </c>
      <c r="AO132" s="264">
        <v>2915</v>
      </c>
      <c r="AP132" s="264">
        <v>2595</v>
      </c>
      <c r="AQ132" s="265">
        <v>70827</v>
      </c>
      <c r="AR132" s="265">
        <v>1028</v>
      </c>
      <c r="AS132" s="265">
        <v>569</v>
      </c>
      <c r="AT132" s="265">
        <v>3298</v>
      </c>
      <c r="AU132" s="233">
        <v>2781</v>
      </c>
      <c r="AV132" s="265">
        <f>VLOOKUP(A132,[1]Data!A:H,3,FALSE)</f>
        <v>72218</v>
      </c>
      <c r="AW132" s="265">
        <f>VLOOKUP(A132,[1]Data!A:H,5,FALSE)</f>
        <v>791</v>
      </c>
      <c r="AX132" s="265">
        <f>VLOOKUP(A132,[1]Data!A:H,6,FALSE)</f>
        <v>440</v>
      </c>
      <c r="AY132" s="265">
        <f>VLOOKUP(A132,[1]Data!A:H,7,FALSE)</f>
        <v>3514</v>
      </c>
      <c r="AZ132" s="233">
        <f>VLOOKUP(A132,[1]Data!A:H,8,FALSE)</f>
        <v>2802</v>
      </c>
    </row>
    <row r="133" spans="1:52" x14ac:dyDescent="0.25">
      <c r="A133" s="261" t="s">
        <v>368</v>
      </c>
      <c r="B133" s="248" t="s">
        <v>765</v>
      </c>
      <c r="C133" s="263">
        <v>529794</v>
      </c>
      <c r="D133" s="263">
        <v>1976</v>
      </c>
      <c r="E133" s="263">
        <v>1331</v>
      </c>
      <c r="F133" s="263">
        <v>20818</v>
      </c>
      <c r="G133" s="263">
        <v>16481</v>
      </c>
      <c r="H133" s="263">
        <v>533760</v>
      </c>
      <c r="I133" s="263">
        <v>2211</v>
      </c>
      <c r="J133" s="263">
        <v>1441</v>
      </c>
      <c r="K133" s="263">
        <v>20446</v>
      </c>
      <c r="L133" s="263">
        <v>16214</v>
      </c>
      <c r="M133" s="264">
        <v>538249</v>
      </c>
      <c r="N133" s="264">
        <v>1740</v>
      </c>
      <c r="O133" s="264">
        <v>1047</v>
      </c>
      <c r="P133" s="264">
        <v>21166</v>
      </c>
      <c r="Q133" s="264">
        <v>17418</v>
      </c>
      <c r="R133" s="264">
        <v>541738</v>
      </c>
      <c r="S133" s="264">
        <v>1914</v>
      </c>
      <c r="T133" s="264">
        <v>1452</v>
      </c>
      <c r="U133" s="264">
        <v>20062</v>
      </c>
      <c r="V133" s="264">
        <v>16975</v>
      </c>
      <c r="W133" s="264">
        <v>545961</v>
      </c>
      <c r="X133" s="264">
        <v>2049</v>
      </c>
      <c r="Y133" s="264">
        <v>1474</v>
      </c>
      <c r="Z133" s="264">
        <v>21455</v>
      </c>
      <c r="AA133" s="264">
        <v>17641</v>
      </c>
      <c r="AB133" s="264">
        <v>550283</v>
      </c>
      <c r="AC133" s="264">
        <v>2174</v>
      </c>
      <c r="AD133" s="264">
        <v>1671</v>
      </c>
      <c r="AE133" s="264">
        <v>21459</v>
      </c>
      <c r="AF133" s="264">
        <v>16954</v>
      </c>
      <c r="AG133" s="264">
        <v>555057</v>
      </c>
      <c r="AH133" s="264">
        <v>2179</v>
      </c>
      <c r="AI133" s="264">
        <v>1721</v>
      </c>
      <c r="AJ133" s="264">
        <v>21364</v>
      </c>
      <c r="AK133" s="264">
        <v>16478</v>
      </c>
      <c r="AL133" s="264">
        <v>561349</v>
      </c>
      <c r="AM133" s="264">
        <v>1984</v>
      </c>
      <c r="AN133" s="264">
        <v>1853</v>
      </c>
      <c r="AO133" s="264">
        <v>25639</v>
      </c>
      <c r="AP133" s="264">
        <v>18547</v>
      </c>
      <c r="AQ133" s="265">
        <v>565968</v>
      </c>
      <c r="AR133" s="265">
        <v>2233</v>
      </c>
      <c r="AS133" s="265">
        <v>1491</v>
      </c>
      <c r="AT133" s="265">
        <v>24842</v>
      </c>
      <c r="AU133" s="233">
        <v>19405</v>
      </c>
      <c r="AV133" s="265">
        <f>VLOOKUP(A133,[1]Data!A:H,3,FALSE)</f>
        <v>569578</v>
      </c>
      <c r="AW133" s="265">
        <f>VLOOKUP(A133,[1]Data!A:H,5,FALSE)</f>
        <v>1960</v>
      </c>
      <c r="AX133" s="265">
        <f>VLOOKUP(A133,[1]Data!A:H,6,FALSE)</f>
        <v>2513</v>
      </c>
      <c r="AY133" s="265">
        <f>VLOOKUP(A133,[1]Data!A:H,7,FALSE)</f>
        <v>25172</v>
      </c>
      <c r="AZ133" s="233">
        <f>VLOOKUP(A133,[1]Data!A:H,8,FALSE)</f>
        <v>19645</v>
      </c>
    </row>
    <row r="134" spans="1:52" x14ac:dyDescent="0.25">
      <c r="A134" s="261" t="s">
        <v>469</v>
      </c>
      <c r="B134" s="248" t="s">
        <v>114</v>
      </c>
      <c r="C134" s="263">
        <v>82614</v>
      </c>
      <c r="D134" s="263">
        <v>457</v>
      </c>
      <c r="E134" s="263">
        <v>464</v>
      </c>
      <c r="F134" s="263">
        <v>5117</v>
      </c>
      <c r="G134" s="263">
        <v>4934</v>
      </c>
      <c r="H134" s="263">
        <v>83180</v>
      </c>
      <c r="I134" s="263">
        <v>433</v>
      </c>
      <c r="J134" s="263">
        <v>302</v>
      </c>
      <c r="K134" s="263">
        <v>5369</v>
      </c>
      <c r="L134" s="263">
        <v>4725</v>
      </c>
      <c r="M134" s="264">
        <v>83624</v>
      </c>
      <c r="N134" s="264">
        <v>409</v>
      </c>
      <c r="O134" s="264">
        <v>363</v>
      </c>
      <c r="P134" s="264">
        <v>5395</v>
      </c>
      <c r="Q134" s="264">
        <v>4918</v>
      </c>
      <c r="R134" s="264">
        <v>84266</v>
      </c>
      <c r="S134" s="264">
        <v>399</v>
      </c>
      <c r="T134" s="264">
        <v>346</v>
      </c>
      <c r="U134" s="264">
        <v>5491</v>
      </c>
      <c r="V134" s="264">
        <v>4821</v>
      </c>
      <c r="W134" s="264">
        <v>84920</v>
      </c>
      <c r="X134" s="264">
        <v>432</v>
      </c>
      <c r="Y134" s="264">
        <v>324</v>
      </c>
      <c r="Z134" s="264">
        <v>5911</v>
      </c>
      <c r="AA134" s="264">
        <v>5319</v>
      </c>
      <c r="AB134" s="264">
        <v>85548</v>
      </c>
      <c r="AC134" s="264">
        <v>502</v>
      </c>
      <c r="AD134" s="264">
        <v>350</v>
      </c>
      <c r="AE134" s="264">
        <v>5966</v>
      </c>
      <c r="AF134" s="264">
        <v>5253</v>
      </c>
      <c r="AG134" s="264">
        <v>86121</v>
      </c>
      <c r="AH134" s="264">
        <v>489</v>
      </c>
      <c r="AI134" s="264">
        <v>408</v>
      </c>
      <c r="AJ134" s="264">
        <v>5803</v>
      </c>
      <c r="AK134" s="264">
        <v>5206</v>
      </c>
      <c r="AL134" s="264">
        <v>87509</v>
      </c>
      <c r="AM134" s="264">
        <v>442</v>
      </c>
      <c r="AN134" s="264">
        <v>369</v>
      </c>
      <c r="AO134" s="264">
        <v>7204</v>
      </c>
      <c r="AP134" s="264">
        <v>5742</v>
      </c>
      <c r="AQ134" s="265">
        <v>89022</v>
      </c>
      <c r="AR134" s="265">
        <v>526</v>
      </c>
      <c r="AS134" s="265">
        <v>278</v>
      </c>
      <c r="AT134" s="265">
        <v>6907</v>
      </c>
      <c r="AU134" s="233">
        <v>5451</v>
      </c>
      <c r="AV134" s="265">
        <f>VLOOKUP(A134,[1]Data!A:H,3,FALSE)</f>
        <v>89862</v>
      </c>
      <c r="AW134" s="265">
        <f>VLOOKUP(A134,[1]Data!A:H,5,FALSE)</f>
        <v>464</v>
      </c>
      <c r="AX134" s="265">
        <f>VLOOKUP(A134,[1]Data!A:H,6,FALSE)</f>
        <v>533</v>
      </c>
      <c r="AY134" s="265">
        <f>VLOOKUP(A134,[1]Data!A:H,7,FALSE)</f>
        <v>6818</v>
      </c>
      <c r="AZ134" s="233">
        <f>VLOOKUP(A134,[1]Data!A:H,8,FALSE)</f>
        <v>5808</v>
      </c>
    </row>
    <row r="135" spans="1:52" x14ac:dyDescent="0.25">
      <c r="A135" s="261" t="s">
        <v>369</v>
      </c>
      <c r="B135" s="248" t="s">
        <v>766</v>
      </c>
      <c r="C135" s="263">
        <v>510628</v>
      </c>
      <c r="D135" s="263">
        <v>2047</v>
      </c>
      <c r="E135" s="263">
        <v>886</v>
      </c>
      <c r="F135" s="263">
        <v>16191</v>
      </c>
      <c r="G135" s="263">
        <v>15095</v>
      </c>
      <c r="H135" s="263">
        <v>512994</v>
      </c>
      <c r="I135" s="263">
        <v>2323</v>
      </c>
      <c r="J135" s="263">
        <v>1253</v>
      </c>
      <c r="K135" s="263">
        <v>15772</v>
      </c>
      <c r="L135" s="263">
        <v>15517</v>
      </c>
      <c r="M135" s="264">
        <v>514261</v>
      </c>
      <c r="N135" s="264">
        <v>1856</v>
      </c>
      <c r="O135" s="264">
        <v>1129</v>
      </c>
      <c r="P135" s="264">
        <v>16040</v>
      </c>
      <c r="Q135" s="264">
        <v>16084</v>
      </c>
      <c r="R135" s="264">
        <v>515923</v>
      </c>
      <c r="S135" s="264">
        <v>1862</v>
      </c>
      <c r="T135" s="264">
        <v>786</v>
      </c>
      <c r="U135" s="264">
        <v>16290</v>
      </c>
      <c r="V135" s="264">
        <v>15697</v>
      </c>
      <c r="W135" s="264">
        <v>517573</v>
      </c>
      <c r="X135" s="264">
        <v>2198</v>
      </c>
      <c r="Y135" s="264">
        <v>1424</v>
      </c>
      <c r="Z135" s="264">
        <v>16926</v>
      </c>
      <c r="AA135" s="264">
        <v>16232</v>
      </c>
      <c r="AB135" s="264">
        <v>519347</v>
      </c>
      <c r="AC135" s="264">
        <v>2281</v>
      </c>
      <c r="AD135" s="264">
        <v>1373</v>
      </c>
      <c r="AE135" s="264">
        <v>17154</v>
      </c>
      <c r="AF135" s="264">
        <v>15964</v>
      </c>
      <c r="AG135" s="264">
        <v>521776</v>
      </c>
      <c r="AH135" s="264">
        <v>2168</v>
      </c>
      <c r="AI135" s="264">
        <v>937</v>
      </c>
      <c r="AJ135" s="264">
        <v>17232</v>
      </c>
      <c r="AK135" s="264">
        <v>15935</v>
      </c>
      <c r="AL135" s="264">
        <v>523662</v>
      </c>
      <c r="AM135" s="264">
        <v>2352</v>
      </c>
      <c r="AN135" s="264">
        <v>1415</v>
      </c>
      <c r="AO135" s="264">
        <v>20289</v>
      </c>
      <c r="AP135" s="264">
        <v>18822</v>
      </c>
      <c r="AQ135" s="265">
        <v>526980</v>
      </c>
      <c r="AR135" s="265">
        <v>2828</v>
      </c>
      <c r="AS135" s="265">
        <v>637</v>
      </c>
      <c r="AT135" s="265">
        <v>21282</v>
      </c>
      <c r="AU135" s="233">
        <v>19413</v>
      </c>
      <c r="AV135" s="265">
        <f>VLOOKUP(A135,[1]Data!A:H,3,FALSE)</f>
        <v>530094</v>
      </c>
      <c r="AW135" s="265">
        <f>VLOOKUP(A135,[1]Data!A:H,5,FALSE)</f>
        <v>2695</v>
      </c>
      <c r="AX135" s="265">
        <f>VLOOKUP(A135,[1]Data!A:H,6,FALSE)</f>
        <v>927</v>
      </c>
      <c r="AY135" s="265">
        <f>VLOOKUP(A135,[1]Data!A:H,7,FALSE)</f>
        <v>22711</v>
      </c>
      <c r="AZ135" s="233">
        <f>VLOOKUP(A135,[1]Data!A:H,8,FALSE)</f>
        <v>20737</v>
      </c>
    </row>
    <row r="136" spans="1:52" x14ac:dyDescent="0.25">
      <c r="A136" s="261" t="s">
        <v>470</v>
      </c>
      <c r="B136" s="248" t="s">
        <v>115</v>
      </c>
      <c r="C136" s="263">
        <v>311674</v>
      </c>
      <c r="D136" s="263">
        <v>7455</v>
      </c>
      <c r="E136" s="263">
        <v>2787</v>
      </c>
      <c r="F136" s="263">
        <v>14700</v>
      </c>
      <c r="G136" s="263">
        <v>15646</v>
      </c>
      <c r="H136" s="263">
        <v>316915</v>
      </c>
      <c r="I136" s="263">
        <v>9043</v>
      </c>
      <c r="J136" s="263">
        <v>3837</v>
      </c>
      <c r="K136" s="263">
        <v>14802</v>
      </c>
      <c r="L136" s="263">
        <v>15576</v>
      </c>
      <c r="M136" s="264">
        <v>322504</v>
      </c>
      <c r="N136" s="264">
        <v>7050</v>
      </c>
      <c r="O136" s="264">
        <v>2576</v>
      </c>
      <c r="P136" s="264">
        <v>16392</v>
      </c>
      <c r="Q136" s="264">
        <v>17384</v>
      </c>
      <c r="R136" s="264">
        <v>328423</v>
      </c>
      <c r="S136" s="264">
        <v>7330</v>
      </c>
      <c r="T136" s="264">
        <v>2737</v>
      </c>
      <c r="U136" s="264">
        <v>15671</v>
      </c>
      <c r="V136" s="264">
        <v>16267</v>
      </c>
      <c r="W136" s="264">
        <v>335018</v>
      </c>
      <c r="X136" s="264">
        <v>8043</v>
      </c>
      <c r="Y136" s="264">
        <v>3105</v>
      </c>
      <c r="Z136" s="264">
        <v>16912</v>
      </c>
      <c r="AA136" s="264">
        <v>17176</v>
      </c>
      <c r="AB136" s="264">
        <v>344288</v>
      </c>
      <c r="AC136" s="264">
        <v>10757</v>
      </c>
      <c r="AD136" s="264">
        <v>2845</v>
      </c>
      <c r="AE136" s="264">
        <v>16774</v>
      </c>
      <c r="AF136" s="264">
        <v>17153</v>
      </c>
      <c r="AG136" s="264">
        <v>353215</v>
      </c>
      <c r="AH136" s="264">
        <v>10416</v>
      </c>
      <c r="AI136" s="264">
        <v>2764</v>
      </c>
      <c r="AJ136" s="264">
        <v>17042</v>
      </c>
      <c r="AK136" s="264">
        <v>17543</v>
      </c>
      <c r="AL136" s="264">
        <v>360149</v>
      </c>
      <c r="AM136" s="264">
        <v>8674</v>
      </c>
      <c r="AN136" s="264">
        <v>2368</v>
      </c>
      <c r="AO136" s="264">
        <v>20125</v>
      </c>
      <c r="AP136" s="264">
        <v>21139</v>
      </c>
      <c r="AQ136" s="265">
        <v>366785</v>
      </c>
      <c r="AR136" s="265">
        <v>10999</v>
      </c>
      <c r="AS136" s="265">
        <v>3369</v>
      </c>
      <c r="AT136" s="265">
        <v>21097</v>
      </c>
      <c r="AU136" s="233">
        <v>23370</v>
      </c>
      <c r="AV136" s="265">
        <f>VLOOKUP(A136,[1]Data!A:H,3,FALSE)</f>
        <v>371521</v>
      </c>
      <c r="AW136" s="265">
        <f>VLOOKUP(A136,[1]Data!A:H,5,FALSE)</f>
        <v>11126</v>
      </c>
      <c r="AX136" s="265">
        <f>VLOOKUP(A136,[1]Data!A:H,6,FALSE)</f>
        <v>3549</v>
      </c>
      <c r="AY136" s="265">
        <f>VLOOKUP(A136,[1]Data!A:H,7,FALSE)</f>
        <v>21341</v>
      </c>
      <c r="AZ136" s="233">
        <f>VLOOKUP(A136,[1]Data!A:H,8,FALSE)</f>
        <v>25582</v>
      </c>
    </row>
    <row r="137" spans="1:52" x14ac:dyDescent="0.25">
      <c r="A137" s="261" t="s">
        <v>471</v>
      </c>
      <c r="B137" s="248" t="s">
        <v>116</v>
      </c>
      <c r="C137" s="263">
        <v>55398</v>
      </c>
      <c r="D137" s="263">
        <v>151</v>
      </c>
      <c r="E137" s="263">
        <v>219</v>
      </c>
      <c r="F137" s="263">
        <v>2589</v>
      </c>
      <c r="G137" s="263">
        <v>2308</v>
      </c>
      <c r="H137" s="263">
        <v>55459</v>
      </c>
      <c r="I137" s="263">
        <v>182</v>
      </c>
      <c r="J137" s="263">
        <v>191</v>
      </c>
      <c r="K137" s="263">
        <v>2488</v>
      </c>
      <c r="L137" s="263">
        <v>2273</v>
      </c>
      <c r="M137" s="264">
        <v>55492</v>
      </c>
      <c r="N137" s="264">
        <v>162</v>
      </c>
      <c r="O137" s="264">
        <v>161</v>
      </c>
      <c r="P137" s="264">
        <v>2583</v>
      </c>
      <c r="Q137" s="264">
        <v>2463</v>
      </c>
      <c r="R137" s="264">
        <v>55594</v>
      </c>
      <c r="S137" s="264">
        <v>158</v>
      </c>
      <c r="T137" s="264">
        <v>123</v>
      </c>
      <c r="U137" s="264">
        <v>2679</v>
      </c>
      <c r="V137" s="264">
        <v>2446</v>
      </c>
      <c r="W137" s="264">
        <v>55750</v>
      </c>
      <c r="X137" s="264">
        <v>180</v>
      </c>
      <c r="Y137" s="264">
        <v>175</v>
      </c>
      <c r="Z137" s="264">
        <v>2785</v>
      </c>
      <c r="AA137" s="264">
        <v>2494</v>
      </c>
      <c r="AB137" s="264">
        <v>55826</v>
      </c>
      <c r="AC137" s="264">
        <v>175</v>
      </c>
      <c r="AD137" s="264">
        <v>124</v>
      </c>
      <c r="AE137" s="264">
        <v>2789</v>
      </c>
      <c r="AF137" s="264">
        <v>2578</v>
      </c>
      <c r="AG137" s="264">
        <v>56343</v>
      </c>
      <c r="AH137" s="264">
        <v>163</v>
      </c>
      <c r="AI137" s="264">
        <v>80</v>
      </c>
      <c r="AJ137" s="264">
        <v>2992</v>
      </c>
      <c r="AK137" s="264">
        <v>2346</v>
      </c>
      <c r="AL137" s="264">
        <v>56604</v>
      </c>
      <c r="AM137" s="264">
        <v>193</v>
      </c>
      <c r="AN137" s="264">
        <v>100</v>
      </c>
      <c r="AO137" s="264">
        <v>3267</v>
      </c>
      <c r="AP137" s="264">
        <v>2879</v>
      </c>
      <c r="AQ137" s="265">
        <v>56832</v>
      </c>
      <c r="AR137" s="265">
        <v>183</v>
      </c>
      <c r="AS137" s="265">
        <v>75</v>
      </c>
      <c r="AT137" s="265">
        <v>3192</v>
      </c>
      <c r="AU137" s="233">
        <v>2882</v>
      </c>
      <c r="AV137" s="265">
        <f>VLOOKUP(A137,[1]Data!A:H,3,FALSE)</f>
        <v>57142</v>
      </c>
      <c r="AW137" s="265">
        <f>VLOOKUP(A137,[1]Data!A:H,5,FALSE)</f>
        <v>149</v>
      </c>
      <c r="AX137" s="265">
        <f>VLOOKUP(A137,[1]Data!A:H,6,FALSE)</f>
        <v>88</v>
      </c>
      <c r="AY137" s="265">
        <f>VLOOKUP(A137,[1]Data!A:H,7,FALSE)</f>
        <v>3388</v>
      </c>
      <c r="AZ137" s="233">
        <f>VLOOKUP(A137,[1]Data!A:H,8,FALSE)</f>
        <v>2962</v>
      </c>
    </row>
    <row r="138" spans="1:52" x14ac:dyDescent="0.25">
      <c r="A138" s="261" t="s">
        <v>472</v>
      </c>
      <c r="B138" s="248" t="s">
        <v>117</v>
      </c>
      <c r="C138" s="263">
        <v>105478</v>
      </c>
      <c r="D138" s="263">
        <v>1186</v>
      </c>
      <c r="E138" s="263">
        <v>328</v>
      </c>
      <c r="F138" s="263">
        <v>4200</v>
      </c>
      <c r="G138" s="263">
        <v>4260</v>
      </c>
      <c r="H138" s="263">
        <v>107053</v>
      </c>
      <c r="I138" s="263">
        <v>1036</v>
      </c>
      <c r="J138" s="263">
        <v>401</v>
      </c>
      <c r="K138" s="263">
        <v>4197</v>
      </c>
      <c r="L138" s="263">
        <v>4093</v>
      </c>
      <c r="M138" s="264">
        <v>108234</v>
      </c>
      <c r="N138" s="264">
        <v>1058</v>
      </c>
      <c r="O138" s="264">
        <v>746</v>
      </c>
      <c r="P138" s="264">
        <v>4463</v>
      </c>
      <c r="Q138" s="264">
        <v>4562</v>
      </c>
      <c r="R138" s="264">
        <v>108953</v>
      </c>
      <c r="S138" s="264">
        <v>1024</v>
      </c>
      <c r="T138" s="264">
        <v>580</v>
      </c>
      <c r="U138" s="264">
        <v>4289</v>
      </c>
      <c r="V138" s="264">
        <v>4887</v>
      </c>
      <c r="W138" s="264">
        <v>109874</v>
      </c>
      <c r="X138" s="264">
        <v>1265</v>
      </c>
      <c r="Y138" s="264">
        <v>513</v>
      </c>
      <c r="Z138" s="264">
        <v>4177</v>
      </c>
      <c r="AA138" s="264">
        <v>4954</v>
      </c>
      <c r="AB138" s="264">
        <v>110887</v>
      </c>
      <c r="AC138" s="264">
        <v>1375</v>
      </c>
      <c r="AD138" s="264">
        <v>515</v>
      </c>
      <c r="AE138" s="264">
        <v>4308</v>
      </c>
      <c r="AF138" s="264">
        <v>5081</v>
      </c>
      <c r="AG138" s="264">
        <v>111546</v>
      </c>
      <c r="AH138" s="264">
        <v>1581</v>
      </c>
      <c r="AI138" s="264">
        <v>565</v>
      </c>
      <c r="AJ138" s="264">
        <v>4041</v>
      </c>
      <c r="AK138" s="264">
        <v>5287</v>
      </c>
      <c r="AL138" s="264">
        <v>111664</v>
      </c>
      <c r="AM138" s="264">
        <v>1212</v>
      </c>
      <c r="AN138" s="264">
        <v>678</v>
      </c>
      <c r="AO138" s="264">
        <v>4442</v>
      </c>
      <c r="AP138" s="264">
        <v>5657</v>
      </c>
      <c r="AQ138" s="265">
        <v>112448</v>
      </c>
      <c r="AR138" s="265">
        <v>1382</v>
      </c>
      <c r="AS138" s="265">
        <v>826</v>
      </c>
      <c r="AT138" s="265">
        <v>4976</v>
      </c>
      <c r="AU138" s="233">
        <v>5496</v>
      </c>
      <c r="AV138" s="265">
        <f>VLOOKUP(A138,[1]Data!A:H,3,FALSE)</f>
        <v>112409</v>
      </c>
      <c r="AW138" s="265">
        <f>VLOOKUP(A138,[1]Data!A:H,5,FALSE)</f>
        <v>1125</v>
      </c>
      <c r="AX138" s="265">
        <f>VLOOKUP(A138,[1]Data!A:H,6,FALSE)</f>
        <v>863</v>
      </c>
      <c r="AY138" s="265">
        <f>VLOOKUP(A138,[1]Data!A:H,7,FALSE)</f>
        <v>4953</v>
      </c>
      <c r="AZ138" s="233">
        <f>VLOOKUP(A138,[1]Data!A:H,8,FALSE)</f>
        <v>6078</v>
      </c>
    </row>
    <row r="139" spans="1:52" x14ac:dyDescent="0.25">
      <c r="A139" s="261" t="s">
        <v>473</v>
      </c>
      <c r="B139" s="248" t="s">
        <v>118</v>
      </c>
      <c r="C139" s="263">
        <v>357951</v>
      </c>
      <c r="D139" s="263">
        <v>4648</v>
      </c>
      <c r="E139" s="263">
        <v>2646</v>
      </c>
      <c r="F139" s="263">
        <v>18257</v>
      </c>
      <c r="G139" s="263">
        <v>19293</v>
      </c>
      <c r="H139" s="263">
        <v>364815</v>
      </c>
      <c r="I139" s="263">
        <v>4197</v>
      </c>
      <c r="J139" s="263">
        <v>2204</v>
      </c>
      <c r="K139" s="263">
        <v>18492</v>
      </c>
      <c r="L139" s="263">
        <v>18351</v>
      </c>
      <c r="M139" s="264">
        <v>369189</v>
      </c>
      <c r="N139" s="264">
        <v>3548</v>
      </c>
      <c r="O139" s="264">
        <v>1779</v>
      </c>
      <c r="P139" s="264">
        <v>19442</v>
      </c>
      <c r="Q139" s="264">
        <v>20196</v>
      </c>
      <c r="R139" s="264">
        <v>373628</v>
      </c>
      <c r="S139" s="264">
        <v>3293</v>
      </c>
      <c r="T139" s="264">
        <v>1586</v>
      </c>
      <c r="U139" s="264">
        <v>19199</v>
      </c>
      <c r="V139" s="264">
        <v>19823</v>
      </c>
      <c r="W139" s="264">
        <v>377073</v>
      </c>
      <c r="X139" s="264">
        <v>4236</v>
      </c>
      <c r="Y139" s="264">
        <v>1881</v>
      </c>
      <c r="Z139" s="264">
        <v>19983</v>
      </c>
      <c r="AA139" s="264">
        <v>22345</v>
      </c>
      <c r="AB139" s="264">
        <v>380070</v>
      </c>
      <c r="AC139" s="264">
        <v>4495</v>
      </c>
      <c r="AD139" s="264">
        <v>2050</v>
      </c>
      <c r="AE139" s="264">
        <v>20355</v>
      </c>
      <c r="AF139" s="264">
        <v>22960</v>
      </c>
      <c r="AG139" s="264">
        <v>383301</v>
      </c>
      <c r="AH139" s="264">
        <v>4674</v>
      </c>
      <c r="AI139" s="264">
        <v>2127</v>
      </c>
      <c r="AJ139" s="264">
        <v>20656</v>
      </c>
      <c r="AK139" s="264">
        <v>23458</v>
      </c>
      <c r="AL139" s="264">
        <v>384837</v>
      </c>
      <c r="AM139" s="264">
        <v>4008</v>
      </c>
      <c r="AN139" s="264">
        <v>2385</v>
      </c>
      <c r="AO139" s="264">
        <v>23076</v>
      </c>
      <c r="AP139" s="264">
        <v>26490</v>
      </c>
      <c r="AQ139" s="265">
        <v>385346</v>
      </c>
      <c r="AR139" s="265">
        <v>3790</v>
      </c>
      <c r="AS139" s="265">
        <v>1936</v>
      </c>
      <c r="AT139" s="265">
        <v>22897</v>
      </c>
      <c r="AU139" s="233">
        <v>27263</v>
      </c>
      <c r="AV139" s="265">
        <f>VLOOKUP(A139,[1]Data!A:H,3,FALSE)</f>
        <v>386710</v>
      </c>
      <c r="AW139" s="265">
        <f>VLOOKUP(A139,[1]Data!A:H,5,FALSE)</f>
        <v>3581</v>
      </c>
      <c r="AX139" s="265">
        <f>VLOOKUP(A139,[1]Data!A:H,6,FALSE)</f>
        <v>2295</v>
      </c>
      <c r="AY139" s="265">
        <f>VLOOKUP(A139,[1]Data!A:H,7,FALSE)</f>
        <v>24761</v>
      </c>
      <c r="AZ139" s="233">
        <f>VLOOKUP(A139,[1]Data!A:H,8,FALSE)</f>
        <v>27542</v>
      </c>
    </row>
    <row r="140" spans="1:52" x14ac:dyDescent="0.25">
      <c r="A140" s="261" t="s">
        <v>474</v>
      </c>
      <c r="B140" s="248" t="s">
        <v>119</v>
      </c>
      <c r="C140" s="263">
        <v>143651</v>
      </c>
      <c r="D140" s="263">
        <v>672</v>
      </c>
      <c r="E140" s="263">
        <v>659</v>
      </c>
      <c r="F140" s="263">
        <v>6690</v>
      </c>
      <c r="G140" s="263">
        <v>6161</v>
      </c>
      <c r="H140" s="263">
        <v>145298</v>
      </c>
      <c r="I140" s="263">
        <v>737</v>
      </c>
      <c r="J140" s="263">
        <v>694</v>
      </c>
      <c r="K140" s="263">
        <v>6621</v>
      </c>
      <c r="L140" s="263">
        <v>6106</v>
      </c>
      <c r="M140" s="264">
        <v>146728</v>
      </c>
      <c r="N140" s="264">
        <v>594</v>
      </c>
      <c r="O140" s="264">
        <v>603</v>
      </c>
      <c r="P140" s="264">
        <v>7381</v>
      </c>
      <c r="Q140" s="264">
        <v>6624</v>
      </c>
      <c r="R140" s="264">
        <v>148075</v>
      </c>
      <c r="S140" s="264">
        <v>576</v>
      </c>
      <c r="T140" s="264">
        <v>514</v>
      </c>
      <c r="U140" s="264">
        <v>7256</v>
      </c>
      <c r="V140" s="264">
        <v>6596</v>
      </c>
      <c r="W140" s="264">
        <v>149515</v>
      </c>
      <c r="X140" s="264">
        <v>700</v>
      </c>
      <c r="Y140" s="264">
        <v>356</v>
      </c>
      <c r="Z140" s="264">
        <v>7602</v>
      </c>
      <c r="AA140" s="264">
        <v>7332</v>
      </c>
      <c r="AB140" s="264">
        <v>151069</v>
      </c>
      <c r="AC140" s="264">
        <v>860</v>
      </c>
      <c r="AD140" s="264">
        <v>389</v>
      </c>
      <c r="AE140" s="264">
        <v>7541</v>
      </c>
      <c r="AF140" s="264">
        <v>7393</v>
      </c>
      <c r="AG140" s="264">
        <v>152445</v>
      </c>
      <c r="AH140" s="264">
        <v>975</v>
      </c>
      <c r="AI140" s="264">
        <v>521</v>
      </c>
      <c r="AJ140" s="264">
        <v>7984</v>
      </c>
      <c r="AK140" s="264">
        <v>7757</v>
      </c>
      <c r="AL140" s="264">
        <v>153316</v>
      </c>
      <c r="AM140" s="264">
        <v>799</v>
      </c>
      <c r="AN140" s="264">
        <v>471</v>
      </c>
      <c r="AO140" s="264">
        <v>8571</v>
      </c>
      <c r="AP140" s="264">
        <v>8652</v>
      </c>
      <c r="AQ140" s="265">
        <v>154280</v>
      </c>
      <c r="AR140" s="265">
        <v>914</v>
      </c>
      <c r="AS140" s="265">
        <v>615</v>
      </c>
      <c r="AT140" s="265">
        <v>8212</v>
      </c>
      <c r="AU140" s="233">
        <v>8283</v>
      </c>
      <c r="AV140" s="265">
        <f>VLOOKUP(A140,[1]Data!A:H,3,FALSE)</f>
        <v>154763</v>
      </c>
      <c r="AW140" s="265">
        <f>VLOOKUP(A140,[1]Data!A:H,5,FALSE)</f>
        <v>834</v>
      </c>
      <c r="AX140" s="265">
        <f>VLOOKUP(A140,[1]Data!A:H,6,FALSE)</f>
        <v>654</v>
      </c>
      <c r="AY140" s="265">
        <f>VLOOKUP(A140,[1]Data!A:H,7,FALSE)</f>
        <v>8445</v>
      </c>
      <c r="AZ140" s="233">
        <f>VLOOKUP(A140,[1]Data!A:H,8,FALSE)</f>
        <v>8677</v>
      </c>
    </row>
    <row r="141" spans="1:52" x14ac:dyDescent="0.25">
      <c r="A141" s="261" t="s">
        <v>475</v>
      </c>
      <c r="B141" s="248" t="s">
        <v>767</v>
      </c>
      <c r="C141" s="263">
        <v>105028</v>
      </c>
      <c r="D141" s="263">
        <v>324</v>
      </c>
      <c r="E141" s="263">
        <v>386</v>
      </c>
      <c r="F141" s="263">
        <v>3474</v>
      </c>
      <c r="G141" s="263">
        <v>3528</v>
      </c>
      <c r="H141" s="263">
        <v>105584</v>
      </c>
      <c r="I141" s="263">
        <v>326</v>
      </c>
      <c r="J141" s="263">
        <v>319</v>
      </c>
      <c r="K141" s="263">
        <v>3484</v>
      </c>
      <c r="L141" s="263">
        <v>3708</v>
      </c>
      <c r="M141" s="264">
        <v>105503</v>
      </c>
      <c r="N141" s="264">
        <v>252</v>
      </c>
      <c r="O141" s="264">
        <v>310</v>
      </c>
      <c r="P141" s="264">
        <v>3565</v>
      </c>
      <c r="Q141" s="264">
        <v>3943</v>
      </c>
      <c r="R141" s="264">
        <v>105726</v>
      </c>
      <c r="S141" s="264">
        <v>238</v>
      </c>
      <c r="T141" s="264">
        <v>235</v>
      </c>
      <c r="U141" s="264">
        <v>3627</v>
      </c>
      <c r="V141" s="264">
        <v>3653</v>
      </c>
      <c r="W141" s="264">
        <v>105877</v>
      </c>
      <c r="X141" s="264">
        <v>275</v>
      </c>
      <c r="Y141" s="264">
        <v>335</v>
      </c>
      <c r="Z141" s="264">
        <v>3780</v>
      </c>
      <c r="AA141" s="264">
        <v>3758</v>
      </c>
      <c r="AB141" s="264">
        <v>105998</v>
      </c>
      <c r="AC141" s="264">
        <v>397</v>
      </c>
      <c r="AD141" s="264">
        <v>356</v>
      </c>
      <c r="AE141" s="264">
        <v>3743</v>
      </c>
      <c r="AF141" s="264">
        <v>3779</v>
      </c>
      <c r="AG141" s="264">
        <v>106327</v>
      </c>
      <c r="AH141" s="264">
        <v>335</v>
      </c>
      <c r="AI141" s="264">
        <v>181</v>
      </c>
      <c r="AJ141" s="264">
        <v>3712</v>
      </c>
      <c r="AK141" s="264">
        <v>3652</v>
      </c>
      <c r="AL141" s="264">
        <v>106347</v>
      </c>
      <c r="AM141" s="264">
        <v>358</v>
      </c>
      <c r="AN141" s="264">
        <v>351</v>
      </c>
      <c r="AO141" s="264">
        <v>4198</v>
      </c>
      <c r="AP141" s="264">
        <v>4152</v>
      </c>
      <c r="AQ141" s="265">
        <v>106566</v>
      </c>
      <c r="AR141" s="265">
        <v>355</v>
      </c>
      <c r="AS141" s="265">
        <v>186</v>
      </c>
      <c r="AT141" s="265">
        <v>4223</v>
      </c>
      <c r="AU141" s="233">
        <v>4172</v>
      </c>
      <c r="AV141" s="265">
        <f>VLOOKUP(A141,[1]Data!A:H,3,FALSE)</f>
        <v>106803</v>
      </c>
      <c r="AW141" s="265">
        <f>VLOOKUP(A141,[1]Data!A:H,5,FALSE)</f>
        <v>327</v>
      </c>
      <c r="AX141" s="265">
        <f>VLOOKUP(A141,[1]Data!A:H,6,FALSE)</f>
        <v>253</v>
      </c>
      <c r="AY141" s="265">
        <f>VLOOKUP(A141,[1]Data!A:H,7,FALSE)</f>
        <v>4562</v>
      </c>
      <c r="AZ141" s="233">
        <f>VLOOKUP(A141,[1]Data!A:H,8,FALSE)</f>
        <v>4321</v>
      </c>
    </row>
    <row r="142" spans="1:52" x14ac:dyDescent="0.25">
      <c r="A142" s="261" t="s">
        <v>476</v>
      </c>
      <c r="B142" s="248" t="s">
        <v>120</v>
      </c>
      <c r="C142" s="263">
        <v>96337</v>
      </c>
      <c r="D142" s="263">
        <v>485</v>
      </c>
      <c r="E142" s="263">
        <v>245</v>
      </c>
      <c r="F142" s="263">
        <v>4936</v>
      </c>
      <c r="G142" s="263">
        <v>4833</v>
      </c>
      <c r="H142" s="263">
        <v>97604</v>
      </c>
      <c r="I142" s="263">
        <v>469</v>
      </c>
      <c r="J142" s="263">
        <v>289</v>
      </c>
      <c r="K142" s="263">
        <v>4974</v>
      </c>
      <c r="L142" s="263">
        <v>4726</v>
      </c>
      <c r="M142" s="264">
        <v>98851</v>
      </c>
      <c r="N142" s="264">
        <v>402</v>
      </c>
      <c r="O142" s="264">
        <v>314</v>
      </c>
      <c r="P142" s="264">
        <v>5946</v>
      </c>
      <c r="Q142" s="264">
        <v>5438</v>
      </c>
      <c r="R142" s="264">
        <v>100399</v>
      </c>
      <c r="S142" s="264">
        <v>430</v>
      </c>
      <c r="T142" s="264">
        <v>285</v>
      </c>
      <c r="U142" s="264">
        <v>5992</v>
      </c>
      <c r="V142" s="264">
        <v>5186</v>
      </c>
      <c r="W142" s="264">
        <v>102010</v>
      </c>
      <c r="X142" s="264">
        <v>514</v>
      </c>
      <c r="Y142" s="264">
        <v>214</v>
      </c>
      <c r="Z142" s="264">
        <v>6254</v>
      </c>
      <c r="AA142" s="264">
        <v>5674</v>
      </c>
      <c r="AB142" s="264">
        <v>103531</v>
      </c>
      <c r="AC142" s="264">
        <v>520</v>
      </c>
      <c r="AD142" s="264">
        <v>252</v>
      </c>
      <c r="AE142" s="264">
        <v>6506</v>
      </c>
      <c r="AF142" s="264">
        <v>5829</v>
      </c>
      <c r="AG142" s="264">
        <v>105117</v>
      </c>
      <c r="AH142" s="264">
        <v>613</v>
      </c>
      <c r="AI142" s="264">
        <v>273</v>
      </c>
      <c r="AJ142" s="264">
        <v>6629</v>
      </c>
      <c r="AK142" s="264">
        <v>5961</v>
      </c>
      <c r="AL142" s="264">
        <v>107516</v>
      </c>
      <c r="AM142" s="264">
        <v>526</v>
      </c>
      <c r="AN142" s="264">
        <v>329</v>
      </c>
      <c r="AO142" s="264">
        <v>8005</v>
      </c>
      <c r="AP142" s="264">
        <v>6452</v>
      </c>
      <c r="AQ142" s="265">
        <v>109709</v>
      </c>
      <c r="AR142" s="265">
        <v>495</v>
      </c>
      <c r="AS142" s="265">
        <v>379</v>
      </c>
      <c r="AT142" s="265">
        <v>8209</v>
      </c>
      <c r="AU142" s="233">
        <v>6853</v>
      </c>
      <c r="AV142" s="265">
        <f>VLOOKUP(A142,[1]Data!A:H,3,FALSE)</f>
        <v>112606</v>
      </c>
      <c r="AW142" s="265">
        <f>VLOOKUP(A142,[1]Data!A:H,5,FALSE)</f>
        <v>454</v>
      </c>
      <c r="AX142" s="265">
        <f>VLOOKUP(A142,[1]Data!A:H,6,FALSE)</f>
        <v>322</v>
      </c>
      <c r="AY142" s="265">
        <f>VLOOKUP(A142,[1]Data!A:H,7,FALSE)</f>
        <v>8985</v>
      </c>
      <c r="AZ142" s="233">
        <f>VLOOKUP(A142,[1]Data!A:H,8,FALSE)</f>
        <v>7003</v>
      </c>
    </row>
    <row r="143" spans="1:52" x14ac:dyDescent="0.25">
      <c r="A143" s="261" t="s">
        <v>477</v>
      </c>
      <c r="B143" s="248" t="s">
        <v>121</v>
      </c>
      <c r="C143" s="263">
        <v>77725</v>
      </c>
      <c r="D143" s="263">
        <v>229</v>
      </c>
      <c r="E143" s="263">
        <v>263</v>
      </c>
      <c r="F143" s="263">
        <v>4109</v>
      </c>
      <c r="G143" s="263">
        <v>4032</v>
      </c>
      <c r="H143" s="263">
        <v>78070</v>
      </c>
      <c r="I143" s="263">
        <v>283</v>
      </c>
      <c r="J143" s="263">
        <v>221</v>
      </c>
      <c r="K143" s="263">
        <v>3985</v>
      </c>
      <c r="L143" s="263">
        <v>3714</v>
      </c>
      <c r="M143" s="264">
        <v>78231</v>
      </c>
      <c r="N143" s="264">
        <v>259</v>
      </c>
      <c r="O143" s="264">
        <v>267</v>
      </c>
      <c r="P143" s="264">
        <v>4100</v>
      </c>
      <c r="Q143" s="264">
        <v>3988</v>
      </c>
      <c r="R143" s="264">
        <v>78457</v>
      </c>
      <c r="S143" s="264">
        <v>272</v>
      </c>
      <c r="T143" s="264">
        <v>224</v>
      </c>
      <c r="U143" s="264">
        <v>4002</v>
      </c>
      <c r="V143" s="264">
        <v>3982</v>
      </c>
      <c r="W143" s="264">
        <v>78894</v>
      </c>
      <c r="X143" s="264">
        <v>352</v>
      </c>
      <c r="Y143" s="264">
        <v>166</v>
      </c>
      <c r="Z143" s="264">
        <v>4143</v>
      </c>
      <c r="AA143" s="264">
        <v>3948</v>
      </c>
      <c r="AB143" s="264">
        <v>79795</v>
      </c>
      <c r="AC143" s="264">
        <v>341</v>
      </c>
      <c r="AD143" s="264">
        <v>190</v>
      </c>
      <c r="AE143" s="264">
        <v>4587</v>
      </c>
      <c r="AF143" s="264">
        <v>3990</v>
      </c>
      <c r="AG143" s="264">
        <v>81098</v>
      </c>
      <c r="AH143" s="264">
        <v>403</v>
      </c>
      <c r="AI143" s="264">
        <v>165</v>
      </c>
      <c r="AJ143" s="264">
        <v>4905</v>
      </c>
      <c r="AK143" s="264">
        <v>3971</v>
      </c>
      <c r="AL143" s="264">
        <v>82638</v>
      </c>
      <c r="AM143" s="264">
        <v>330</v>
      </c>
      <c r="AN143" s="264">
        <v>170</v>
      </c>
      <c r="AO143" s="264">
        <v>5842</v>
      </c>
      <c r="AP143" s="264">
        <v>4648</v>
      </c>
      <c r="AQ143" s="265">
        <v>84484</v>
      </c>
      <c r="AR143" s="265">
        <v>437</v>
      </c>
      <c r="AS143" s="265">
        <v>335</v>
      </c>
      <c r="AT143" s="265">
        <v>6154</v>
      </c>
      <c r="AU143" s="233">
        <v>4477</v>
      </c>
      <c r="AV143" s="265">
        <f>VLOOKUP(A143,[1]Data!A:H,3,FALSE)</f>
        <v>85950</v>
      </c>
      <c r="AW143" s="265">
        <f>VLOOKUP(A143,[1]Data!A:H,5,FALSE)</f>
        <v>341</v>
      </c>
      <c r="AX143" s="265">
        <f>VLOOKUP(A143,[1]Data!A:H,6,FALSE)</f>
        <v>271</v>
      </c>
      <c r="AY143" s="265">
        <f>VLOOKUP(A143,[1]Data!A:H,7,FALSE)</f>
        <v>6124</v>
      </c>
      <c r="AZ143" s="233">
        <f>VLOOKUP(A143,[1]Data!A:H,8,FALSE)</f>
        <v>4921</v>
      </c>
    </row>
    <row r="144" spans="1:52" x14ac:dyDescent="0.25">
      <c r="A144" s="261" t="s">
        <v>478</v>
      </c>
      <c r="B144" s="269" t="s">
        <v>872</v>
      </c>
      <c r="C144" s="263">
        <v>94152</v>
      </c>
      <c r="D144" s="263">
        <v>198</v>
      </c>
      <c r="E144" s="263">
        <v>262</v>
      </c>
      <c r="F144" s="263">
        <v>4250</v>
      </c>
      <c r="G144" s="263">
        <v>4070</v>
      </c>
      <c r="H144" s="263">
        <v>93919</v>
      </c>
      <c r="I144" s="263">
        <v>161</v>
      </c>
      <c r="J144" s="263">
        <v>213</v>
      </c>
      <c r="K144" s="263">
        <v>4206</v>
      </c>
      <c r="L144" s="263">
        <v>4069</v>
      </c>
      <c r="M144" s="264">
        <v>94053</v>
      </c>
      <c r="N144" s="264">
        <v>197</v>
      </c>
      <c r="O144" s="264">
        <v>255</v>
      </c>
      <c r="P144" s="264">
        <v>4664</v>
      </c>
      <c r="Q144" s="264">
        <v>4422</v>
      </c>
      <c r="R144" s="264">
        <v>94518</v>
      </c>
      <c r="S144" s="264">
        <v>188</v>
      </c>
      <c r="T144" s="264">
        <v>109</v>
      </c>
      <c r="U144" s="264">
        <v>4527</v>
      </c>
      <c r="V144" s="264">
        <v>4030</v>
      </c>
      <c r="W144" s="264">
        <v>94837</v>
      </c>
      <c r="X144" s="264">
        <v>201</v>
      </c>
      <c r="Y144" s="264">
        <v>143</v>
      </c>
      <c r="Z144" s="264">
        <v>4714</v>
      </c>
      <c r="AA144" s="264">
        <v>4361</v>
      </c>
      <c r="AB144" s="264">
        <v>94836</v>
      </c>
      <c r="AC144" s="264">
        <v>234</v>
      </c>
      <c r="AD144" s="264">
        <v>145</v>
      </c>
      <c r="AE144" s="264">
        <v>4340</v>
      </c>
      <c r="AF144" s="264">
        <v>4271</v>
      </c>
      <c r="AG144" s="264">
        <v>94984</v>
      </c>
      <c r="AH144" s="264">
        <v>217</v>
      </c>
      <c r="AI144" s="264">
        <v>105</v>
      </c>
      <c r="AJ144" s="264">
        <v>4394</v>
      </c>
      <c r="AK144" s="264">
        <v>4201</v>
      </c>
      <c r="AL144" s="264">
        <v>95159</v>
      </c>
      <c r="AM144" s="264">
        <v>203</v>
      </c>
      <c r="AN144" s="264">
        <v>148</v>
      </c>
      <c r="AO144" s="264">
        <v>4346</v>
      </c>
      <c r="AP144" s="264">
        <v>4000</v>
      </c>
      <c r="AQ144" s="265">
        <v>95330</v>
      </c>
      <c r="AR144" s="265">
        <v>336</v>
      </c>
      <c r="AS144" s="265">
        <v>178</v>
      </c>
      <c r="AT144" s="265">
        <v>4358</v>
      </c>
      <c r="AU144" s="233">
        <v>4052</v>
      </c>
      <c r="AV144" s="265">
        <f>VLOOKUP(A144,[1]Data!A:H,3,FALSE)</f>
        <v>95696</v>
      </c>
      <c r="AW144" s="265">
        <f>VLOOKUP(A144,[1]Data!A:H,5,FALSE)</f>
        <v>302</v>
      </c>
      <c r="AX144" s="265">
        <f>VLOOKUP(A144,[1]Data!A:H,6,FALSE)</f>
        <v>143</v>
      </c>
      <c r="AY144" s="265">
        <f>VLOOKUP(A144,[1]Data!A:H,7,FALSE)</f>
        <v>4577</v>
      </c>
      <c r="AZ144" s="233">
        <f>VLOOKUP(A144,[1]Data!A:H,8,FALSE)</f>
        <v>4099</v>
      </c>
    </row>
    <row r="145" spans="1:52" x14ac:dyDescent="0.25">
      <c r="A145" s="261" t="s">
        <v>479</v>
      </c>
      <c r="B145" s="248" t="s">
        <v>768</v>
      </c>
      <c r="C145" s="263">
        <v>247035</v>
      </c>
      <c r="D145" s="263">
        <v>2870</v>
      </c>
      <c r="E145" s="263">
        <v>766</v>
      </c>
      <c r="F145" s="263">
        <v>10122</v>
      </c>
      <c r="G145" s="263">
        <v>10570</v>
      </c>
      <c r="H145" s="263">
        <v>248943</v>
      </c>
      <c r="I145" s="263">
        <v>1962</v>
      </c>
      <c r="J145" s="263">
        <v>1015</v>
      </c>
      <c r="K145" s="263">
        <v>9774</v>
      </c>
      <c r="L145" s="263">
        <v>10254</v>
      </c>
      <c r="M145" s="264">
        <v>250582</v>
      </c>
      <c r="N145" s="264">
        <v>1578</v>
      </c>
      <c r="O145" s="264">
        <v>1327</v>
      </c>
      <c r="P145" s="264">
        <v>10877</v>
      </c>
      <c r="Q145" s="264">
        <v>11163</v>
      </c>
      <c r="R145" s="264">
        <v>251312</v>
      </c>
      <c r="S145" s="264">
        <v>1807</v>
      </c>
      <c r="T145" s="264">
        <v>1297</v>
      </c>
      <c r="U145" s="264">
        <v>10246</v>
      </c>
      <c r="V145" s="264">
        <v>11386</v>
      </c>
      <c r="W145" s="264">
        <v>252313</v>
      </c>
      <c r="X145" s="264">
        <v>1994</v>
      </c>
      <c r="Y145" s="264">
        <v>1045</v>
      </c>
      <c r="Z145" s="264">
        <v>10721</v>
      </c>
      <c r="AA145" s="264">
        <v>12000</v>
      </c>
      <c r="AB145" s="264">
        <v>253875</v>
      </c>
      <c r="AC145" s="264">
        <v>2178</v>
      </c>
      <c r="AD145" s="264">
        <v>1175</v>
      </c>
      <c r="AE145" s="264">
        <v>10942</v>
      </c>
      <c r="AF145" s="264">
        <v>11577</v>
      </c>
      <c r="AG145" s="264">
        <v>256203</v>
      </c>
      <c r="AH145" s="264">
        <v>2464</v>
      </c>
      <c r="AI145" s="264">
        <v>1086</v>
      </c>
      <c r="AJ145" s="264">
        <v>10827</v>
      </c>
      <c r="AK145" s="264">
        <v>10967</v>
      </c>
      <c r="AL145" s="264">
        <v>257034</v>
      </c>
      <c r="AM145" s="264">
        <v>2115</v>
      </c>
      <c r="AN145" s="264">
        <v>1066</v>
      </c>
      <c r="AO145" s="264">
        <v>12702</v>
      </c>
      <c r="AP145" s="264">
        <v>13893</v>
      </c>
      <c r="AQ145" s="265">
        <v>257174</v>
      </c>
      <c r="AR145" s="265">
        <v>2520</v>
      </c>
      <c r="AS145" s="265">
        <v>1947</v>
      </c>
      <c r="AT145" s="265">
        <v>13140</v>
      </c>
      <c r="AU145" s="233">
        <v>14252</v>
      </c>
      <c r="AV145" s="265">
        <f>VLOOKUP(A145,[1]Data!A:H,3,FALSE)</f>
        <v>257302</v>
      </c>
      <c r="AW145" s="265">
        <f>VLOOKUP(A145,[1]Data!A:H,5,FALSE)</f>
        <v>2373</v>
      </c>
      <c r="AX145" s="265">
        <f>VLOOKUP(A145,[1]Data!A:H,6,FALSE)</f>
        <v>1353</v>
      </c>
      <c r="AY145" s="265">
        <f>VLOOKUP(A145,[1]Data!A:H,7,FALSE)</f>
        <v>13148</v>
      </c>
      <c r="AZ145" s="233">
        <f>VLOOKUP(A145,[1]Data!A:H,8,FALSE)</f>
        <v>14814</v>
      </c>
    </row>
    <row r="146" spans="1:52" x14ac:dyDescent="0.25">
      <c r="A146" s="261" t="s">
        <v>480</v>
      </c>
      <c r="B146" s="248" t="s">
        <v>122</v>
      </c>
      <c r="C146" s="263">
        <v>71030</v>
      </c>
      <c r="D146" s="263">
        <v>139</v>
      </c>
      <c r="E146" s="263">
        <v>160</v>
      </c>
      <c r="F146" s="263">
        <v>3312</v>
      </c>
      <c r="G146" s="263">
        <v>2912</v>
      </c>
      <c r="H146" s="263">
        <v>71104</v>
      </c>
      <c r="I146" s="263">
        <v>160</v>
      </c>
      <c r="J146" s="263">
        <v>195</v>
      </c>
      <c r="K146" s="263">
        <v>3183</v>
      </c>
      <c r="L146" s="263">
        <v>2925</v>
      </c>
      <c r="M146" s="264">
        <v>71386</v>
      </c>
      <c r="N146" s="264">
        <v>149</v>
      </c>
      <c r="O146" s="264">
        <v>124</v>
      </c>
      <c r="P146" s="264">
        <v>3007</v>
      </c>
      <c r="Q146" s="264">
        <v>2608</v>
      </c>
      <c r="R146" s="264">
        <v>71372</v>
      </c>
      <c r="S146" s="264">
        <v>135</v>
      </c>
      <c r="T146" s="264">
        <v>121</v>
      </c>
      <c r="U146" s="264">
        <v>2912</v>
      </c>
      <c r="V146" s="264">
        <v>2750</v>
      </c>
      <c r="W146" s="264">
        <v>71420</v>
      </c>
      <c r="X146" s="264">
        <v>149</v>
      </c>
      <c r="Y146" s="264">
        <v>64</v>
      </c>
      <c r="Z146" s="264">
        <v>3117</v>
      </c>
      <c r="AA146" s="264">
        <v>2888</v>
      </c>
      <c r="AB146" s="264">
        <v>71301</v>
      </c>
      <c r="AC146" s="264">
        <v>143</v>
      </c>
      <c r="AD146" s="264">
        <v>66</v>
      </c>
      <c r="AE146" s="264">
        <v>3136</v>
      </c>
      <c r="AF146" s="264">
        <v>2867</v>
      </c>
      <c r="AG146" s="264">
        <v>71477</v>
      </c>
      <c r="AH146" s="264">
        <v>141</v>
      </c>
      <c r="AI146" s="264">
        <v>77</v>
      </c>
      <c r="AJ146" s="264">
        <v>3192</v>
      </c>
      <c r="AK146" s="264">
        <v>2863</v>
      </c>
      <c r="AL146" s="264">
        <v>71849</v>
      </c>
      <c r="AM146" s="264">
        <v>146</v>
      </c>
      <c r="AN146" s="264">
        <v>72</v>
      </c>
      <c r="AO146" s="264">
        <v>3978</v>
      </c>
      <c r="AP146" s="264">
        <v>3438</v>
      </c>
      <c r="AQ146" s="265">
        <v>71977</v>
      </c>
      <c r="AR146" s="265">
        <v>150</v>
      </c>
      <c r="AS146" s="265">
        <v>113</v>
      </c>
      <c r="AT146" s="265">
        <v>3876</v>
      </c>
      <c r="AU146" s="233">
        <v>3484</v>
      </c>
      <c r="AV146" s="265">
        <f>VLOOKUP(A146,[1]Data!A:H,3,FALSE)</f>
        <v>72325</v>
      </c>
      <c r="AW146" s="265">
        <f>VLOOKUP(A146,[1]Data!A:H,5,FALSE)</f>
        <v>148</v>
      </c>
      <c r="AX146" s="265">
        <f>VLOOKUP(A146,[1]Data!A:H,6,FALSE)</f>
        <v>72</v>
      </c>
      <c r="AY146" s="265">
        <f>VLOOKUP(A146,[1]Data!A:H,7,FALSE)</f>
        <v>4167</v>
      </c>
      <c r="AZ146" s="233">
        <f>VLOOKUP(A146,[1]Data!A:H,8,FALSE)</f>
        <v>3589</v>
      </c>
    </row>
    <row r="147" spans="1:52" x14ac:dyDescent="0.25">
      <c r="A147" s="261" t="s">
        <v>835</v>
      </c>
      <c r="B147" s="248" t="s">
        <v>836</v>
      </c>
      <c r="C147" s="263">
        <v>148148</v>
      </c>
      <c r="D147" s="271">
        <v>797</v>
      </c>
      <c r="E147" s="271">
        <v>1161</v>
      </c>
      <c r="F147" s="263">
        <v>2510</v>
      </c>
      <c r="G147" s="263">
        <v>2883</v>
      </c>
      <c r="H147" s="263">
        <v>148191</v>
      </c>
      <c r="I147" s="271">
        <v>672</v>
      </c>
      <c r="J147" s="271">
        <v>1134</v>
      </c>
      <c r="K147" s="263">
        <v>2529</v>
      </c>
      <c r="L147" s="263">
        <v>2892</v>
      </c>
      <c r="M147" s="264">
        <v>148619</v>
      </c>
      <c r="N147" s="266">
        <v>737</v>
      </c>
      <c r="O147" s="266">
        <v>1048</v>
      </c>
      <c r="P147" s="264">
        <v>2792</v>
      </c>
      <c r="Q147" s="264">
        <v>3159</v>
      </c>
      <c r="R147" s="264">
        <v>148632</v>
      </c>
      <c r="S147" s="266">
        <v>643</v>
      </c>
      <c r="T147" s="266">
        <v>979</v>
      </c>
      <c r="U147" s="264">
        <v>2913</v>
      </c>
      <c r="V147" s="264">
        <v>3475</v>
      </c>
      <c r="W147" s="264">
        <v>149198</v>
      </c>
      <c r="X147" s="266">
        <v>683</v>
      </c>
      <c r="Y147" s="266">
        <v>885</v>
      </c>
      <c r="Z147" s="264">
        <v>3104</v>
      </c>
      <c r="AA147" s="264">
        <v>3600</v>
      </c>
      <c r="AB147" s="266">
        <v>149473</v>
      </c>
      <c r="AC147" s="266">
        <v>569</v>
      </c>
      <c r="AD147" s="266">
        <v>792</v>
      </c>
      <c r="AE147" s="266">
        <v>3057</v>
      </c>
      <c r="AF147" s="266">
        <v>3092</v>
      </c>
      <c r="AG147" s="264">
        <v>150142</v>
      </c>
      <c r="AH147" s="264">
        <v>618</v>
      </c>
      <c r="AI147" s="264">
        <v>693</v>
      </c>
      <c r="AJ147" s="264">
        <v>3338</v>
      </c>
      <c r="AK147" s="264">
        <v>3842</v>
      </c>
      <c r="AL147" s="266">
        <v>150497</v>
      </c>
      <c r="AM147" s="266">
        <v>468</v>
      </c>
      <c r="AN147" s="266">
        <v>655</v>
      </c>
      <c r="AO147" s="266">
        <v>3656</v>
      </c>
      <c r="AP147" s="266">
        <v>4002</v>
      </c>
      <c r="AQ147" s="265">
        <v>150679</v>
      </c>
      <c r="AR147" s="265">
        <v>441</v>
      </c>
      <c r="AS147" s="265">
        <v>552</v>
      </c>
      <c r="AT147" s="265">
        <v>3535</v>
      </c>
      <c r="AU147" s="233">
        <v>4029</v>
      </c>
      <c r="AV147" s="265">
        <f>VLOOKUP(A147,[1]Data!A:H,3,FALSE)</f>
        <v>151284</v>
      </c>
      <c r="AW147" s="265">
        <f>VLOOKUP(A147,[1]Data!A:H,5,FALSE)</f>
        <v>589</v>
      </c>
      <c r="AX147" s="265">
        <f>VLOOKUP(A147,[1]Data!A:H,6,FALSE)</f>
        <v>566</v>
      </c>
      <c r="AY147" s="265">
        <f>VLOOKUP(A147,[1]Data!A:H,7,FALSE)</f>
        <v>3795</v>
      </c>
      <c r="AZ147" s="233">
        <f>VLOOKUP(A147,[1]Data!A:H,8,FALSE)</f>
        <v>3995</v>
      </c>
    </row>
    <row r="148" spans="1:52" x14ac:dyDescent="0.25">
      <c r="A148" s="261" t="s">
        <v>481</v>
      </c>
      <c r="B148" s="248" t="s">
        <v>123</v>
      </c>
      <c r="C148" s="263">
        <v>301299</v>
      </c>
      <c r="D148" s="263">
        <v>830</v>
      </c>
      <c r="E148" s="263">
        <v>511</v>
      </c>
      <c r="F148" s="263">
        <v>7289</v>
      </c>
      <c r="G148" s="263">
        <v>8368</v>
      </c>
      <c r="H148" s="263">
        <v>302468</v>
      </c>
      <c r="I148" s="263">
        <v>1052</v>
      </c>
      <c r="J148" s="263">
        <v>536</v>
      </c>
      <c r="K148" s="263">
        <v>7014</v>
      </c>
      <c r="L148" s="263">
        <v>8034</v>
      </c>
      <c r="M148" s="264">
        <v>302920</v>
      </c>
      <c r="N148" s="264">
        <v>957</v>
      </c>
      <c r="O148" s="264">
        <v>643</v>
      </c>
      <c r="P148" s="264">
        <v>7587</v>
      </c>
      <c r="Q148" s="264">
        <v>8590</v>
      </c>
      <c r="R148" s="264">
        <v>303693</v>
      </c>
      <c r="S148" s="264">
        <v>1061</v>
      </c>
      <c r="T148" s="264">
        <v>644</v>
      </c>
      <c r="U148" s="264">
        <v>7766</v>
      </c>
      <c r="V148" s="264">
        <v>8107</v>
      </c>
      <c r="W148" s="264">
        <v>304398</v>
      </c>
      <c r="X148" s="264">
        <v>1397</v>
      </c>
      <c r="Y148" s="264">
        <v>703</v>
      </c>
      <c r="Z148" s="264">
        <v>7928</v>
      </c>
      <c r="AA148" s="264">
        <v>8677</v>
      </c>
      <c r="AB148" s="264">
        <v>305496</v>
      </c>
      <c r="AC148" s="264">
        <v>1932</v>
      </c>
      <c r="AD148" s="264">
        <v>586</v>
      </c>
      <c r="AE148" s="264">
        <v>7562</v>
      </c>
      <c r="AF148" s="264">
        <v>8319</v>
      </c>
      <c r="AG148" s="264">
        <v>307374</v>
      </c>
      <c r="AH148" s="264">
        <v>2166</v>
      </c>
      <c r="AI148" s="264">
        <v>715</v>
      </c>
      <c r="AJ148" s="264">
        <v>8074</v>
      </c>
      <c r="AK148" s="264">
        <v>8132</v>
      </c>
      <c r="AL148" s="264">
        <v>308940</v>
      </c>
      <c r="AM148" s="264">
        <v>1776</v>
      </c>
      <c r="AN148" s="264">
        <v>879</v>
      </c>
      <c r="AO148" s="264">
        <v>9406</v>
      </c>
      <c r="AP148" s="264">
        <v>9275</v>
      </c>
      <c r="AQ148" s="265">
        <v>310542</v>
      </c>
      <c r="AR148" s="265">
        <v>1756</v>
      </c>
      <c r="AS148" s="265">
        <v>873</v>
      </c>
      <c r="AT148" s="265">
        <v>9871</v>
      </c>
      <c r="AU148" s="233">
        <v>9366</v>
      </c>
      <c r="AV148" s="265">
        <f>VLOOKUP(A148,[1]Data!A:H,3,FALSE)</f>
        <v>311890</v>
      </c>
      <c r="AW148" s="265">
        <f>VLOOKUP(A148,[1]Data!A:H,5,FALSE)</f>
        <v>1665</v>
      </c>
      <c r="AX148" s="265">
        <f>VLOOKUP(A148,[1]Data!A:H,6,FALSE)</f>
        <v>1038</v>
      </c>
      <c r="AY148" s="265">
        <f>VLOOKUP(A148,[1]Data!A:H,7,FALSE)</f>
        <v>10403</v>
      </c>
      <c r="AZ148" s="233">
        <f>VLOOKUP(A148,[1]Data!A:H,8,FALSE)</f>
        <v>9827</v>
      </c>
    </row>
    <row r="149" spans="1:52" x14ac:dyDescent="0.25">
      <c r="A149" s="248" t="s">
        <v>898</v>
      </c>
      <c r="B149" s="269" t="s">
        <v>911</v>
      </c>
      <c r="C149" s="263">
        <v>364317</v>
      </c>
      <c r="D149" s="263">
        <v>917</v>
      </c>
      <c r="E149" s="263">
        <v>1453</v>
      </c>
      <c r="F149" s="263">
        <v>16531</v>
      </c>
      <c r="G149" s="263">
        <v>14790</v>
      </c>
      <c r="H149" s="263">
        <v>365897</v>
      </c>
      <c r="I149" s="263">
        <v>1138</v>
      </c>
      <c r="J149" s="263">
        <v>1037</v>
      </c>
      <c r="K149" s="263">
        <v>16720</v>
      </c>
      <c r="L149" s="263">
        <v>14790</v>
      </c>
      <c r="M149" s="264">
        <v>366966</v>
      </c>
      <c r="N149" s="264">
        <v>1140</v>
      </c>
      <c r="O149" s="264">
        <v>879</v>
      </c>
      <c r="P149" s="264">
        <v>16910</v>
      </c>
      <c r="Q149" s="264">
        <v>15147</v>
      </c>
      <c r="R149" s="264">
        <v>368555</v>
      </c>
      <c r="S149" s="264">
        <v>1039</v>
      </c>
      <c r="T149" s="264">
        <v>796</v>
      </c>
      <c r="U149" s="264">
        <v>17222</v>
      </c>
      <c r="V149" s="264">
        <v>15121</v>
      </c>
      <c r="W149" s="264">
        <v>369485</v>
      </c>
      <c r="X149" s="264">
        <v>1267</v>
      </c>
      <c r="Y149" s="264">
        <v>855</v>
      </c>
      <c r="Z149" s="264">
        <v>18123</v>
      </c>
      <c r="AA149" s="264">
        <v>15813</v>
      </c>
      <c r="AB149" s="264">
        <v>371636</v>
      </c>
      <c r="AC149" s="264">
        <v>1314</v>
      </c>
      <c r="AD149" s="264">
        <v>739</v>
      </c>
      <c r="AE149" s="264">
        <v>18110</v>
      </c>
      <c r="AF149" s="264">
        <v>15406</v>
      </c>
      <c r="AG149" s="264">
        <v>373288</v>
      </c>
      <c r="AH149" s="264">
        <v>1235</v>
      </c>
      <c r="AI149" s="264">
        <v>738</v>
      </c>
      <c r="AJ149" s="264">
        <v>17564</v>
      </c>
      <c r="AK149" s="264">
        <v>15373</v>
      </c>
      <c r="AL149" s="264">
        <v>375051</v>
      </c>
      <c r="AM149" s="264">
        <v>1156</v>
      </c>
      <c r="AN149" s="264">
        <v>693</v>
      </c>
      <c r="AO149" s="264">
        <v>19777</v>
      </c>
      <c r="AP149" s="264">
        <v>17125</v>
      </c>
      <c r="AQ149" s="265">
        <v>376484</v>
      </c>
      <c r="AR149" s="265">
        <v>1366</v>
      </c>
      <c r="AS149" s="265">
        <v>587</v>
      </c>
      <c r="AT149" s="265">
        <v>19753</v>
      </c>
      <c r="AU149" s="233">
        <v>17001</v>
      </c>
      <c r="AV149" s="265">
        <f>VLOOKUP(A149,[1]Data!A:H,3,FALSE)</f>
        <v>378508</v>
      </c>
      <c r="AW149" s="265">
        <f>VLOOKUP(A149,[1]Data!A:H,5,FALSE)</f>
        <v>1172</v>
      </c>
      <c r="AX149" s="265">
        <f>VLOOKUP(A149,[1]Data!A:H,6,FALSE)</f>
        <v>937</v>
      </c>
      <c r="AY149" s="265">
        <f>VLOOKUP(A149,[1]Data!A:H,7,FALSE)</f>
        <v>19853</v>
      </c>
      <c r="AZ149" s="233">
        <f>VLOOKUP(A149,[1]Data!A:H,8,FALSE)</f>
        <v>16743</v>
      </c>
    </row>
    <row r="150" spans="1:52" x14ac:dyDescent="0.25">
      <c r="A150" s="261" t="s">
        <v>482</v>
      </c>
      <c r="B150" s="248" t="s">
        <v>124</v>
      </c>
      <c r="C150" s="263">
        <v>111072</v>
      </c>
      <c r="D150" s="263">
        <v>572</v>
      </c>
      <c r="E150" s="263">
        <v>329</v>
      </c>
      <c r="F150" s="263">
        <v>4273</v>
      </c>
      <c r="G150" s="263">
        <v>3895</v>
      </c>
      <c r="H150" s="263">
        <v>111718</v>
      </c>
      <c r="I150" s="263">
        <v>483</v>
      </c>
      <c r="J150" s="263">
        <v>365</v>
      </c>
      <c r="K150" s="263">
        <v>4092</v>
      </c>
      <c r="L150" s="263">
        <v>3878</v>
      </c>
      <c r="M150" s="264">
        <v>111798</v>
      </c>
      <c r="N150" s="264">
        <v>492</v>
      </c>
      <c r="O150" s="264">
        <v>425</v>
      </c>
      <c r="P150" s="264">
        <v>4479</v>
      </c>
      <c r="Q150" s="264">
        <v>4497</v>
      </c>
      <c r="R150" s="264">
        <v>112490</v>
      </c>
      <c r="S150" s="264">
        <v>461</v>
      </c>
      <c r="T150" s="264">
        <v>272</v>
      </c>
      <c r="U150" s="264">
        <v>4757</v>
      </c>
      <c r="V150" s="264">
        <v>4354</v>
      </c>
      <c r="W150" s="264">
        <v>113292</v>
      </c>
      <c r="X150" s="264">
        <v>526</v>
      </c>
      <c r="Y150" s="264">
        <v>284</v>
      </c>
      <c r="Z150" s="264">
        <v>4852</v>
      </c>
      <c r="AA150" s="264">
        <v>4203</v>
      </c>
      <c r="AB150" s="264">
        <v>113446</v>
      </c>
      <c r="AC150" s="264">
        <v>462</v>
      </c>
      <c r="AD150" s="264">
        <v>248</v>
      </c>
      <c r="AE150" s="264">
        <v>4576</v>
      </c>
      <c r="AF150" s="264">
        <v>4411</v>
      </c>
      <c r="AG150" s="264">
        <v>114572</v>
      </c>
      <c r="AH150" s="264">
        <v>443</v>
      </c>
      <c r="AI150" s="264">
        <v>226</v>
      </c>
      <c r="AJ150" s="264">
        <v>4893</v>
      </c>
      <c r="AK150" s="264">
        <v>3917</v>
      </c>
      <c r="AL150" s="264">
        <v>115803</v>
      </c>
      <c r="AM150" s="264">
        <v>435</v>
      </c>
      <c r="AN150" s="264">
        <v>291</v>
      </c>
      <c r="AO150" s="264">
        <v>5440</v>
      </c>
      <c r="AP150" s="264">
        <v>4102</v>
      </c>
      <c r="AQ150" s="265">
        <v>116969</v>
      </c>
      <c r="AR150" s="265">
        <v>447</v>
      </c>
      <c r="AS150" s="265">
        <v>338</v>
      </c>
      <c r="AT150" s="265">
        <v>5552</v>
      </c>
      <c r="AU150" s="233">
        <v>4314</v>
      </c>
      <c r="AV150" s="265">
        <f>VLOOKUP(A150,[1]Data!A:H,3,FALSE)</f>
        <v>118131</v>
      </c>
      <c r="AW150" s="265">
        <f>VLOOKUP(A150,[1]Data!A:H,5,FALSE)</f>
        <v>374</v>
      </c>
      <c r="AX150" s="265">
        <f>VLOOKUP(A150,[1]Data!A:H,6,FALSE)</f>
        <v>289</v>
      </c>
      <c r="AY150" s="265">
        <f>VLOOKUP(A150,[1]Data!A:H,7,FALSE)</f>
        <v>5727</v>
      </c>
      <c r="AZ150" s="233">
        <f>VLOOKUP(A150,[1]Data!A:H,8,FALSE)</f>
        <v>4455</v>
      </c>
    </row>
    <row r="151" spans="1:52" x14ac:dyDescent="0.25">
      <c r="A151" s="261" t="s">
        <v>483</v>
      </c>
      <c r="B151" s="248" t="s">
        <v>125</v>
      </c>
      <c r="C151" s="263">
        <v>312206</v>
      </c>
      <c r="D151" s="263">
        <v>479</v>
      </c>
      <c r="E151" s="263">
        <v>354</v>
      </c>
      <c r="F151" s="263">
        <v>8358</v>
      </c>
      <c r="G151" s="263">
        <v>8772</v>
      </c>
      <c r="H151" s="263">
        <v>313261</v>
      </c>
      <c r="I151" s="263">
        <v>859</v>
      </c>
      <c r="J151" s="263">
        <v>514</v>
      </c>
      <c r="K151" s="263">
        <v>8335</v>
      </c>
      <c r="L151" s="263">
        <v>9017</v>
      </c>
      <c r="M151" s="264">
        <v>313570</v>
      </c>
      <c r="N151" s="264">
        <v>556</v>
      </c>
      <c r="O151" s="264">
        <v>327</v>
      </c>
      <c r="P151" s="264">
        <v>8933</v>
      </c>
      <c r="Q151" s="264">
        <v>9818</v>
      </c>
      <c r="R151" s="264">
        <v>314357</v>
      </c>
      <c r="S151" s="264">
        <v>497</v>
      </c>
      <c r="T151" s="264">
        <v>410</v>
      </c>
      <c r="U151" s="264">
        <v>9155</v>
      </c>
      <c r="V151" s="264">
        <v>9227</v>
      </c>
      <c r="W151" s="264">
        <v>315653</v>
      </c>
      <c r="X151" s="264">
        <v>645</v>
      </c>
      <c r="Y151" s="264">
        <v>401</v>
      </c>
      <c r="Z151" s="264">
        <v>9605</v>
      </c>
      <c r="AA151" s="264">
        <v>9575</v>
      </c>
      <c r="AB151" s="264">
        <v>316331</v>
      </c>
      <c r="AC151" s="264">
        <v>825</v>
      </c>
      <c r="AD151" s="264">
        <v>447</v>
      </c>
      <c r="AE151" s="264">
        <v>9300</v>
      </c>
      <c r="AF151" s="264">
        <v>9406</v>
      </c>
      <c r="AG151" s="264">
        <v>317558</v>
      </c>
      <c r="AH151" s="264">
        <v>928</v>
      </c>
      <c r="AI151" s="264">
        <v>394</v>
      </c>
      <c r="AJ151" s="264">
        <v>9328</v>
      </c>
      <c r="AK151" s="264">
        <v>9299</v>
      </c>
      <c r="AL151" s="264">
        <v>319419</v>
      </c>
      <c r="AM151" s="264">
        <v>764</v>
      </c>
      <c r="AN151" s="264">
        <v>337</v>
      </c>
      <c r="AO151" s="264">
        <v>12042</v>
      </c>
      <c r="AP151" s="264">
        <v>11258</v>
      </c>
      <c r="AQ151" s="265">
        <v>320626</v>
      </c>
      <c r="AR151" s="265">
        <v>869</v>
      </c>
      <c r="AS151" s="265">
        <v>506</v>
      </c>
      <c r="AT151" s="265">
        <v>11764</v>
      </c>
      <c r="AU151" s="233">
        <v>11289</v>
      </c>
      <c r="AV151" s="265">
        <f>VLOOKUP(A151,[1]Data!A:H,3,FALSE)</f>
        <v>321596</v>
      </c>
      <c r="AW151" s="265">
        <f>VLOOKUP(A151,[1]Data!A:H,5,FALSE)</f>
        <v>854</v>
      </c>
      <c r="AX151" s="265">
        <f>VLOOKUP(A151,[1]Data!A:H,6,FALSE)</f>
        <v>472</v>
      </c>
      <c r="AY151" s="265">
        <f>VLOOKUP(A151,[1]Data!A:H,7,FALSE)</f>
        <v>12169</v>
      </c>
      <c r="AZ151" s="233">
        <f>VLOOKUP(A151,[1]Data!A:H,8,FALSE)</f>
        <v>11845</v>
      </c>
    </row>
    <row r="152" spans="1:52" x14ac:dyDescent="0.25">
      <c r="A152" s="261" t="s">
        <v>484</v>
      </c>
      <c r="B152" s="248" t="s">
        <v>126</v>
      </c>
      <c r="C152" s="263">
        <v>151100</v>
      </c>
      <c r="D152" s="263">
        <v>375</v>
      </c>
      <c r="E152" s="263">
        <v>537</v>
      </c>
      <c r="F152" s="263">
        <v>3570</v>
      </c>
      <c r="G152" s="263">
        <v>3289</v>
      </c>
      <c r="H152" s="263">
        <v>151410</v>
      </c>
      <c r="I152" s="263">
        <v>358</v>
      </c>
      <c r="J152" s="263">
        <v>343</v>
      </c>
      <c r="K152" s="263">
        <v>3644</v>
      </c>
      <c r="L152" s="263">
        <v>3282</v>
      </c>
      <c r="M152" s="264">
        <v>150840</v>
      </c>
      <c r="N152" s="264">
        <v>244</v>
      </c>
      <c r="O152" s="264">
        <v>524</v>
      </c>
      <c r="P152" s="264">
        <v>3591</v>
      </c>
      <c r="Q152" s="264">
        <v>3439</v>
      </c>
      <c r="R152" s="264">
        <v>150280</v>
      </c>
      <c r="S152" s="264">
        <v>200</v>
      </c>
      <c r="T152" s="264">
        <v>535</v>
      </c>
      <c r="U152" s="264">
        <v>3781</v>
      </c>
      <c r="V152" s="264">
        <v>3452</v>
      </c>
      <c r="W152" s="264">
        <v>149960</v>
      </c>
      <c r="X152" s="264">
        <v>212</v>
      </c>
      <c r="Y152" s="264">
        <v>479</v>
      </c>
      <c r="Z152" s="264">
        <v>3835</v>
      </c>
      <c r="AA152" s="264">
        <v>3234</v>
      </c>
      <c r="AB152" s="264">
        <v>149670</v>
      </c>
      <c r="AC152" s="264">
        <v>281</v>
      </c>
      <c r="AD152" s="264">
        <v>353</v>
      </c>
      <c r="AE152" s="264">
        <v>3647</v>
      </c>
      <c r="AF152" s="264">
        <v>3245</v>
      </c>
      <c r="AG152" s="264">
        <v>149520</v>
      </c>
      <c r="AH152" s="264">
        <v>340</v>
      </c>
      <c r="AI152" s="264">
        <v>328</v>
      </c>
      <c r="AJ152" s="264">
        <v>3544</v>
      </c>
      <c r="AK152" s="264">
        <v>3162</v>
      </c>
      <c r="AL152" s="267">
        <v>149200</v>
      </c>
      <c r="AM152" s="267">
        <v>239</v>
      </c>
      <c r="AN152" s="267">
        <v>356</v>
      </c>
      <c r="AO152" s="267">
        <v>3767</v>
      </c>
      <c r="AP152" s="267">
        <v>3328</v>
      </c>
      <c r="AQ152" s="265">
        <v>148790</v>
      </c>
      <c r="AR152" s="265">
        <v>260</v>
      </c>
      <c r="AS152" s="265">
        <v>440</v>
      </c>
      <c r="AT152" s="265">
        <v>3760</v>
      </c>
      <c r="AU152" s="233">
        <v>3200</v>
      </c>
      <c r="AV152" s="265">
        <f>VLOOKUP(A152,[1]Data!A:H,3,FALSE)</f>
        <v>148860</v>
      </c>
      <c r="AW152" s="265">
        <f>VLOOKUP(A152,[1]Data!A:H,5,FALSE)</f>
        <v>270</v>
      </c>
      <c r="AX152" s="265">
        <f>VLOOKUP(A152,[1]Data!A:H,6,FALSE)</f>
        <v>380</v>
      </c>
      <c r="AY152" s="265">
        <f>VLOOKUP(A152,[1]Data!A:H,7,FALSE)</f>
        <v>3950</v>
      </c>
      <c r="AZ152" s="233">
        <f>VLOOKUP(A152,[1]Data!A:H,8,FALSE)</f>
        <v>3110</v>
      </c>
    </row>
    <row r="153" spans="1:52" x14ac:dyDescent="0.25">
      <c r="A153" s="261" t="s">
        <v>485</v>
      </c>
      <c r="B153" s="248" t="s">
        <v>127</v>
      </c>
      <c r="C153" s="263">
        <v>146060</v>
      </c>
      <c r="D153" s="263">
        <v>2196</v>
      </c>
      <c r="E153" s="263">
        <v>938</v>
      </c>
      <c r="F153" s="263">
        <v>4935</v>
      </c>
      <c r="G153" s="263">
        <v>5212</v>
      </c>
      <c r="H153" s="263">
        <v>147200</v>
      </c>
      <c r="I153" s="263">
        <v>2250</v>
      </c>
      <c r="J153" s="263">
        <v>674</v>
      </c>
      <c r="K153" s="263">
        <v>5139</v>
      </c>
      <c r="L153" s="263">
        <v>5288</v>
      </c>
      <c r="M153" s="264">
        <v>147780</v>
      </c>
      <c r="N153" s="264">
        <v>1583</v>
      </c>
      <c r="O153" s="264">
        <v>1018</v>
      </c>
      <c r="P153" s="264">
        <v>5370</v>
      </c>
      <c r="Q153" s="264">
        <v>5443</v>
      </c>
      <c r="R153" s="264">
        <v>148100</v>
      </c>
      <c r="S153" s="264">
        <v>1374</v>
      </c>
      <c r="T153" s="264">
        <v>1054</v>
      </c>
      <c r="U153" s="264">
        <v>5697</v>
      </c>
      <c r="V153" s="264">
        <v>5708</v>
      </c>
      <c r="W153" s="264">
        <v>148130</v>
      </c>
      <c r="X153" s="264">
        <v>1276</v>
      </c>
      <c r="Y153" s="264">
        <v>1021</v>
      </c>
      <c r="Z153" s="264">
        <v>5581</v>
      </c>
      <c r="AA153" s="264">
        <v>5848</v>
      </c>
      <c r="AB153" s="264">
        <v>148210</v>
      </c>
      <c r="AC153" s="264">
        <v>1388</v>
      </c>
      <c r="AD153" s="264">
        <v>717</v>
      </c>
      <c r="AE153" s="264">
        <v>5631</v>
      </c>
      <c r="AF153" s="264">
        <v>6093</v>
      </c>
      <c r="AG153" s="264">
        <v>148270</v>
      </c>
      <c r="AH153" s="264">
        <v>1439</v>
      </c>
      <c r="AI153" s="264">
        <v>637</v>
      </c>
      <c r="AJ153" s="264">
        <v>5433</v>
      </c>
      <c r="AK153" s="264">
        <v>6058</v>
      </c>
      <c r="AL153" s="267">
        <v>148710</v>
      </c>
      <c r="AM153" s="267">
        <v>1181</v>
      </c>
      <c r="AN153" s="267">
        <v>785</v>
      </c>
      <c r="AO153" s="267">
        <v>5791</v>
      </c>
      <c r="AP153" s="267">
        <v>5599</v>
      </c>
      <c r="AQ153" s="265">
        <v>148750</v>
      </c>
      <c r="AR153" s="265">
        <v>1320</v>
      </c>
      <c r="AS153" s="265">
        <v>750</v>
      </c>
      <c r="AT153" s="265">
        <v>5610</v>
      </c>
      <c r="AU153" s="233">
        <v>5820</v>
      </c>
      <c r="AV153" s="265">
        <f>VLOOKUP(A153,[1]Data!A:H,3,FALSE)</f>
        <v>149320</v>
      </c>
      <c r="AW153" s="265">
        <f>VLOOKUP(A153,[1]Data!A:H,5,FALSE)</f>
        <v>1600</v>
      </c>
      <c r="AX153" s="265">
        <f>VLOOKUP(A153,[1]Data!A:H,6,FALSE)</f>
        <v>670</v>
      </c>
      <c r="AY153" s="265">
        <f>VLOOKUP(A153,[1]Data!A:H,7,FALSE)</f>
        <v>5720</v>
      </c>
      <c r="AZ153" s="233">
        <f>VLOOKUP(A153,[1]Data!A:H,8,FALSE)</f>
        <v>5830</v>
      </c>
    </row>
    <row r="154" spans="1:52" x14ac:dyDescent="0.25">
      <c r="A154" s="261" t="s">
        <v>486</v>
      </c>
      <c r="B154" s="248" t="s">
        <v>128</v>
      </c>
      <c r="C154" s="263">
        <v>334073</v>
      </c>
      <c r="D154" s="263">
        <v>9411</v>
      </c>
      <c r="E154" s="263">
        <v>6370</v>
      </c>
      <c r="F154" s="263">
        <v>20861</v>
      </c>
      <c r="G154" s="263">
        <v>24498</v>
      </c>
      <c r="H154" s="263">
        <v>339314</v>
      </c>
      <c r="I154" s="263">
        <v>9626</v>
      </c>
      <c r="J154" s="263">
        <v>5099</v>
      </c>
      <c r="K154" s="263">
        <v>20536</v>
      </c>
      <c r="L154" s="263">
        <v>24519</v>
      </c>
      <c r="M154" s="264">
        <v>340332</v>
      </c>
      <c r="N154" s="264">
        <v>7248</v>
      </c>
      <c r="O154" s="264">
        <v>5850</v>
      </c>
      <c r="P154" s="264">
        <v>21035</v>
      </c>
      <c r="Q154" s="264">
        <v>25236</v>
      </c>
      <c r="R154" s="264">
        <v>342108</v>
      </c>
      <c r="S154" s="264">
        <v>6946</v>
      </c>
      <c r="T154" s="264">
        <v>4617</v>
      </c>
      <c r="U154" s="264">
        <v>20260</v>
      </c>
      <c r="V154" s="264">
        <v>24664</v>
      </c>
      <c r="W154" s="264">
        <v>342997</v>
      </c>
      <c r="X154" s="264">
        <v>8221</v>
      </c>
      <c r="Y154" s="264">
        <v>4658</v>
      </c>
      <c r="Z154" s="264">
        <v>20278</v>
      </c>
      <c r="AA154" s="264">
        <v>26669</v>
      </c>
      <c r="AB154" s="264">
        <v>344285</v>
      </c>
      <c r="AC154" s="264">
        <v>8549</v>
      </c>
      <c r="AD154" s="264">
        <v>4197</v>
      </c>
      <c r="AE154" s="264">
        <v>20030</v>
      </c>
      <c r="AF154" s="264">
        <v>26503</v>
      </c>
      <c r="AG154" s="264">
        <v>344802</v>
      </c>
      <c r="AH154" s="264">
        <v>8788</v>
      </c>
      <c r="AI154" s="264">
        <v>4755</v>
      </c>
      <c r="AJ154" s="264">
        <v>20224</v>
      </c>
      <c r="AK154" s="264">
        <v>27026</v>
      </c>
      <c r="AL154" s="264">
        <v>342736</v>
      </c>
      <c r="AM154" s="264">
        <v>7866</v>
      </c>
      <c r="AN154" s="264">
        <v>5798</v>
      </c>
      <c r="AO154" s="264">
        <v>23651</v>
      </c>
      <c r="AP154" s="264">
        <v>31112</v>
      </c>
      <c r="AQ154" s="265">
        <v>341982</v>
      </c>
      <c r="AR154" s="265">
        <v>7303</v>
      </c>
      <c r="AS154" s="265">
        <v>3740</v>
      </c>
      <c r="AT154" s="265">
        <v>24759</v>
      </c>
      <c r="AU154" s="233">
        <v>32000</v>
      </c>
      <c r="AV154" s="265">
        <f>VLOOKUP(A154,[1]Data!A:H,3,FALSE)</f>
        <v>341806</v>
      </c>
      <c r="AW154" s="265">
        <f>VLOOKUP(A154,[1]Data!A:H,5,FALSE)</f>
        <v>7334</v>
      </c>
      <c r="AX154" s="265">
        <f>VLOOKUP(A154,[1]Data!A:H,6,FALSE)</f>
        <v>4820</v>
      </c>
      <c r="AY154" s="265">
        <f>VLOOKUP(A154,[1]Data!A:H,7,FALSE)</f>
        <v>26665</v>
      </c>
      <c r="AZ154" s="233">
        <f>VLOOKUP(A154,[1]Data!A:H,8,FALSE)</f>
        <v>32257</v>
      </c>
    </row>
    <row r="155" spans="1:52" x14ac:dyDescent="0.25">
      <c r="A155" s="261" t="s">
        <v>487</v>
      </c>
      <c r="B155" s="248" t="s">
        <v>129</v>
      </c>
      <c r="C155" s="263">
        <v>122410</v>
      </c>
      <c r="D155" s="263">
        <v>150</v>
      </c>
      <c r="E155" s="263">
        <v>247</v>
      </c>
      <c r="F155" s="263">
        <v>2928</v>
      </c>
      <c r="G155" s="263">
        <v>2801</v>
      </c>
      <c r="H155" s="263">
        <v>122690</v>
      </c>
      <c r="I155" s="263">
        <v>116</v>
      </c>
      <c r="J155" s="263">
        <v>182</v>
      </c>
      <c r="K155" s="263">
        <v>2992</v>
      </c>
      <c r="L155" s="263">
        <v>2896</v>
      </c>
      <c r="M155" s="264">
        <v>122730</v>
      </c>
      <c r="N155" s="264">
        <v>113</v>
      </c>
      <c r="O155" s="264">
        <v>246</v>
      </c>
      <c r="P155" s="264">
        <v>2966</v>
      </c>
      <c r="Q155" s="264">
        <v>2909</v>
      </c>
      <c r="R155" s="264">
        <v>122430</v>
      </c>
      <c r="S155" s="264">
        <v>78</v>
      </c>
      <c r="T155" s="264">
        <v>239</v>
      </c>
      <c r="U155" s="264">
        <v>3030</v>
      </c>
      <c r="V155" s="264">
        <v>2989</v>
      </c>
      <c r="W155" s="264">
        <v>122130</v>
      </c>
      <c r="X155" s="264">
        <v>94</v>
      </c>
      <c r="Y155" s="264">
        <v>268</v>
      </c>
      <c r="Z155" s="264">
        <v>3155</v>
      </c>
      <c r="AA155" s="264">
        <v>3071</v>
      </c>
      <c r="AB155" s="264">
        <v>122060</v>
      </c>
      <c r="AC155" s="264">
        <v>90</v>
      </c>
      <c r="AD155" s="264">
        <v>181</v>
      </c>
      <c r="AE155" s="264">
        <v>3262</v>
      </c>
      <c r="AF155" s="264">
        <v>3109</v>
      </c>
      <c r="AG155" s="264">
        <v>122200</v>
      </c>
      <c r="AH155" s="264">
        <v>114</v>
      </c>
      <c r="AI155" s="264">
        <v>152</v>
      </c>
      <c r="AJ155" s="264">
        <v>3272</v>
      </c>
      <c r="AK155" s="264">
        <v>3083</v>
      </c>
      <c r="AL155" s="267">
        <v>121940</v>
      </c>
      <c r="AM155" s="267">
        <v>106</v>
      </c>
      <c r="AN155" s="267">
        <v>194</v>
      </c>
      <c r="AO155" s="267">
        <v>3243</v>
      </c>
      <c r="AP155" s="267">
        <v>3137</v>
      </c>
      <c r="AQ155" s="265">
        <v>121840</v>
      </c>
      <c r="AR155" s="265">
        <v>110</v>
      </c>
      <c r="AS155" s="265">
        <v>210</v>
      </c>
      <c r="AT155" s="265">
        <v>3300</v>
      </c>
      <c r="AU155" s="233">
        <v>2960</v>
      </c>
      <c r="AV155" s="265">
        <f>VLOOKUP(A155,[1]Data!A:H,3,FALSE)</f>
        <v>122010</v>
      </c>
      <c r="AW155" s="265">
        <f>VLOOKUP(A155,[1]Data!A:H,5,FALSE)</f>
        <v>110</v>
      </c>
      <c r="AX155" s="265">
        <f>VLOOKUP(A155,[1]Data!A:H,6,FALSE)</f>
        <v>190</v>
      </c>
      <c r="AY155" s="265">
        <f>VLOOKUP(A155,[1]Data!A:H,7,FALSE)</f>
        <v>3410</v>
      </c>
      <c r="AZ155" s="233">
        <f>VLOOKUP(A155,[1]Data!A:H,8,FALSE)</f>
        <v>2890</v>
      </c>
    </row>
    <row r="156" spans="1:52" x14ac:dyDescent="0.25">
      <c r="A156" s="261" t="s">
        <v>488</v>
      </c>
      <c r="B156" s="248" t="s">
        <v>130</v>
      </c>
      <c r="C156" s="263">
        <v>83303</v>
      </c>
      <c r="D156" s="263">
        <v>915</v>
      </c>
      <c r="E156" s="263">
        <v>291</v>
      </c>
      <c r="F156" s="263">
        <v>4401</v>
      </c>
      <c r="G156" s="263">
        <v>3929</v>
      </c>
      <c r="H156" s="263">
        <v>84245</v>
      </c>
      <c r="I156" s="263">
        <v>668</v>
      </c>
      <c r="J156" s="263">
        <v>358</v>
      </c>
      <c r="K156" s="263">
        <v>4279</v>
      </c>
      <c r="L156" s="263">
        <v>3797</v>
      </c>
      <c r="M156" s="264">
        <v>85220</v>
      </c>
      <c r="N156" s="264">
        <v>592</v>
      </c>
      <c r="O156" s="264">
        <v>443</v>
      </c>
      <c r="P156" s="264">
        <v>4670</v>
      </c>
      <c r="Q156" s="264">
        <v>4208</v>
      </c>
      <c r="R156" s="264">
        <v>85942</v>
      </c>
      <c r="S156" s="264">
        <v>581</v>
      </c>
      <c r="T156" s="264">
        <v>298</v>
      </c>
      <c r="U156" s="264">
        <v>4262</v>
      </c>
      <c r="V156" s="264">
        <v>4045</v>
      </c>
      <c r="W156" s="264">
        <v>87045</v>
      </c>
      <c r="X156" s="264">
        <v>656</v>
      </c>
      <c r="Y156" s="264">
        <v>249</v>
      </c>
      <c r="Z156" s="264">
        <v>4395</v>
      </c>
      <c r="AA156" s="264">
        <v>4274</v>
      </c>
      <c r="AB156" s="264">
        <v>87783</v>
      </c>
      <c r="AC156" s="264">
        <v>611</v>
      </c>
      <c r="AD156" s="264">
        <v>225</v>
      </c>
      <c r="AE156" s="264">
        <v>4375</v>
      </c>
      <c r="AF156" s="264">
        <v>4369</v>
      </c>
      <c r="AG156" s="264">
        <v>88189</v>
      </c>
      <c r="AH156" s="264">
        <v>625</v>
      </c>
      <c r="AI156" s="264">
        <v>380</v>
      </c>
      <c r="AJ156" s="264">
        <v>4220</v>
      </c>
      <c r="AK156" s="264">
        <v>4240</v>
      </c>
      <c r="AL156" s="264">
        <v>88858</v>
      </c>
      <c r="AM156" s="264">
        <v>589</v>
      </c>
      <c r="AN156" s="264">
        <v>366</v>
      </c>
      <c r="AO156" s="264">
        <v>4795</v>
      </c>
      <c r="AP156" s="264">
        <v>4751</v>
      </c>
      <c r="AQ156" s="265">
        <v>89362</v>
      </c>
      <c r="AR156" s="265">
        <v>729</v>
      </c>
      <c r="AS156" s="265">
        <v>574</v>
      </c>
      <c r="AT156" s="265">
        <v>4929</v>
      </c>
      <c r="AU156" s="233">
        <v>4648</v>
      </c>
      <c r="AV156" s="265">
        <f>VLOOKUP(A156,[1]Data!A:H,3,FALSE)</f>
        <v>89840</v>
      </c>
      <c r="AW156" s="265">
        <f>VLOOKUP(A156,[1]Data!A:H,5,FALSE)</f>
        <v>587</v>
      </c>
      <c r="AX156" s="265">
        <f>VLOOKUP(A156,[1]Data!A:H,6,FALSE)</f>
        <v>594</v>
      </c>
      <c r="AY156" s="265">
        <f>VLOOKUP(A156,[1]Data!A:H,7,FALSE)</f>
        <v>4991</v>
      </c>
      <c r="AZ156" s="233">
        <f>VLOOKUP(A156,[1]Data!A:H,8,FALSE)</f>
        <v>4607</v>
      </c>
    </row>
    <row r="157" spans="1:52" x14ac:dyDescent="0.25">
      <c r="A157" s="261" t="s">
        <v>489</v>
      </c>
      <c r="B157" s="248" t="s">
        <v>131</v>
      </c>
      <c r="C157" s="263">
        <v>132666</v>
      </c>
      <c r="D157" s="263">
        <v>376</v>
      </c>
      <c r="E157" s="263">
        <v>336</v>
      </c>
      <c r="F157" s="263">
        <v>6491</v>
      </c>
      <c r="G157" s="263">
        <v>5495</v>
      </c>
      <c r="H157" s="263">
        <v>133272</v>
      </c>
      <c r="I157" s="263">
        <v>423</v>
      </c>
      <c r="J157" s="263">
        <v>243</v>
      </c>
      <c r="K157" s="263">
        <v>6412</v>
      </c>
      <c r="L157" s="263">
        <v>5434</v>
      </c>
      <c r="M157" s="264">
        <v>134430</v>
      </c>
      <c r="N157" s="264">
        <v>383</v>
      </c>
      <c r="O157" s="264">
        <v>206</v>
      </c>
      <c r="P157" s="264">
        <v>7080</v>
      </c>
      <c r="Q157" s="264">
        <v>5615</v>
      </c>
      <c r="R157" s="264">
        <v>135046</v>
      </c>
      <c r="S157" s="264">
        <v>334</v>
      </c>
      <c r="T157" s="264">
        <v>221</v>
      </c>
      <c r="U157" s="264">
        <v>6976</v>
      </c>
      <c r="V157" s="264">
        <v>5730</v>
      </c>
      <c r="W157" s="264">
        <v>136518</v>
      </c>
      <c r="X157" s="264">
        <v>397</v>
      </c>
      <c r="Y157" s="264">
        <v>268</v>
      </c>
      <c r="Z157" s="264">
        <v>7878</v>
      </c>
      <c r="AA157" s="264">
        <v>5802</v>
      </c>
      <c r="AB157" s="264">
        <v>138380</v>
      </c>
      <c r="AC157" s="264">
        <v>413</v>
      </c>
      <c r="AD157" s="264">
        <v>186</v>
      </c>
      <c r="AE157" s="264">
        <v>8243</v>
      </c>
      <c r="AF157" s="264">
        <v>5877</v>
      </c>
      <c r="AG157" s="264">
        <v>140271</v>
      </c>
      <c r="AH157" s="264">
        <v>428</v>
      </c>
      <c r="AI157" s="264">
        <v>294</v>
      </c>
      <c r="AJ157" s="264">
        <v>8316</v>
      </c>
      <c r="AK157" s="264">
        <v>5848</v>
      </c>
      <c r="AL157" s="264">
        <v>142265</v>
      </c>
      <c r="AM157" s="264">
        <v>397</v>
      </c>
      <c r="AN157" s="264">
        <v>251</v>
      </c>
      <c r="AO157" s="264">
        <v>9285</v>
      </c>
      <c r="AP157" s="264">
        <v>6665</v>
      </c>
      <c r="AQ157" s="265">
        <v>144317</v>
      </c>
      <c r="AR157" s="265">
        <v>435</v>
      </c>
      <c r="AS157" s="265">
        <v>192</v>
      </c>
      <c r="AT157" s="265">
        <v>9103</v>
      </c>
      <c r="AU157" s="233">
        <v>6559</v>
      </c>
      <c r="AV157" s="265">
        <f>VLOOKUP(A157,[1]Data!A:H,3,FALSE)</f>
        <v>146284</v>
      </c>
      <c r="AW157" s="265">
        <f>VLOOKUP(A157,[1]Data!A:H,5,FALSE)</f>
        <v>364</v>
      </c>
      <c r="AX157" s="265">
        <f>VLOOKUP(A157,[1]Data!A:H,6,FALSE)</f>
        <v>256</v>
      </c>
      <c r="AY157" s="265">
        <f>VLOOKUP(A157,[1]Data!A:H,7,FALSE)</f>
        <v>9210</v>
      </c>
      <c r="AZ157" s="233">
        <f>VLOOKUP(A157,[1]Data!A:H,8,FALSE)</f>
        <v>6804</v>
      </c>
    </row>
    <row r="158" spans="1:52" x14ac:dyDescent="0.25">
      <c r="A158" s="261" t="s">
        <v>816</v>
      </c>
      <c r="B158" s="248" t="s">
        <v>132</v>
      </c>
      <c r="C158" s="263">
        <v>104920</v>
      </c>
      <c r="D158" s="263">
        <v>154</v>
      </c>
      <c r="E158" s="263">
        <v>223</v>
      </c>
      <c r="F158" s="263">
        <v>2918</v>
      </c>
      <c r="G158" s="263">
        <v>2920</v>
      </c>
      <c r="H158" s="263">
        <v>105000</v>
      </c>
      <c r="I158" s="263">
        <v>160</v>
      </c>
      <c r="J158" s="263">
        <v>233</v>
      </c>
      <c r="K158" s="263">
        <v>2893</v>
      </c>
      <c r="L158" s="263">
        <v>2925</v>
      </c>
      <c r="M158" s="264">
        <v>105880</v>
      </c>
      <c r="N158" s="264">
        <v>111</v>
      </c>
      <c r="O158" s="264">
        <v>202</v>
      </c>
      <c r="P158" s="264">
        <v>3321</v>
      </c>
      <c r="Q158" s="264">
        <v>2970</v>
      </c>
      <c r="R158" s="264">
        <v>105840</v>
      </c>
      <c r="S158" s="264">
        <v>77</v>
      </c>
      <c r="T158" s="264">
        <v>199</v>
      </c>
      <c r="U158" s="264">
        <v>3435</v>
      </c>
      <c r="V158" s="264">
        <v>3221</v>
      </c>
      <c r="W158" s="264">
        <v>106710</v>
      </c>
      <c r="X158" s="264">
        <v>102</v>
      </c>
      <c r="Y158" s="264">
        <v>210</v>
      </c>
      <c r="Z158" s="264">
        <v>3945</v>
      </c>
      <c r="AA158" s="264">
        <v>2928</v>
      </c>
      <c r="AB158" s="264">
        <v>106960</v>
      </c>
      <c r="AC158" s="264">
        <v>105</v>
      </c>
      <c r="AD158" s="264">
        <v>218</v>
      </c>
      <c r="AE158" s="264">
        <v>4092</v>
      </c>
      <c r="AF158" s="264">
        <v>3430</v>
      </c>
      <c r="AG158" s="264">
        <v>107540</v>
      </c>
      <c r="AH158" s="264">
        <v>186</v>
      </c>
      <c r="AI158" s="264">
        <v>136</v>
      </c>
      <c r="AJ158" s="264">
        <v>4010</v>
      </c>
      <c r="AK158" s="264">
        <v>3354</v>
      </c>
      <c r="AL158" s="267">
        <v>108130</v>
      </c>
      <c r="AM158" s="267">
        <v>141</v>
      </c>
      <c r="AN158" s="267">
        <v>155</v>
      </c>
      <c r="AO158" s="267">
        <v>3911</v>
      </c>
      <c r="AP158" s="267">
        <v>3209</v>
      </c>
      <c r="AQ158" s="265">
        <v>108330</v>
      </c>
      <c r="AR158" s="265">
        <v>100</v>
      </c>
      <c r="AS158" s="265">
        <v>240</v>
      </c>
      <c r="AT158" s="265">
        <v>3870</v>
      </c>
      <c r="AU158" s="233">
        <v>3360</v>
      </c>
      <c r="AV158" s="265">
        <f>VLOOKUP(A158,[1]Data!A:H,3,FALSE)</f>
        <v>108640</v>
      </c>
      <c r="AW158" s="265">
        <f>VLOOKUP(A158,[1]Data!A:H,5,FALSE)</f>
        <v>130</v>
      </c>
      <c r="AX158" s="265">
        <f>VLOOKUP(A158,[1]Data!A:H,6,FALSE)</f>
        <v>150</v>
      </c>
      <c r="AY158" s="265">
        <f>VLOOKUP(A158,[1]Data!A:H,7,FALSE)</f>
        <v>3730</v>
      </c>
      <c r="AZ158" s="233">
        <f>VLOOKUP(A158,[1]Data!A:H,8,FALSE)</f>
        <v>3290</v>
      </c>
    </row>
    <row r="159" spans="1:52" x14ac:dyDescent="0.25">
      <c r="A159" s="261" t="s">
        <v>490</v>
      </c>
      <c r="B159" s="248" t="s">
        <v>133</v>
      </c>
      <c r="C159" s="263">
        <v>115350</v>
      </c>
      <c r="D159" s="263">
        <v>501</v>
      </c>
      <c r="E159" s="263">
        <v>303</v>
      </c>
      <c r="F159" s="263">
        <v>6833</v>
      </c>
      <c r="G159" s="263">
        <v>6258</v>
      </c>
      <c r="H159" s="263">
        <v>116010</v>
      </c>
      <c r="I159" s="263">
        <v>476</v>
      </c>
      <c r="J159" s="263">
        <v>383</v>
      </c>
      <c r="K159" s="263">
        <v>6248</v>
      </c>
      <c r="L159" s="263">
        <v>5881</v>
      </c>
      <c r="M159" s="264">
        <v>116574</v>
      </c>
      <c r="N159" s="264">
        <v>364</v>
      </c>
      <c r="O159" s="264">
        <v>366</v>
      </c>
      <c r="P159" s="264">
        <v>6573</v>
      </c>
      <c r="Q159" s="264">
        <v>6186</v>
      </c>
      <c r="R159" s="264">
        <v>117401</v>
      </c>
      <c r="S159" s="264">
        <v>366</v>
      </c>
      <c r="T159" s="264">
        <v>348</v>
      </c>
      <c r="U159" s="264">
        <v>6525</v>
      </c>
      <c r="V159" s="264">
        <v>5669</v>
      </c>
      <c r="W159" s="264">
        <v>117985</v>
      </c>
      <c r="X159" s="264">
        <v>427</v>
      </c>
      <c r="Y159" s="264">
        <v>234</v>
      </c>
      <c r="Z159" s="264">
        <v>6786</v>
      </c>
      <c r="AA159" s="264">
        <v>6345</v>
      </c>
      <c r="AB159" s="264">
        <v>118694</v>
      </c>
      <c r="AC159" s="264">
        <v>459</v>
      </c>
      <c r="AD159" s="264">
        <v>248</v>
      </c>
      <c r="AE159" s="264">
        <v>6872</v>
      </c>
      <c r="AF159" s="264">
        <v>6141</v>
      </c>
      <c r="AG159" s="264">
        <v>118705</v>
      </c>
      <c r="AH159" s="264">
        <v>448</v>
      </c>
      <c r="AI159" s="264">
        <v>241</v>
      </c>
      <c r="AJ159" s="264">
        <v>6777</v>
      </c>
      <c r="AK159" s="264">
        <v>6291</v>
      </c>
      <c r="AL159" s="264">
        <v>119392</v>
      </c>
      <c r="AM159" s="264">
        <v>407</v>
      </c>
      <c r="AN159" s="264">
        <v>263</v>
      </c>
      <c r="AO159" s="264">
        <v>7550</v>
      </c>
      <c r="AP159" s="264">
        <v>6881</v>
      </c>
      <c r="AQ159" s="265">
        <v>120681</v>
      </c>
      <c r="AR159" s="265">
        <v>454</v>
      </c>
      <c r="AS159" s="265">
        <v>263</v>
      </c>
      <c r="AT159" s="265">
        <v>7716</v>
      </c>
      <c r="AU159" s="233">
        <v>6428</v>
      </c>
      <c r="AV159" s="265">
        <f>VLOOKUP(A159,[1]Data!A:H,3,FALSE)</f>
        <v>122308</v>
      </c>
      <c r="AW159" s="265">
        <f>VLOOKUP(A159,[1]Data!A:H,5,FALSE)</f>
        <v>412</v>
      </c>
      <c r="AX159" s="265">
        <f>VLOOKUP(A159,[1]Data!A:H,6,FALSE)</f>
        <v>271</v>
      </c>
      <c r="AY159" s="265">
        <f>VLOOKUP(A159,[1]Data!A:H,7,FALSE)</f>
        <v>8210</v>
      </c>
      <c r="AZ159" s="233">
        <f>VLOOKUP(A159,[1]Data!A:H,8,FALSE)</f>
        <v>6595</v>
      </c>
    </row>
    <row r="160" spans="1:52" x14ac:dyDescent="0.25">
      <c r="A160" s="261" t="s">
        <v>750</v>
      </c>
      <c r="B160" s="248" t="s">
        <v>134</v>
      </c>
      <c r="C160" s="263">
        <v>136922</v>
      </c>
      <c r="D160" s="263">
        <v>688</v>
      </c>
      <c r="E160" s="263">
        <v>626</v>
      </c>
      <c r="F160" s="263">
        <v>7496</v>
      </c>
      <c r="G160" s="263">
        <v>7101</v>
      </c>
      <c r="H160" s="263">
        <v>138155</v>
      </c>
      <c r="I160" s="263">
        <v>701</v>
      </c>
      <c r="J160" s="263">
        <v>486</v>
      </c>
      <c r="K160" s="263">
        <v>7375</v>
      </c>
      <c r="L160" s="263">
        <v>6871</v>
      </c>
      <c r="M160" s="264">
        <v>139405</v>
      </c>
      <c r="N160" s="264">
        <v>603</v>
      </c>
      <c r="O160" s="264">
        <v>451</v>
      </c>
      <c r="P160" s="264">
        <v>7685</v>
      </c>
      <c r="Q160" s="264">
        <v>7227</v>
      </c>
      <c r="R160" s="264">
        <v>140932</v>
      </c>
      <c r="S160" s="264">
        <v>651</v>
      </c>
      <c r="T160" s="264">
        <v>409</v>
      </c>
      <c r="U160" s="264">
        <v>7991</v>
      </c>
      <c r="V160" s="264">
        <v>7168</v>
      </c>
      <c r="W160" s="264">
        <v>142781</v>
      </c>
      <c r="X160" s="264">
        <v>780</v>
      </c>
      <c r="Y160" s="264">
        <v>306</v>
      </c>
      <c r="Z160" s="264">
        <v>8444</v>
      </c>
      <c r="AA160" s="264">
        <v>7738</v>
      </c>
      <c r="AB160" s="264">
        <v>144488</v>
      </c>
      <c r="AC160" s="264">
        <v>832</v>
      </c>
      <c r="AD160" s="264">
        <v>189</v>
      </c>
      <c r="AE160" s="264">
        <v>8133</v>
      </c>
      <c r="AF160" s="264">
        <v>7582</v>
      </c>
      <c r="AG160" s="264">
        <v>146130</v>
      </c>
      <c r="AH160" s="264">
        <v>905</v>
      </c>
      <c r="AI160" s="264">
        <v>346</v>
      </c>
      <c r="AJ160" s="264">
        <v>8096</v>
      </c>
      <c r="AK160" s="264">
        <v>7613</v>
      </c>
      <c r="AL160" s="264">
        <v>147080</v>
      </c>
      <c r="AM160" s="264">
        <v>778</v>
      </c>
      <c r="AN160" s="264">
        <v>443</v>
      </c>
      <c r="AO160" s="264">
        <v>8724</v>
      </c>
      <c r="AP160" s="264">
        <v>8708</v>
      </c>
      <c r="AQ160" s="265">
        <v>148105</v>
      </c>
      <c r="AR160" s="265">
        <v>885</v>
      </c>
      <c r="AS160" s="265">
        <v>509</v>
      </c>
      <c r="AT160" s="265">
        <v>8759</v>
      </c>
      <c r="AU160" s="233">
        <v>8500</v>
      </c>
      <c r="AV160" s="265">
        <f>VLOOKUP(A160,[1]Data!A:H,3,FALSE)</f>
        <v>149748</v>
      </c>
      <c r="AW160" s="265">
        <f>VLOOKUP(A160,[1]Data!A:H,5,FALSE)</f>
        <v>781</v>
      </c>
      <c r="AX160" s="265">
        <f>VLOOKUP(A160,[1]Data!A:H,6,FALSE)</f>
        <v>502</v>
      </c>
      <c r="AY160" s="265">
        <f>VLOOKUP(A160,[1]Data!A:H,7,FALSE)</f>
        <v>9572</v>
      </c>
      <c r="AZ160" s="233">
        <f>VLOOKUP(A160,[1]Data!A:H,8,FALSE)</f>
        <v>8566</v>
      </c>
    </row>
    <row r="161" spans="1:52" x14ac:dyDescent="0.25">
      <c r="A161" s="261" t="s">
        <v>491</v>
      </c>
      <c r="B161" s="248" t="s">
        <v>135</v>
      </c>
      <c r="C161" s="263">
        <v>137251</v>
      </c>
      <c r="D161" s="263">
        <v>368</v>
      </c>
      <c r="E161" s="263">
        <v>218</v>
      </c>
      <c r="F161" s="263">
        <v>7038</v>
      </c>
      <c r="G161" s="263">
        <v>5975</v>
      </c>
      <c r="H161" s="263">
        <v>136683</v>
      </c>
      <c r="I161" s="263">
        <v>361</v>
      </c>
      <c r="J161" s="263">
        <v>287</v>
      </c>
      <c r="K161" s="263">
        <v>6735</v>
      </c>
      <c r="L161" s="263">
        <v>6109</v>
      </c>
      <c r="M161" s="264">
        <v>136651</v>
      </c>
      <c r="N161" s="264">
        <v>386</v>
      </c>
      <c r="O161" s="264">
        <v>177</v>
      </c>
      <c r="P161" s="264">
        <v>7001</v>
      </c>
      <c r="Q161" s="264">
        <v>6687</v>
      </c>
      <c r="R161" s="264">
        <v>136799</v>
      </c>
      <c r="S161" s="264">
        <v>332</v>
      </c>
      <c r="T161" s="264">
        <v>190</v>
      </c>
      <c r="U161" s="264">
        <v>6778</v>
      </c>
      <c r="V161" s="264">
        <v>6205</v>
      </c>
      <c r="W161" s="264">
        <v>137722</v>
      </c>
      <c r="X161" s="264">
        <v>351</v>
      </c>
      <c r="Y161" s="264">
        <v>143</v>
      </c>
      <c r="Z161" s="264">
        <v>7442</v>
      </c>
      <c r="AA161" s="264">
        <v>6277</v>
      </c>
      <c r="AB161" s="264">
        <v>138068</v>
      </c>
      <c r="AC161" s="264">
        <v>387</v>
      </c>
      <c r="AD161" s="264">
        <v>113</v>
      </c>
      <c r="AE161" s="264">
        <v>7092</v>
      </c>
      <c r="AF161" s="264">
        <v>6380</v>
      </c>
      <c r="AG161" s="264">
        <v>138743</v>
      </c>
      <c r="AH161" s="264">
        <v>363</v>
      </c>
      <c r="AI161" s="264">
        <v>122</v>
      </c>
      <c r="AJ161" s="264">
        <v>6947</v>
      </c>
      <c r="AK161" s="264">
        <v>5863</v>
      </c>
      <c r="AL161" s="264">
        <v>139718</v>
      </c>
      <c r="AM161" s="264">
        <v>337</v>
      </c>
      <c r="AN161" s="264">
        <v>135</v>
      </c>
      <c r="AO161" s="264">
        <v>8342</v>
      </c>
      <c r="AP161" s="264">
        <v>6798</v>
      </c>
      <c r="AQ161" s="265">
        <v>140741</v>
      </c>
      <c r="AR161" s="265">
        <v>350</v>
      </c>
      <c r="AS161" s="265">
        <v>215</v>
      </c>
      <c r="AT161" s="265">
        <v>8333</v>
      </c>
      <c r="AU161" s="233">
        <v>6581</v>
      </c>
      <c r="AV161" s="265">
        <f>VLOOKUP(A161,[1]Data!A:H,3,FALSE)</f>
        <v>141727</v>
      </c>
      <c r="AW161" s="265">
        <f>VLOOKUP(A161,[1]Data!A:H,5,FALSE)</f>
        <v>308</v>
      </c>
      <c r="AX161" s="265">
        <f>VLOOKUP(A161,[1]Data!A:H,6,FALSE)</f>
        <v>126</v>
      </c>
      <c r="AY161" s="265">
        <f>VLOOKUP(A161,[1]Data!A:H,7,FALSE)</f>
        <v>8575</v>
      </c>
      <c r="AZ161" s="233">
        <f>VLOOKUP(A161,[1]Data!A:H,8,FALSE)</f>
        <v>6956</v>
      </c>
    </row>
    <row r="162" spans="1:52" x14ac:dyDescent="0.25">
      <c r="A162" s="261" t="s">
        <v>492</v>
      </c>
      <c r="B162" s="248" t="s">
        <v>136</v>
      </c>
      <c r="C162" s="263">
        <v>99140</v>
      </c>
      <c r="D162" s="263">
        <v>426</v>
      </c>
      <c r="E162" s="263">
        <v>281</v>
      </c>
      <c r="F162" s="263">
        <v>3296</v>
      </c>
      <c r="G162" s="263">
        <v>2846</v>
      </c>
      <c r="H162" s="263">
        <v>99920</v>
      </c>
      <c r="I162" s="263">
        <v>428</v>
      </c>
      <c r="J162" s="263">
        <v>262</v>
      </c>
      <c r="K162" s="263">
        <v>3225</v>
      </c>
      <c r="L162" s="263">
        <v>2946</v>
      </c>
      <c r="M162" s="264">
        <v>100860</v>
      </c>
      <c r="N162" s="264">
        <v>407</v>
      </c>
      <c r="O162" s="264">
        <v>291</v>
      </c>
      <c r="P162" s="264">
        <v>3612</v>
      </c>
      <c r="Q162" s="264">
        <v>2941</v>
      </c>
      <c r="R162" s="264">
        <v>101390</v>
      </c>
      <c r="S162" s="264">
        <v>252</v>
      </c>
      <c r="T162" s="264">
        <v>304</v>
      </c>
      <c r="U162" s="264">
        <v>3523</v>
      </c>
      <c r="V162" s="264">
        <v>2950</v>
      </c>
      <c r="W162" s="264">
        <v>102090</v>
      </c>
      <c r="X162" s="264">
        <v>341</v>
      </c>
      <c r="Y162" s="264">
        <v>310</v>
      </c>
      <c r="Z162" s="264">
        <v>3794</v>
      </c>
      <c r="AA162" s="264">
        <v>3113</v>
      </c>
      <c r="AB162" s="264">
        <v>103050</v>
      </c>
      <c r="AC162" s="264">
        <v>412</v>
      </c>
      <c r="AD162" s="264">
        <v>255</v>
      </c>
      <c r="AE162" s="264">
        <v>3925</v>
      </c>
      <c r="AF162" s="264">
        <v>3121</v>
      </c>
      <c r="AG162" s="264">
        <v>104090</v>
      </c>
      <c r="AH162" s="264">
        <v>455</v>
      </c>
      <c r="AI162" s="264">
        <v>166</v>
      </c>
      <c r="AJ162" s="264">
        <v>3550</v>
      </c>
      <c r="AK162" s="264">
        <v>2879</v>
      </c>
      <c r="AL162" s="267">
        <v>104840</v>
      </c>
      <c r="AM162" s="267">
        <v>345</v>
      </c>
      <c r="AN162" s="267">
        <v>244</v>
      </c>
      <c r="AO162" s="267">
        <v>3812</v>
      </c>
      <c r="AP162" s="267">
        <v>3113</v>
      </c>
      <c r="AQ162" s="265">
        <v>105790</v>
      </c>
      <c r="AR162" s="265">
        <v>420</v>
      </c>
      <c r="AS162" s="265">
        <v>250</v>
      </c>
      <c r="AT162" s="265">
        <v>4080</v>
      </c>
      <c r="AU162" s="233">
        <v>3100</v>
      </c>
      <c r="AV162" s="265">
        <f>VLOOKUP(A162,[1]Data!A:H,3,FALSE)</f>
        <v>107090</v>
      </c>
      <c r="AW162" s="265">
        <f>VLOOKUP(A162,[1]Data!A:H,5,FALSE)</f>
        <v>480</v>
      </c>
      <c r="AX162" s="265">
        <f>VLOOKUP(A162,[1]Data!A:H,6,FALSE)</f>
        <v>260</v>
      </c>
      <c r="AY162" s="265">
        <f>VLOOKUP(A162,[1]Data!A:H,7,FALSE)</f>
        <v>4080</v>
      </c>
      <c r="AZ162" s="233">
        <f>VLOOKUP(A162,[1]Data!A:H,8,FALSE)</f>
        <v>3030</v>
      </c>
    </row>
    <row r="163" spans="1:52" x14ac:dyDescent="0.25">
      <c r="A163" s="261" t="s">
        <v>493</v>
      </c>
      <c r="B163" s="248" t="s">
        <v>137</v>
      </c>
      <c r="C163" s="263">
        <v>86342</v>
      </c>
      <c r="D163" s="263">
        <v>203</v>
      </c>
      <c r="E163" s="263">
        <v>285</v>
      </c>
      <c r="F163" s="263">
        <v>4302</v>
      </c>
      <c r="G163" s="263">
        <v>4079</v>
      </c>
      <c r="H163" s="263">
        <v>86869</v>
      </c>
      <c r="I163" s="263">
        <v>254</v>
      </c>
      <c r="J163" s="263">
        <v>280</v>
      </c>
      <c r="K163" s="263">
        <v>4223</v>
      </c>
      <c r="L163" s="263">
        <v>3972</v>
      </c>
      <c r="M163" s="264">
        <v>87427</v>
      </c>
      <c r="N163" s="264">
        <v>265</v>
      </c>
      <c r="O163" s="264">
        <v>230</v>
      </c>
      <c r="P163" s="264">
        <v>4637</v>
      </c>
      <c r="Q163" s="264">
        <v>4309</v>
      </c>
      <c r="R163" s="264">
        <v>88136</v>
      </c>
      <c r="S163" s="264">
        <v>250</v>
      </c>
      <c r="T163" s="264">
        <v>220</v>
      </c>
      <c r="U163" s="264">
        <v>4757</v>
      </c>
      <c r="V163" s="264">
        <v>4237</v>
      </c>
      <c r="W163" s="264">
        <v>89027</v>
      </c>
      <c r="X163" s="264">
        <v>292</v>
      </c>
      <c r="Y163" s="264">
        <v>160</v>
      </c>
      <c r="Z163" s="264">
        <v>4610</v>
      </c>
      <c r="AA163" s="264">
        <v>4102</v>
      </c>
      <c r="AB163" s="264">
        <v>90074</v>
      </c>
      <c r="AC163" s="264">
        <v>420</v>
      </c>
      <c r="AD163" s="264">
        <v>205</v>
      </c>
      <c r="AE163" s="264">
        <v>4993</v>
      </c>
      <c r="AF163" s="264">
        <v>4195</v>
      </c>
      <c r="AG163" s="264">
        <v>91382</v>
      </c>
      <c r="AH163" s="264">
        <v>456</v>
      </c>
      <c r="AI163" s="264">
        <v>230</v>
      </c>
      <c r="AJ163" s="264">
        <v>5039</v>
      </c>
      <c r="AK163" s="264">
        <v>4080</v>
      </c>
      <c r="AL163" s="264">
        <v>93135</v>
      </c>
      <c r="AM163" s="264">
        <v>385</v>
      </c>
      <c r="AN163" s="264">
        <v>202</v>
      </c>
      <c r="AO163" s="264">
        <v>6353</v>
      </c>
      <c r="AP163" s="264">
        <v>4844</v>
      </c>
      <c r="AQ163" s="265">
        <v>93906</v>
      </c>
      <c r="AR163" s="265">
        <v>383</v>
      </c>
      <c r="AS163" s="265">
        <v>421</v>
      </c>
      <c r="AT163" s="265">
        <v>5661</v>
      </c>
      <c r="AU163" s="233">
        <v>4927</v>
      </c>
      <c r="AV163" s="265">
        <f>VLOOKUP(A163,[1]Data!A:H,3,FALSE)</f>
        <v>94527</v>
      </c>
      <c r="AW163" s="265">
        <f>VLOOKUP(A163,[1]Data!A:H,5,FALSE)</f>
        <v>369</v>
      </c>
      <c r="AX163" s="265">
        <f>VLOOKUP(A163,[1]Data!A:H,6,FALSE)</f>
        <v>382</v>
      </c>
      <c r="AY163" s="265">
        <f>VLOOKUP(A163,[1]Data!A:H,7,FALSE)</f>
        <v>5744</v>
      </c>
      <c r="AZ163" s="233">
        <f>VLOOKUP(A163,[1]Data!A:H,8,FALSE)</f>
        <v>5207</v>
      </c>
    </row>
    <row r="164" spans="1:52" x14ac:dyDescent="0.25">
      <c r="A164" s="261" t="s">
        <v>494</v>
      </c>
      <c r="B164" s="248" t="s">
        <v>138</v>
      </c>
      <c r="C164" s="263">
        <v>90410</v>
      </c>
      <c r="D164" s="263">
        <v>193</v>
      </c>
      <c r="E164" s="263">
        <v>155</v>
      </c>
      <c r="F164" s="263">
        <v>2907</v>
      </c>
      <c r="G164" s="263">
        <v>2576</v>
      </c>
      <c r="H164" s="263">
        <v>90810</v>
      </c>
      <c r="I164" s="263">
        <v>134</v>
      </c>
      <c r="J164" s="263">
        <v>161</v>
      </c>
      <c r="K164" s="263">
        <v>3002</v>
      </c>
      <c r="L164" s="263">
        <v>2705</v>
      </c>
      <c r="M164" s="264">
        <v>91040</v>
      </c>
      <c r="N164" s="264">
        <v>76</v>
      </c>
      <c r="O164" s="264">
        <v>234</v>
      </c>
      <c r="P164" s="264">
        <v>3216</v>
      </c>
      <c r="Q164" s="264">
        <v>2869</v>
      </c>
      <c r="R164" s="264">
        <v>91530</v>
      </c>
      <c r="S164" s="264">
        <v>88</v>
      </c>
      <c r="T164" s="264">
        <v>196</v>
      </c>
      <c r="U164" s="264">
        <v>3577</v>
      </c>
      <c r="V164" s="264">
        <v>2930</v>
      </c>
      <c r="W164" s="264">
        <v>92410</v>
      </c>
      <c r="X164" s="264">
        <v>125</v>
      </c>
      <c r="Y164" s="264">
        <v>178</v>
      </c>
      <c r="Z164" s="264">
        <v>3698</v>
      </c>
      <c r="AA164" s="264">
        <v>2755</v>
      </c>
      <c r="AB164" s="264">
        <v>92940</v>
      </c>
      <c r="AC164" s="264">
        <v>127</v>
      </c>
      <c r="AD164" s="264">
        <v>210</v>
      </c>
      <c r="AE164" s="264">
        <v>3816</v>
      </c>
      <c r="AF164" s="264">
        <v>3106</v>
      </c>
      <c r="AG164" s="264">
        <v>93810</v>
      </c>
      <c r="AH164" s="264">
        <v>179</v>
      </c>
      <c r="AI164" s="264">
        <v>128</v>
      </c>
      <c r="AJ164" s="264">
        <v>3897</v>
      </c>
      <c r="AK164" s="264">
        <v>3129</v>
      </c>
      <c r="AL164" s="267">
        <v>94760</v>
      </c>
      <c r="AM164" s="267">
        <v>128</v>
      </c>
      <c r="AN164" s="267">
        <v>136</v>
      </c>
      <c r="AO164" s="267">
        <v>3893</v>
      </c>
      <c r="AP164" s="267">
        <v>2927</v>
      </c>
      <c r="AQ164" s="265">
        <v>95170</v>
      </c>
      <c r="AR164" s="265">
        <v>100</v>
      </c>
      <c r="AS164" s="265">
        <v>180</v>
      </c>
      <c r="AT164" s="265">
        <v>3690</v>
      </c>
      <c r="AU164" s="233">
        <v>3090</v>
      </c>
      <c r="AV164" s="265">
        <f>VLOOKUP(A164,[1]Data!A:H,3,FALSE)</f>
        <v>95530</v>
      </c>
      <c r="AW164" s="265">
        <f>VLOOKUP(A164,[1]Data!A:H,5,FALSE)</f>
        <v>150</v>
      </c>
      <c r="AX164" s="265">
        <f>VLOOKUP(A164,[1]Data!A:H,6,FALSE)</f>
        <v>130</v>
      </c>
      <c r="AY164" s="265">
        <f>VLOOKUP(A164,[1]Data!A:H,7,FALSE)</f>
        <v>3430</v>
      </c>
      <c r="AZ164" s="233">
        <f>VLOOKUP(A164,[1]Data!A:H,8,FALSE)</f>
        <v>3080</v>
      </c>
    </row>
    <row r="165" spans="1:52" x14ac:dyDescent="0.25">
      <c r="A165" s="261" t="s">
        <v>495</v>
      </c>
      <c r="B165" s="248" t="s">
        <v>769</v>
      </c>
      <c r="C165" s="263">
        <v>333599</v>
      </c>
      <c r="D165" s="263">
        <v>811</v>
      </c>
      <c r="E165" s="263">
        <v>343</v>
      </c>
      <c r="F165" s="263">
        <v>13921</v>
      </c>
      <c r="G165" s="263">
        <v>12486</v>
      </c>
      <c r="H165" s="263">
        <v>334673</v>
      </c>
      <c r="I165" s="263">
        <v>1055</v>
      </c>
      <c r="J165" s="263">
        <v>394</v>
      </c>
      <c r="K165" s="263">
        <v>13751</v>
      </c>
      <c r="L165" s="263">
        <v>12199</v>
      </c>
      <c r="M165" s="264">
        <v>335901</v>
      </c>
      <c r="N165" s="264">
        <v>792</v>
      </c>
      <c r="O165" s="264">
        <v>494</v>
      </c>
      <c r="P165" s="264">
        <v>14769</v>
      </c>
      <c r="Q165" s="264">
        <v>13462</v>
      </c>
      <c r="R165" s="264">
        <v>336072</v>
      </c>
      <c r="S165" s="264">
        <v>806</v>
      </c>
      <c r="T165" s="264">
        <v>551</v>
      </c>
      <c r="U165" s="264">
        <v>14093</v>
      </c>
      <c r="V165" s="264">
        <v>13374</v>
      </c>
      <c r="W165" s="264">
        <v>337242</v>
      </c>
      <c r="X165" s="264">
        <v>971</v>
      </c>
      <c r="Y165" s="264">
        <v>644</v>
      </c>
      <c r="Z165" s="264">
        <v>15093</v>
      </c>
      <c r="AA165" s="264">
        <v>13792</v>
      </c>
      <c r="AB165" s="264">
        <v>336756</v>
      </c>
      <c r="AC165" s="264">
        <v>931</v>
      </c>
      <c r="AD165" s="264">
        <v>597</v>
      </c>
      <c r="AE165" s="264">
        <v>13993</v>
      </c>
      <c r="AF165" s="264">
        <v>13799</v>
      </c>
      <c r="AG165" s="264">
        <v>337804</v>
      </c>
      <c r="AH165" s="264">
        <v>885</v>
      </c>
      <c r="AI165" s="264">
        <v>653</v>
      </c>
      <c r="AJ165" s="264">
        <v>14713</v>
      </c>
      <c r="AK165" s="264">
        <v>13043</v>
      </c>
      <c r="AL165" s="264">
        <v>338061</v>
      </c>
      <c r="AM165" s="264">
        <v>890</v>
      </c>
      <c r="AN165" s="264">
        <v>790</v>
      </c>
      <c r="AO165" s="264">
        <v>15977</v>
      </c>
      <c r="AP165" s="264">
        <v>14774</v>
      </c>
      <c r="AQ165" s="265">
        <v>339614</v>
      </c>
      <c r="AR165" s="265">
        <v>923</v>
      </c>
      <c r="AS165" s="265">
        <v>544</v>
      </c>
      <c r="AT165" s="265">
        <v>16381</v>
      </c>
      <c r="AU165" s="233">
        <v>13876</v>
      </c>
      <c r="AV165" s="265">
        <f>VLOOKUP(A165,[1]Data!A:H,3,FALSE)</f>
        <v>341173</v>
      </c>
      <c r="AW165" s="265">
        <f>VLOOKUP(A165,[1]Data!A:H,5,FALSE)</f>
        <v>776</v>
      </c>
      <c r="AX165" s="265">
        <f>VLOOKUP(A165,[1]Data!A:H,6,FALSE)</f>
        <v>574</v>
      </c>
      <c r="AY165" s="265">
        <f>VLOOKUP(A165,[1]Data!A:H,7,FALSE)</f>
        <v>16340</v>
      </c>
      <c r="AZ165" s="233">
        <f>VLOOKUP(A165,[1]Data!A:H,8,FALSE)</f>
        <v>13906</v>
      </c>
    </row>
    <row r="166" spans="1:52" x14ac:dyDescent="0.25">
      <c r="A166" s="261" t="s">
        <v>496</v>
      </c>
      <c r="B166" s="248" t="s">
        <v>139</v>
      </c>
      <c r="C166" s="263">
        <v>112979</v>
      </c>
      <c r="D166" s="263">
        <v>357</v>
      </c>
      <c r="E166" s="263">
        <v>162</v>
      </c>
      <c r="F166" s="263">
        <v>4247</v>
      </c>
      <c r="G166" s="263">
        <v>4097</v>
      </c>
      <c r="H166" s="263">
        <v>113858</v>
      </c>
      <c r="I166" s="263">
        <v>614</v>
      </c>
      <c r="J166" s="263">
        <v>262</v>
      </c>
      <c r="K166" s="263">
        <v>4407</v>
      </c>
      <c r="L166" s="263">
        <v>4389</v>
      </c>
      <c r="M166" s="272">
        <v>114487</v>
      </c>
      <c r="N166" s="272">
        <v>547</v>
      </c>
      <c r="O166" s="272">
        <v>226</v>
      </c>
      <c r="P166" s="272">
        <v>4227</v>
      </c>
      <c r="Q166" s="272">
        <v>4442</v>
      </c>
      <c r="R166" s="272">
        <v>114940</v>
      </c>
      <c r="S166" s="272">
        <v>579</v>
      </c>
      <c r="T166" s="272">
        <v>341</v>
      </c>
      <c r="U166" s="272">
        <v>4417</v>
      </c>
      <c r="V166" s="272">
        <v>4485</v>
      </c>
      <c r="W166" s="272">
        <v>115720</v>
      </c>
      <c r="X166" s="272">
        <v>675</v>
      </c>
      <c r="Y166" s="272">
        <v>293</v>
      </c>
      <c r="Z166" s="272">
        <v>4431</v>
      </c>
      <c r="AA166" s="272">
        <v>4537</v>
      </c>
      <c r="AB166" s="272">
        <v>116196</v>
      </c>
      <c r="AC166" s="272">
        <v>940</v>
      </c>
      <c r="AD166" s="272">
        <v>353</v>
      </c>
      <c r="AE166" s="272">
        <v>4245</v>
      </c>
      <c r="AF166" s="272">
        <v>4684</v>
      </c>
      <c r="AG166" s="272">
        <v>116937</v>
      </c>
      <c r="AH166" s="272">
        <v>1013</v>
      </c>
      <c r="AI166" s="272">
        <v>373</v>
      </c>
      <c r="AJ166" s="272">
        <v>4176</v>
      </c>
      <c r="AK166" s="272">
        <v>4428</v>
      </c>
      <c r="AL166" s="272">
        <v>117552</v>
      </c>
      <c r="AM166" s="272">
        <v>825</v>
      </c>
      <c r="AN166" s="272">
        <v>358</v>
      </c>
      <c r="AO166" s="272">
        <v>5163</v>
      </c>
      <c r="AP166" s="272">
        <v>5190</v>
      </c>
      <c r="AQ166" s="265">
        <v>118574</v>
      </c>
      <c r="AR166" s="265">
        <v>968</v>
      </c>
      <c r="AS166" s="265">
        <v>572</v>
      </c>
      <c r="AT166" s="265">
        <v>5362</v>
      </c>
      <c r="AU166" s="233">
        <v>5035</v>
      </c>
      <c r="AV166" s="265">
        <f>VLOOKUP(A166,[1]Data!A:H,3,FALSE)</f>
        <v>119754</v>
      </c>
      <c r="AW166" s="265">
        <f>VLOOKUP(A166,[1]Data!A:H,5,FALSE)</f>
        <v>785</v>
      </c>
      <c r="AX166" s="265">
        <f>VLOOKUP(A166,[1]Data!A:H,6,FALSE)</f>
        <v>397</v>
      </c>
      <c r="AY166" s="265">
        <f>VLOOKUP(A166,[1]Data!A:H,7,FALSE)</f>
        <v>5700</v>
      </c>
      <c r="AZ166" s="233">
        <f>VLOOKUP(A166,[1]Data!A:H,8,FALSE)</f>
        <v>5186</v>
      </c>
    </row>
    <row r="167" spans="1:52" x14ac:dyDescent="0.25">
      <c r="A167" s="261" t="s">
        <v>899</v>
      </c>
      <c r="B167" s="248" t="s">
        <v>900</v>
      </c>
      <c r="C167" s="263">
        <v>239932</v>
      </c>
      <c r="D167" s="263">
        <v>593</v>
      </c>
      <c r="E167" s="263">
        <v>473</v>
      </c>
      <c r="F167" s="263">
        <v>8922</v>
      </c>
      <c r="G167" s="263">
        <v>8336</v>
      </c>
      <c r="H167" s="263">
        <v>239946</v>
      </c>
      <c r="I167" s="263">
        <v>767</v>
      </c>
      <c r="J167" s="263">
        <v>654</v>
      </c>
      <c r="K167" s="263">
        <v>8972</v>
      </c>
      <c r="L167" s="263">
        <v>8336</v>
      </c>
      <c r="M167" s="262">
        <v>240392</v>
      </c>
      <c r="N167" s="262">
        <v>760</v>
      </c>
      <c r="O167" s="262">
        <v>460</v>
      </c>
      <c r="P167" s="262">
        <v>9370</v>
      </c>
      <c r="Q167" s="262">
        <v>8811</v>
      </c>
      <c r="R167" s="262">
        <v>241426</v>
      </c>
      <c r="S167" s="262">
        <v>559</v>
      </c>
      <c r="T167" s="262">
        <v>425</v>
      </c>
      <c r="U167" s="262">
        <v>9677</v>
      </c>
      <c r="V167" s="262">
        <v>8214</v>
      </c>
      <c r="W167" s="262">
        <v>242179</v>
      </c>
      <c r="X167" s="262">
        <v>701</v>
      </c>
      <c r="Y167" s="262">
        <v>345</v>
      </c>
      <c r="Z167" s="262">
        <v>9956</v>
      </c>
      <c r="AA167" s="262">
        <v>8686</v>
      </c>
      <c r="AB167" s="262">
        <v>243264</v>
      </c>
      <c r="AC167" s="262">
        <v>837</v>
      </c>
      <c r="AD167" s="262">
        <v>330</v>
      </c>
      <c r="AE167" s="262">
        <v>10035</v>
      </c>
      <c r="AF167" s="262">
        <v>8682</v>
      </c>
      <c r="AG167" s="262">
        <v>245003</v>
      </c>
      <c r="AH167" s="262">
        <v>790</v>
      </c>
      <c r="AI167" s="262">
        <v>437</v>
      </c>
      <c r="AJ167" s="262">
        <v>10341</v>
      </c>
      <c r="AK167" s="262">
        <v>8402</v>
      </c>
      <c r="AL167" s="262">
        <v>246913</v>
      </c>
      <c r="AM167" s="262">
        <v>711</v>
      </c>
      <c r="AN167" s="262">
        <v>454</v>
      </c>
      <c r="AO167" s="262">
        <v>11822</v>
      </c>
      <c r="AP167" s="262">
        <v>9386</v>
      </c>
      <c r="AQ167" s="265">
        <v>248249</v>
      </c>
      <c r="AR167" s="265">
        <v>752</v>
      </c>
      <c r="AS167" s="265">
        <v>592</v>
      </c>
      <c r="AT167" s="265">
        <v>11638</v>
      </c>
      <c r="AU167" s="233">
        <v>9462</v>
      </c>
      <c r="AV167" s="265">
        <f>VLOOKUP(A167,[1]Data!A:H,3,FALSE)</f>
        <v>249461</v>
      </c>
      <c r="AW167" s="265">
        <f>VLOOKUP(A167,[1]Data!A:H,5,FALSE)</f>
        <v>706</v>
      </c>
      <c r="AX167" s="265">
        <f>VLOOKUP(A167,[1]Data!A:H,6,FALSE)</f>
        <v>487</v>
      </c>
      <c r="AY167" s="265">
        <f>VLOOKUP(A167,[1]Data!A:H,7,FALSE)</f>
        <v>11503</v>
      </c>
      <c r="AZ167" s="233">
        <f>VLOOKUP(A167,[1]Data!A:H,8,FALSE)</f>
        <v>9569</v>
      </c>
    </row>
    <row r="168" spans="1:52" x14ac:dyDescent="0.25">
      <c r="A168" s="261" t="s">
        <v>497</v>
      </c>
      <c r="B168" s="248" t="s">
        <v>140</v>
      </c>
      <c r="C168" s="263">
        <v>98510</v>
      </c>
      <c r="D168" s="263">
        <v>569</v>
      </c>
      <c r="E168" s="263">
        <v>564</v>
      </c>
      <c r="F168" s="263">
        <v>5767</v>
      </c>
      <c r="G168" s="263">
        <v>5500</v>
      </c>
      <c r="H168" s="263">
        <v>99308</v>
      </c>
      <c r="I168" s="263">
        <v>686</v>
      </c>
      <c r="J168" s="263">
        <v>752</v>
      </c>
      <c r="K168" s="263">
        <v>5697</v>
      </c>
      <c r="L168" s="263">
        <v>4856</v>
      </c>
      <c r="M168" s="264">
        <v>99901</v>
      </c>
      <c r="N168" s="264">
        <v>632</v>
      </c>
      <c r="O168" s="264">
        <v>630</v>
      </c>
      <c r="P168" s="264">
        <v>6158</v>
      </c>
      <c r="Q168" s="264">
        <v>5538</v>
      </c>
      <c r="R168" s="264">
        <v>100363</v>
      </c>
      <c r="S168" s="264">
        <v>641</v>
      </c>
      <c r="T168" s="264">
        <v>516</v>
      </c>
      <c r="U168" s="264">
        <v>5804</v>
      </c>
      <c r="V168" s="264">
        <v>5260</v>
      </c>
      <c r="W168" s="264">
        <v>101340</v>
      </c>
      <c r="X168" s="264">
        <v>701</v>
      </c>
      <c r="Y168" s="264">
        <v>435</v>
      </c>
      <c r="Z168" s="264">
        <v>6247</v>
      </c>
      <c r="AA168" s="264">
        <v>5448</v>
      </c>
      <c r="AB168" s="264">
        <v>102204</v>
      </c>
      <c r="AC168" s="264">
        <v>693</v>
      </c>
      <c r="AD168" s="264">
        <v>368</v>
      </c>
      <c r="AE168" s="264">
        <v>6155</v>
      </c>
      <c r="AF168" s="264">
        <v>5383</v>
      </c>
      <c r="AG168" s="264">
        <v>103003</v>
      </c>
      <c r="AH168" s="264">
        <v>804</v>
      </c>
      <c r="AI168" s="264">
        <v>338</v>
      </c>
      <c r="AJ168" s="264">
        <v>5913</v>
      </c>
      <c r="AK168" s="264">
        <v>5373</v>
      </c>
      <c r="AL168" s="264">
        <v>103251</v>
      </c>
      <c r="AM168" s="264">
        <v>673</v>
      </c>
      <c r="AN168" s="264">
        <v>383</v>
      </c>
      <c r="AO168" s="264">
        <v>6228</v>
      </c>
      <c r="AP168" s="264">
        <v>5982</v>
      </c>
      <c r="AQ168" s="265">
        <v>103160</v>
      </c>
      <c r="AR168" s="265">
        <v>741</v>
      </c>
      <c r="AS168" s="265">
        <v>473</v>
      </c>
      <c r="AT168" s="265">
        <v>6075</v>
      </c>
      <c r="AU168" s="233">
        <v>6009</v>
      </c>
      <c r="AV168" s="265">
        <f>VLOOKUP(A168,[1]Data!A:H,3,FALSE)</f>
        <v>103745</v>
      </c>
      <c r="AW168" s="265">
        <f>VLOOKUP(A168,[1]Data!A:H,5,FALSE)</f>
        <v>735</v>
      </c>
      <c r="AX168" s="265">
        <f>VLOOKUP(A168,[1]Data!A:H,6,FALSE)</f>
        <v>398</v>
      </c>
      <c r="AY168" s="265">
        <f>VLOOKUP(A168,[1]Data!A:H,7,FALSE)</f>
        <v>6482</v>
      </c>
      <c r="AZ168" s="233">
        <f>VLOOKUP(A168,[1]Data!A:H,8,FALSE)</f>
        <v>5863</v>
      </c>
    </row>
    <row r="169" spans="1:52" x14ac:dyDescent="0.25">
      <c r="A169" s="261" t="s">
        <v>498</v>
      </c>
      <c r="B169" s="248" t="s">
        <v>141</v>
      </c>
      <c r="C169" s="263">
        <v>124240</v>
      </c>
      <c r="D169" s="263">
        <v>403</v>
      </c>
      <c r="E169" s="263">
        <v>262</v>
      </c>
      <c r="F169" s="263">
        <v>6527</v>
      </c>
      <c r="G169" s="263">
        <v>5554</v>
      </c>
      <c r="H169" s="263">
        <v>125852</v>
      </c>
      <c r="I169" s="263">
        <v>398</v>
      </c>
      <c r="J169" s="263">
        <v>319</v>
      </c>
      <c r="K169" s="263">
        <v>6202</v>
      </c>
      <c r="L169" s="263">
        <v>5504</v>
      </c>
      <c r="M169" s="264">
        <v>126759</v>
      </c>
      <c r="N169" s="264">
        <v>274</v>
      </c>
      <c r="O169" s="264">
        <v>259</v>
      </c>
      <c r="P169" s="264">
        <v>6703</v>
      </c>
      <c r="Q169" s="264">
        <v>6388</v>
      </c>
      <c r="R169" s="264">
        <v>127759</v>
      </c>
      <c r="S169" s="264">
        <v>264</v>
      </c>
      <c r="T169" s="264">
        <v>237</v>
      </c>
      <c r="U169" s="264">
        <v>6162</v>
      </c>
      <c r="V169" s="264">
        <v>5727</v>
      </c>
      <c r="W169" s="264">
        <v>128867</v>
      </c>
      <c r="X169" s="264">
        <v>338</v>
      </c>
      <c r="Y169" s="264">
        <v>209</v>
      </c>
      <c r="Z169" s="264">
        <v>6404</v>
      </c>
      <c r="AA169" s="264">
        <v>6037</v>
      </c>
      <c r="AB169" s="264">
        <v>128977</v>
      </c>
      <c r="AC169" s="264">
        <v>315</v>
      </c>
      <c r="AD169" s="264">
        <v>228</v>
      </c>
      <c r="AE169" s="264">
        <v>5941</v>
      </c>
      <c r="AF169" s="264">
        <v>6392</v>
      </c>
      <c r="AG169" s="264">
        <v>129546</v>
      </c>
      <c r="AH169" s="264">
        <v>350</v>
      </c>
      <c r="AI169" s="264">
        <v>248</v>
      </c>
      <c r="AJ169" s="264">
        <v>6329</v>
      </c>
      <c r="AK169" s="264">
        <v>6308</v>
      </c>
      <c r="AL169" s="264">
        <v>130498</v>
      </c>
      <c r="AM169" s="264">
        <v>307</v>
      </c>
      <c r="AN169" s="264">
        <v>281</v>
      </c>
      <c r="AO169" s="264">
        <v>7531</v>
      </c>
      <c r="AP169" s="264">
        <v>7004</v>
      </c>
      <c r="AQ169" s="265">
        <v>131819</v>
      </c>
      <c r="AR169" s="265">
        <v>311</v>
      </c>
      <c r="AS169" s="265">
        <v>264</v>
      </c>
      <c r="AT169" s="265">
        <v>7852</v>
      </c>
      <c r="AU169" s="233">
        <v>6814</v>
      </c>
      <c r="AV169" s="265">
        <f>VLOOKUP(A169,[1]Data!A:H,3,FALSE)</f>
        <v>133584</v>
      </c>
      <c r="AW169" s="265">
        <f>VLOOKUP(A169,[1]Data!A:H,5,FALSE)</f>
        <v>272</v>
      </c>
      <c r="AX169" s="265">
        <f>VLOOKUP(A169,[1]Data!A:H,6,FALSE)</f>
        <v>186</v>
      </c>
      <c r="AY169" s="265">
        <f>VLOOKUP(A169,[1]Data!A:H,7,FALSE)</f>
        <v>8451</v>
      </c>
      <c r="AZ169" s="233">
        <f>VLOOKUP(A169,[1]Data!A:H,8,FALSE)</f>
        <v>7133</v>
      </c>
    </row>
    <row r="170" spans="1:52" x14ac:dyDescent="0.25">
      <c r="A170" s="261" t="s">
        <v>499</v>
      </c>
      <c r="B170" s="248" t="s">
        <v>142</v>
      </c>
      <c r="C170" s="263">
        <v>52678</v>
      </c>
      <c r="D170" s="263">
        <v>146</v>
      </c>
      <c r="E170" s="263">
        <v>146</v>
      </c>
      <c r="F170" s="263">
        <v>2118</v>
      </c>
      <c r="G170" s="263">
        <v>1964</v>
      </c>
      <c r="H170" s="263">
        <v>52502</v>
      </c>
      <c r="I170" s="263">
        <v>158</v>
      </c>
      <c r="J170" s="263">
        <v>148</v>
      </c>
      <c r="K170" s="263">
        <v>1933</v>
      </c>
      <c r="L170" s="263">
        <v>2011</v>
      </c>
      <c r="M170" s="264">
        <v>52687</v>
      </c>
      <c r="N170" s="264">
        <v>160</v>
      </c>
      <c r="O170" s="264">
        <v>115</v>
      </c>
      <c r="P170" s="264">
        <v>2290</v>
      </c>
      <c r="Q170" s="264">
        <v>2063</v>
      </c>
      <c r="R170" s="264">
        <v>52657</v>
      </c>
      <c r="S170" s="264">
        <v>143</v>
      </c>
      <c r="T170" s="264">
        <v>146</v>
      </c>
      <c r="U170" s="264">
        <v>2199</v>
      </c>
      <c r="V170" s="264">
        <v>2158</v>
      </c>
      <c r="W170" s="264">
        <v>52649</v>
      </c>
      <c r="X170" s="264">
        <v>164</v>
      </c>
      <c r="Y170" s="264">
        <v>185</v>
      </c>
      <c r="Z170" s="264">
        <v>2347</v>
      </c>
      <c r="AA170" s="264">
        <v>2274</v>
      </c>
      <c r="AB170" s="264">
        <v>52576</v>
      </c>
      <c r="AC170" s="264">
        <v>194</v>
      </c>
      <c r="AD170" s="264">
        <v>158</v>
      </c>
      <c r="AE170" s="264">
        <v>2188</v>
      </c>
      <c r="AF170" s="264">
        <v>2152</v>
      </c>
      <c r="AG170" s="264">
        <v>52642</v>
      </c>
      <c r="AH170" s="264">
        <v>194</v>
      </c>
      <c r="AI170" s="264">
        <v>149</v>
      </c>
      <c r="AJ170" s="264">
        <v>2265</v>
      </c>
      <c r="AK170" s="264">
        <v>2123</v>
      </c>
      <c r="AL170" s="264">
        <v>52779</v>
      </c>
      <c r="AM170" s="264">
        <v>185</v>
      </c>
      <c r="AN170" s="264">
        <v>173</v>
      </c>
      <c r="AO170" s="264">
        <v>2461</v>
      </c>
      <c r="AP170" s="264">
        <v>2181</v>
      </c>
      <c r="AQ170" s="265">
        <v>52881</v>
      </c>
      <c r="AR170" s="265">
        <v>188</v>
      </c>
      <c r="AS170" s="265">
        <v>193</v>
      </c>
      <c r="AT170" s="265">
        <v>2433</v>
      </c>
      <c r="AU170" s="233">
        <v>2156</v>
      </c>
      <c r="AV170" s="265">
        <f>VLOOKUP(A170,[1]Data!A:H,3,FALSE)</f>
        <v>53253</v>
      </c>
      <c r="AW170" s="265">
        <f>VLOOKUP(A170,[1]Data!A:H,5,FALSE)</f>
        <v>178</v>
      </c>
      <c r="AX170" s="265">
        <f>VLOOKUP(A170,[1]Data!A:H,6,FALSE)</f>
        <v>93</v>
      </c>
      <c r="AY170" s="265">
        <f>VLOOKUP(A170,[1]Data!A:H,7,FALSE)</f>
        <v>2574</v>
      </c>
      <c r="AZ170" s="233">
        <f>VLOOKUP(A170,[1]Data!A:H,8,FALSE)</f>
        <v>2161</v>
      </c>
    </row>
    <row r="171" spans="1:52" x14ac:dyDescent="0.25">
      <c r="A171" s="261" t="s">
        <v>502</v>
      </c>
      <c r="B171" s="248" t="s">
        <v>143</v>
      </c>
      <c r="C171" s="263">
        <v>130937</v>
      </c>
      <c r="D171" s="263">
        <v>971</v>
      </c>
      <c r="E171" s="263">
        <v>1413</v>
      </c>
      <c r="F171" s="263">
        <v>8081</v>
      </c>
      <c r="G171" s="263">
        <v>7430</v>
      </c>
      <c r="H171" s="263">
        <v>131428</v>
      </c>
      <c r="I171" s="263">
        <v>969</v>
      </c>
      <c r="J171" s="263">
        <v>1661</v>
      </c>
      <c r="K171" s="263">
        <v>8107</v>
      </c>
      <c r="L171" s="263">
        <v>7679</v>
      </c>
      <c r="M171" s="264">
        <v>132184</v>
      </c>
      <c r="N171" s="264">
        <v>872</v>
      </c>
      <c r="O171" s="264">
        <v>1242</v>
      </c>
      <c r="P171" s="264">
        <v>8450</v>
      </c>
      <c r="Q171" s="264">
        <v>8119</v>
      </c>
      <c r="R171" s="264">
        <v>133499</v>
      </c>
      <c r="S171" s="264">
        <v>817</v>
      </c>
      <c r="T171" s="264">
        <v>934</v>
      </c>
      <c r="U171" s="264">
        <v>8037</v>
      </c>
      <c r="V171" s="264">
        <v>7324</v>
      </c>
      <c r="W171" s="264">
        <v>134833</v>
      </c>
      <c r="X171" s="264">
        <v>992</v>
      </c>
      <c r="Y171" s="264">
        <v>684</v>
      </c>
      <c r="Z171" s="264">
        <v>8556</v>
      </c>
      <c r="AA171" s="264">
        <v>8370</v>
      </c>
      <c r="AB171" s="264">
        <v>135398</v>
      </c>
      <c r="AC171" s="264">
        <v>1069</v>
      </c>
      <c r="AD171" s="264">
        <v>693</v>
      </c>
      <c r="AE171" s="264">
        <v>7826</v>
      </c>
      <c r="AF171" s="264">
        <v>8264</v>
      </c>
      <c r="AG171" s="264">
        <v>136085</v>
      </c>
      <c r="AH171" s="264">
        <v>1080</v>
      </c>
      <c r="AI171" s="264">
        <v>552</v>
      </c>
      <c r="AJ171" s="264">
        <v>7660</v>
      </c>
      <c r="AK171" s="264">
        <v>8195</v>
      </c>
      <c r="AL171" s="264">
        <v>136379</v>
      </c>
      <c r="AM171" s="264">
        <v>966</v>
      </c>
      <c r="AN171" s="264">
        <v>740</v>
      </c>
      <c r="AO171" s="264">
        <v>8379</v>
      </c>
      <c r="AP171" s="264">
        <v>8887</v>
      </c>
      <c r="AQ171" s="265">
        <v>136626</v>
      </c>
      <c r="AR171" s="265">
        <v>993</v>
      </c>
      <c r="AS171" s="265">
        <v>760</v>
      </c>
      <c r="AT171" s="265">
        <v>8502</v>
      </c>
      <c r="AU171" s="233">
        <v>8898</v>
      </c>
      <c r="AV171" s="265">
        <f>VLOOKUP(A171,[1]Data!A:H,3,FALSE)</f>
        <v>136795</v>
      </c>
      <c r="AW171" s="265">
        <f>VLOOKUP(A171,[1]Data!A:H,5,FALSE)</f>
        <v>942</v>
      </c>
      <c r="AX171" s="265">
        <f>VLOOKUP(A171,[1]Data!A:H,6,FALSE)</f>
        <v>971</v>
      </c>
      <c r="AY171" s="265">
        <f>VLOOKUP(A171,[1]Data!A:H,7,FALSE)</f>
        <v>8844</v>
      </c>
      <c r="AZ171" s="233">
        <f>VLOOKUP(A171,[1]Data!A:H,8,FALSE)</f>
        <v>9055</v>
      </c>
    </row>
    <row r="172" spans="1:52" x14ac:dyDescent="0.25">
      <c r="A172" s="261" t="s">
        <v>503</v>
      </c>
      <c r="B172" s="248" t="s">
        <v>144</v>
      </c>
      <c r="C172" s="263">
        <v>307648</v>
      </c>
      <c r="D172" s="263">
        <v>5272</v>
      </c>
      <c r="E172" s="263">
        <v>1358</v>
      </c>
      <c r="F172" s="263">
        <v>16979</v>
      </c>
      <c r="G172" s="263">
        <v>18235</v>
      </c>
      <c r="H172" s="263">
        <v>313935</v>
      </c>
      <c r="I172" s="263">
        <v>3836</v>
      </c>
      <c r="J172" s="263">
        <v>1169</v>
      </c>
      <c r="K172" s="263">
        <v>16443</v>
      </c>
      <c r="L172" s="263">
        <v>15926</v>
      </c>
      <c r="M172" s="264">
        <v>317257</v>
      </c>
      <c r="N172" s="264">
        <v>3254</v>
      </c>
      <c r="O172" s="264">
        <v>1409</v>
      </c>
      <c r="P172" s="264">
        <v>15999</v>
      </c>
      <c r="Q172" s="264">
        <v>17619</v>
      </c>
      <c r="R172" s="264">
        <v>320317</v>
      </c>
      <c r="S172" s="264">
        <v>3037</v>
      </c>
      <c r="T172" s="264">
        <v>1291</v>
      </c>
      <c r="U172" s="264">
        <v>16223</v>
      </c>
      <c r="V172" s="264">
        <v>17899</v>
      </c>
      <c r="W172" s="264">
        <v>324409</v>
      </c>
      <c r="X172" s="264">
        <v>4291</v>
      </c>
      <c r="Y172" s="264">
        <v>1257</v>
      </c>
      <c r="Z172" s="264">
        <v>17155</v>
      </c>
      <c r="AA172" s="264">
        <v>19047</v>
      </c>
      <c r="AB172" s="264">
        <v>328738</v>
      </c>
      <c r="AC172" s="264">
        <v>4813</v>
      </c>
      <c r="AD172" s="264">
        <v>1175</v>
      </c>
      <c r="AE172" s="264">
        <v>17473</v>
      </c>
      <c r="AF172" s="264">
        <v>19550</v>
      </c>
      <c r="AG172" s="264">
        <v>332127</v>
      </c>
      <c r="AH172" s="264">
        <v>5142</v>
      </c>
      <c r="AI172" s="264">
        <v>1317</v>
      </c>
      <c r="AJ172" s="264">
        <v>16821</v>
      </c>
      <c r="AK172" s="264">
        <v>20234</v>
      </c>
      <c r="AL172" s="264">
        <v>332705</v>
      </c>
      <c r="AM172" s="264">
        <v>4524</v>
      </c>
      <c r="AN172" s="264">
        <v>1471</v>
      </c>
      <c r="AO172" s="264">
        <v>18216</v>
      </c>
      <c r="AP172" s="264">
        <v>23534</v>
      </c>
      <c r="AQ172" s="265">
        <v>333869</v>
      </c>
      <c r="AR172" s="265">
        <v>4332</v>
      </c>
      <c r="AS172" s="265">
        <v>1262</v>
      </c>
      <c r="AT172" s="265">
        <v>18250</v>
      </c>
      <c r="AU172" s="233">
        <v>22888</v>
      </c>
      <c r="AV172" s="265">
        <f>VLOOKUP(A172,[1]Data!A:H,3,FALSE)</f>
        <v>333794</v>
      </c>
      <c r="AW172" s="265">
        <f>VLOOKUP(A172,[1]Data!A:H,5,FALSE)</f>
        <v>4108</v>
      </c>
      <c r="AX172" s="265">
        <f>VLOOKUP(A172,[1]Data!A:H,6,FALSE)</f>
        <v>1606</v>
      </c>
      <c r="AY172" s="265">
        <f>VLOOKUP(A172,[1]Data!A:H,7,FALSE)</f>
        <v>18388</v>
      </c>
      <c r="AZ172" s="233">
        <f>VLOOKUP(A172,[1]Data!A:H,8,FALSE)</f>
        <v>23461</v>
      </c>
    </row>
    <row r="173" spans="1:52" x14ac:dyDescent="0.25">
      <c r="A173" s="261" t="s">
        <v>504</v>
      </c>
      <c r="B173" s="248" t="s">
        <v>145</v>
      </c>
      <c r="C173" s="263">
        <v>124189</v>
      </c>
      <c r="D173" s="263">
        <v>397</v>
      </c>
      <c r="E173" s="263">
        <v>379</v>
      </c>
      <c r="F173" s="263">
        <v>6763</v>
      </c>
      <c r="G173" s="263">
        <v>6540</v>
      </c>
      <c r="H173" s="263">
        <v>124880</v>
      </c>
      <c r="I173" s="263">
        <v>527</v>
      </c>
      <c r="J173" s="263">
        <v>367</v>
      </c>
      <c r="K173" s="263">
        <v>6647</v>
      </c>
      <c r="L173" s="263">
        <v>6250</v>
      </c>
      <c r="M173" s="264">
        <v>125997</v>
      </c>
      <c r="N173" s="264">
        <v>450</v>
      </c>
      <c r="O173" s="264">
        <v>409</v>
      </c>
      <c r="P173" s="264">
        <v>7349</v>
      </c>
      <c r="Q173" s="264">
        <v>6723</v>
      </c>
      <c r="R173" s="264">
        <v>126989</v>
      </c>
      <c r="S173" s="264">
        <v>396</v>
      </c>
      <c r="T173" s="264">
        <v>317</v>
      </c>
      <c r="U173" s="264">
        <v>7217</v>
      </c>
      <c r="V173" s="264">
        <v>6758</v>
      </c>
      <c r="W173" s="264">
        <v>128451</v>
      </c>
      <c r="X173" s="264">
        <v>590</v>
      </c>
      <c r="Y173" s="264">
        <v>310</v>
      </c>
      <c r="Z173" s="264">
        <v>8148</v>
      </c>
      <c r="AA173" s="264">
        <v>7227</v>
      </c>
      <c r="AB173" s="264">
        <v>129274</v>
      </c>
      <c r="AC173" s="264">
        <v>645</v>
      </c>
      <c r="AD173" s="264">
        <v>278</v>
      </c>
      <c r="AE173" s="264">
        <v>7746</v>
      </c>
      <c r="AF173" s="264">
        <v>7480</v>
      </c>
      <c r="AG173" s="264">
        <v>129923</v>
      </c>
      <c r="AH173" s="264">
        <v>744</v>
      </c>
      <c r="AI173" s="264">
        <v>362</v>
      </c>
      <c r="AJ173" s="264">
        <v>7278</v>
      </c>
      <c r="AK173" s="264">
        <v>7381</v>
      </c>
      <c r="AL173" s="264">
        <v>130576</v>
      </c>
      <c r="AM173" s="264">
        <v>629</v>
      </c>
      <c r="AN173" s="264">
        <v>339</v>
      </c>
      <c r="AO173" s="264">
        <v>8116</v>
      </c>
      <c r="AP173" s="264">
        <v>8075</v>
      </c>
      <c r="AQ173" s="265">
        <v>131137</v>
      </c>
      <c r="AR173" s="265">
        <v>699</v>
      </c>
      <c r="AS173" s="265">
        <v>369</v>
      </c>
      <c r="AT173" s="265">
        <v>8221</v>
      </c>
      <c r="AU173" s="233">
        <v>8300</v>
      </c>
      <c r="AV173" s="265">
        <f>VLOOKUP(A173,[1]Data!A:H,3,FALSE)</f>
        <v>131689</v>
      </c>
      <c r="AW173" s="265">
        <f>VLOOKUP(A173,[1]Data!A:H,5,FALSE)</f>
        <v>638</v>
      </c>
      <c r="AX173" s="265">
        <f>VLOOKUP(A173,[1]Data!A:H,6,FALSE)</f>
        <v>337</v>
      </c>
      <c r="AY173" s="265">
        <f>VLOOKUP(A173,[1]Data!A:H,7,FALSE)</f>
        <v>8386</v>
      </c>
      <c r="AZ173" s="233">
        <f>VLOOKUP(A173,[1]Data!A:H,8,FALSE)</f>
        <v>8561</v>
      </c>
    </row>
    <row r="174" spans="1:52" x14ac:dyDescent="0.25">
      <c r="A174" s="261" t="s">
        <v>505</v>
      </c>
      <c r="B174" s="248" t="s">
        <v>146</v>
      </c>
      <c r="C174" s="263">
        <v>74278</v>
      </c>
      <c r="D174" s="263">
        <v>418</v>
      </c>
      <c r="E174" s="263">
        <v>230</v>
      </c>
      <c r="F174" s="263">
        <v>4839</v>
      </c>
      <c r="G174" s="263">
        <v>4307</v>
      </c>
      <c r="H174" s="263">
        <v>75191</v>
      </c>
      <c r="I174" s="263">
        <v>465</v>
      </c>
      <c r="J174" s="263">
        <v>281</v>
      </c>
      <c r="K174" s="263">
        <v>4769</v>
      </c>
      <c r="L174" s="263">
        <v>4434</v>
      </c>
      <c r="M174" s="264">
        <v>75839</v>
      </c>
      <c r="N174" s="264">
        <v>370</v>
      </c>
      <c r="O174" s="264">
        <v>491</v>
      </c>
      <c r="P174" s="264">
        <v>5159</v>
      </c>
      <c r="Q174" s="264">
        <v>4789</v>
      </c>
      <c r="R174" s="264">
        <v>76906</v>
      </c>
      <c r="S174" s="264">
        <v>375</v>
      </c>
      <c r="T174" s="264">
        <v>314</v>
      </c>
      <c r="U174" s="264">
        <v>5186</v>
      </c>
      <c r="V174" s="264">
        <v>4529</v>
      </c>
      <c r="W174" s="264">
        <v>77988</v>
      </c>
      <c r="X174" s="264">
        <v>477</v>
      </c>
      <c r="Y174" s="264">
        <v>307</v>
      </c>
      <c r="Z174" s="264">
        <v>5616</v>
      </c>
      <c r="AA174" s="264">
        <v>5046</v>
      </c>
      <c r="AB174" s="264">
        <v>78459</v>
      </c>
      <c r="AC174" s="264">
        <v>521</v>
      </c>
      <c r="AD174" s="264">
        <v>374</v>
      </c>
      <c r="AE174" s="264">
        <v>5140</v>
      </c>
      <c r="AF174" s="264">
        <v>5141</v>
      </c>
      <c r="AG174" s="264">
        <v>78999</v>
      </c>
      <c r="AH174" s="264">
        <v>539</v>
      </c>
      <c r="AI174" s="264">
        <v>319</v>
      </c>
      <c r="AJ174" s="264">
        <v>5096</v>
      </c>
      <c r="AK174" s="264">
        <v>5094</v>
      </c>
      <c r="AL174" s="264">
        <v>79451</v>
      </c>
      <c r="AM174" s="264">
        <v>467</v>
      </c>
      <c r="AN174" s="264">
        <v>348</v>
      </c>
      <c r="AO174" s="264">
        <v>5802</v>
      </c>
      <c r="AP174" s="264">
        <v>5831</v>
      </c>
      <c r="AQ174" s="265">
        <v>79928</v>
      </c>
      <c r="AR174" s="265">
        <v>551</v>
      </c>
      <c r="AS174" s="265">
        <v>321</v>
      </c>
      <c r="AT174" s="265">
        <v>5658</v>
      </c>
      <c r="AU174" s="233">
        <v>5779</v>
      </c>
      <c r="AV174" s="265">
        <f>VLOOKUP(A174,[1]Data!A:H,3,FALSE)</f>
        <v>80627</v>
      </c>
      <c r="AW174" s="265">
        <f>VLOOKUP(A174,[1]Data!A:H,5,FALSE)</f>
        <v>523</v>
      </c>
      <c r="AX174" s="265">
        <f>VLOOKUP(A174,[1]Data!A:H,6,FALSE)</f>
        <v>324</v>
      </c>
      <c r="AY174" s="265">
        <f>VLOOKUP(A174,[1]Data!A:H,7,FALSE)</f>
        <v>5977</v>
      </c>
      <c r="AZ174" s="233">
        <f>VLOOKUP(A174,[1]Data!A:H,8,FALSE)</f>
        <v>5756</v>
      </c>
    </row>
    <row r="175" spans="1:52" x14ac:dyDescent="0.25">
      <c r="A175" s="261" t="s">
        <v>506</v>
      </c>
      <c r="B175" s="248" t="s">
        <v>147</v>
      </c>
      <c r="C175" s="263">
        <v>111739</v>
      </c>
      <c r="D175" s="263">
        <v>153</v>
      </c>
      <c r="E175" s="263">
        <v>194</v>
      </c>
      <c r="F175" s="263">
        <v>4439</v>
      </c>
      <c r="G175" s="263">
        <v>4249</v>
      </c>
      <c r="H175" s="263">
        <v>112249</v>
      </c>
      <c r="I175" s="263">
        <v>222</v>
      </c>
      <c r="J175" s="263">
        <v>213</v>
      </c>
      <c r="K175" s="263">
        <v>4356</v>
      </c>
      <c r="L175" s="263">
        <v>4266</v>
      </c>
      <c r="M175" s="264">
        <v>112833</v>
      </c>
      <c r="N175" s="264">
        <v>156</v>
      </c>
      <c r="O175" s="264">
        <v>183</v>
      </c>
      <c r="P175" s="264">
        <v>4887</v>
      </c>
      <c r="Q175" s="264">
        <v>4676</v>
      </c>
      <c r="R175" s="264">
        <v>113246</v>
      </c>
      <c r="S175" s="264">
        <v>141</v>
      </c>
      <c r="T175" s="264">
        <v>156</v>
      </c>
      <c r="U175" s="264">
        <v>4905</v>
      </c>
      <c r="V175" s="264">
        <v>4678</v>
      </c>
      <c r="W175" s="264">
        <v>114155</v>
      </c>
      <c r="X175" s="264">
        <v>205</v>
      </c>
      <c r="Y175" s="264">
        <v>115</v>
      </c>
      <c r="Z175" s="264">
        <v>5488</v>
      </c>
      <c r="AA175" s="264">
        <v>4910</v>
      </c>
      <c r="AB175" s="264">
        <v>114684</v>
      </c>
      <c r="AC175" s="264">
        <v>205</v>
      </c>
      <c r="AD175" s="264">
        <v>106</v>
      </c>
      <c r="AE175" s="264">
        <v>5086</v>
      </c>
      <c r="AF175" s="264">
        <v>4806</v>
      </c>
      <c r="AG175" s="264">
        <v>115112</v>
      </c>
      <c r="AH175" s="264">
        <v>188</v>
      </c>
      <c r="AI175" s="264">
        <v>157</v>
      </c>
      <c r="AJ175" s="264">
        <v>4907</v>
      </c>
      <c r="AK175" s="264">
        <v>4633</v>
      </c>
      <c r="AL175" s="264">
        <v>115314</v>
      </c>
      <c r="AM175" s="264">
        <v>170</v>
      </c>
      <c r="AN175" s="264">
        <v>133</v>
      </c>
      <c r="AO175" s="264">
        <v>5514</v>
      </c>
      <c r="AP175" s="264">
        <v>5371</v>
      </c>
      <c r="AQ175" s="265">
        <v>115490</v>
      </c>
      <c r="AR175" s="265">
        <v>176</v>
      </c>
      <c r="AS175" s="265">
        <v>274</v>
      </c>
      <c r="AT175" s="265">
        <v>5620</v>
      </c>
      <c r="AU175" s="233">
        <v>5375</v>
      </c>
      <c r="AV175" s="265">
        <f>VLOOKUP(A175,[1]Data!A:H,3,FALSE)</f>
        <v>115371</v>
      </c>
      <c r="AW175" s="265">
        <f>VLOOKUP(A175,[1]Data!A:H,5,FALSE)</f>
        <v>160</v>
      </c>
      <c r="AX175" s="265">
        <f>VLOOKUP(A175,[1]Data!A:H,6,FALSE)</f>
        <v>162</v>
      </c>
      <c r="AY175" s="265">
        <f>VLOOKUP(A175,[1]Data!A:H,7,FALSE)</f>
        <v>5769</v>
      </c>
      <c r="AZ175" s="233">
        <f>VLOOKUP(A175,[1]Data!A:H,8,FALSE)</f>
        <v>5807</v>
      </c>
    </row>
    <row r="176" spans="1:52" x14ac:dyDescent="0.25">
      <c r="A176" s="261" t="s">
        <v>507</v>
      </c>
      <c r="B176" s="248" t="s">
        <v>148</v>
      </c>
      <c r="C176" s="263">
        <v>115712</v>
      </c>
      <c r="D176" s="263">
        <v>2176</v>
      </c>
      <c r="E176" s="263">
        <v>1269</v>
      </c>
      <c r="F176" s="263">
        <v>9051</v>
      </c>
      <c r="G176" s="263">
        <v>8858</v>
      </c>
      <c r="H176" s="263">
        <v>117063</v>
      </c>
      <c r="I176" s="263">
        <v>2666</v>
      </c>
      <c r="J176" s="263">
        <v>1434</v>
      </c>
      <c r="K176" s="263">
        <v>9301</v>
      </c>
      <c r="L176" s="263">
        <v>9491</v>
      </c>
      <c r="M176" s="264">
        <v>119040</v>
      </c>
      <c r="N176" s="264">
        <v>2037</v>
      </c>
      <c r="O176" s="264">
        <v>1002</v>
      </c>
      <c r="P176" s="264">
        <v>9660</v>
      </c>
      <c r="Q176" s="264">
        <v>9268</v>
      </c>
      <c r="R176" s="264">
        <v>121030</v>
      </c>
      <c r="S176" s="264">
        <v>2333</v>
      </c>
      <c r="T176" s="264">
        <v>996</v>
      </c>
      <c r="U176" s="264">
        <v>9694</v>
      </c>
      <c r="V176" s="264">
        <v>9452</v>
      </c>
      <c r="W176" s="264">
        <v>123018</v>
      </c>
      <c r="X176" s="264">
        <v>2387</v>
      </c>
      <c r="Y176" s="264">
        <v>1206</v>
      </c>
      <c r="Z176" s="264">
        <v>10913</v>
      </c>
      <c r="AA176" s="264">
        <v>10532</v>
      </c>
      <c r="AB176" s="264">
        <v>125679</v>
      </c>
      <c r="AC176" s="264">
        <v>2538</v>
      </c>
      <c r="AD176" s="264">
        <v>1035</v>
      </c>
      <c r="AE176" s="264">
        <v>11046</v>
      </c>
      <c r="AF176" s="264">
        <v>10038</v>
      </c>
      <c r="AG176" s="264">
        <v>127522</v>
      </c>
      <c r="AH176" s="264">
        <v>2507</v>
      </c>
      <c r="AI176" s="264">
        <v>1625</v>
      </c>
      <c r="AJ176" s="264">
        <v>10943</v>
      </c>
      <c r="AK176" s="264">
        <v>10320</v>
      </c>
      <c r="AL176" s="264">
        <v>128916</v>
      </c>
      <c r="AM176" s="264">
        <v>2163</v>
      </c>
      <c r="AN176" s="264">
        <v>1536</v>
      </c>
      <c r="AO176" s="264">
        <v>13176</v>
      </c>
      <c r="AP176" s="264">
        <v>12658</v>
      </c>
      <c r="AQ176" s="265">
        <v>130428</v>
      </c>
      <c r="AR176" s="265">
        <v>2414</v>
      </c>
      <c r="AS176" s="265">
        <v>1277</v>
      </c>
      <c r="AT176" s="265">
        <v>13227</v>
      </c>
      <c r="AU176" s="233">
        <v>12943</v>
      </c>
      <c r="AV176" s="265">
        <f>VLOOKUP(A176,[1]Data!A:H,3,FALSE)</f>
        <v>131405</v>
      </c>
      <c r="AW176" s="265">
        <f>VLOOKUP(A176,[1]Data!A:H,5,FALSE)</f>
        <v>2645</v>
      </c>
      <c r="AX176" s="265">
        <f>VLOOKUP(A176,[1]Data!A:H,6,FALSE)</f>
        <v>2100</v>
      </c>
      <c r="AY176" s="265">
        <f>VLOOKUP(A176,[1]Data!A:H,7,FALSE)</f>
        <v>14215</v>
      </c>
      <c r="AZ176" s="233">
        <f>VLOOKUP(A176,[1]Data!A:H,8,FALSE)</f>
        <v>13919</v>
      </c>
    </row>
    <row r="177" spans="1:52" x14ac:dyDescent="0.25">
      <c r="A177" s="261" t="s">
        <v>508</v>
      </c>
      <c r="B177" s="248" t="s">
        <v>149</v>
      </c>
      <c r="C177" s="263">
        <v>155140</v>
      </c>
      <c r="D177" s="263">
        <v>456</v>
      </c>
      <c r="E177" s="263">
        <v>298</v>
      </c>
      <c r="F177" s="263">
        <v>3108</v>
      </c>
      <c r="G177" s="263">
        <v>2808</v>
      </c>
      <c r="H177" s="263">
        <v>156250</v>
      </c>
      <c r="I177" s="263">
        <v>502</v>
      </c>
      <c r="J177" s="263">
        <v>224</v>
      </c>
      <c r="K177" s="263">
        <v>3696</v>
      </c>
      <c r="L177" s="263">
        <v>2953</v>
      </c>
      <c r="M177" s="264">
        <v>156800</v>
      </c>
      <c r="N177" s="264">
        <v>312</v>
      </c>
      <c r="O177" s="264">
        <v>341</v>
      </c>
      <c r="P177" s="264">
        <v>3530</v>
      </c>
      <c r="Q177" s="264">
        <v>3145</v>
      </c>
      <c r="R177" s="264">
        <v>157160</v>
      </c>
      <c r="S177" s="264">
        <v>235</v>
      </c>
      <c r="T177" s="264">
        <v>363</v>
      </c>
      <c r="U177" s="264">
        <v>3841</v>
      </c>
      <c r="V177" s="264">
        <v>3338</v>
      </c>
      <c r="W177" s="264">
        <v>157690</v>
      </c>
      <c r="X177" s="264">
        <v>327</v>
      </c>
      <c r="Y177" s="264">
        <v>312</v>
      </c>
      <c r="Z177" s="264">
        <v>3846</v>
      </c>
      <c r="AA177" s="264">
        <v>3446</v>
      </c>
      <c r="AB177" s="264">
        <v>158460</v>
      </c>
      <c r="AC177" s="264">
        <v>377</v>
      </c>
      <c r="AD177" s="264">
        <v>250</v>
      </c>
      <c r="AE177" s="264">
        <v>4101</v>
      </c>
      <c r="AF177" s="264">
        <v>3494</v>
      </c>
      <c r="AG177" s="264">
        <v>159380</v>
      </c>
      <c r="AH177" s="264">
        <v>383</v>
      </c>
      <c r="AI177" s="264">
        <v>228</v>
      </c>
      <c r="AJ177" s="264">
        <v>4166</v>
      </c>
      <c r="AK177" s="264">
        <v>3381</v>
      </c>
      <c r="AL177" s="267">
        <v>160130</v>
      </c>
      <c r="AM177" s="267">
        <v>379</v>
      </c>
      <c r="AN177" s="267">
        <v>278</v>
      </c>
      <c r="AO177" s="267">
        <v>4261</v>
      </c>
      <c r="AP177" s="267">
        <v>3461</v>
      </c>
      <c r="AQ177" s="265">
        <v>160340</v>
      </c>
      <c r="AR177" s="265">
        <v>330</v>
      </c>
      <c r="AS177" s="265">
        <v>310</v>
      </c>
      <c r="AT177" s="265">
        <v>3960</v>
      </c>
      <c r="AU177" s="233">
        <v>3550</v>
      </c>
      <c r="AV177" s="265">
        <f>VLOOKUP(A177,[1]Data!A:H,3,FALSE)</f>
        <v>160890</v>
      </c>
      <c r="AW177" s="265">
        <f>VLOOKUP(A177,[1]Data!A:H,5,FALSE)</f>
        <v>300</v>
      </c>
      <c r="AX177" s="265">
        <f>VLOOKUP(A177,[1]Data!A:H,6,FALSE)</f>
        <v>260</v>
      </c>
      <c r="AY177" s="265">
        <f>VLOOKUP(A177,[1]Data!A:H,7,FALSE)</f>
        <v>4190</v>
      </c>
      <c r="AZ177" s="233">
        <f>VLOOKUP(A177,[1]Data!A:H,8,FALSE)</f>
        <v>3510</v>
      </c>
    </row>
    <row r="178" spans="1:52" x14ac:dyDescent="0.25">
      <c r="A178" s="261" t="s">
        <v>509</v>
      </c>
      <c r="B178" s="248" t="s">
        <v>150</v>
      </c>
      <c r="C178" s="263">
        <v>111382</v>
      </c>
      <c r="D178" s="263">
        <v>291</v>
      </c>
      <c r="E178" s="263">
        <v>174</v>
      </c>
      <c r="F178" s="263">
        <v>5734</v>
      </c>
      <c r="G178" s="263">
        <v>5091</v>
      </c>
      <c r="H178" s="263">
        <v>111931</v>
      </c>
      <c r="I178" s="263">
        <v>344</v>
      </c>
      <c r="J178" s="263">
        <v>205</v>
      </c>
      <c r="K178" s="263">
        <v>5412</v>
      </c>
      <c r="L178" s="263">
        <v>4854</v>
      </c>
      <c r="M178" s="264">
        <v>112888</v>
      </c>
      <c r="N178" s="264">
        <v>274</v>
      </c>
      <c r="O178" s="264">
        <v>188</v>
      </c>
      <c r="P178" s="264">
        <v>6240</v>
      </c>
      <c r="Q178" s="264">
        <v>5480</v>
      </c>
      <c r="R178" s="264">
        <v>113873</v>
      </c>
      <c r="S178" s="264">
        <v>260</v>
      </c>
      <c r="T178" s="264">
        <v>139</v>
      </c>
      <c r="U178" s="264">
        <v>5900</v>
      </c>
      <c r="V178" s="264">
        <v>4981</v>
      </c>
      <c r="W178" s="264">
        <v>114663</v>
      </c>
      <c r="X178" s="264">
        <v>312</v>
      </c>
      <c r="Y178" s="264">
        <v>161</v>
      </c>
      <c r="Z178" s="264">
        <v>6169</v>
      </c>
      <c r="AA178" s="264">
        <v>5601</v>
      </c>
      <c r="AB178" s="264">
        <v>115182</v>
      </c>
      <c r="AC178" s="264">
        <v>306</v>
      </c>
      <c r="AD178" s="264">
        <v>179</v>
      </c>
      <c r="AE178" s="264">
        <v>5916</v>
      </c>
      <c r="AF178" s="264">
        <v>5521</v>
      </c>
      <c r="AG178" s="264">
        <v>115818</v>
      </c>
      <c r="AH178" s="264">
        <v>324</v>
      </c>
      <c r="AI178" s="264">
        <v>179</v>
      </c>
      <c r="AJ178" s="264">
        <v>5721</v>
      </c>
      <c r="AK178" s="264">
        <v>5238</v>
      </c>
      <c r="AL178" s="264">
        <v>116219</v>
      </c>
      <c r="AM178" s="264">
        <v>295</v>
      </c>
      <c r="AN178" s="264">
        <v>191</v>
      </c>
      <c r="AO178" s="264">
        <v>6368</v>
      </c>
      <c r="AP178" s="264">
        <v>5979</v>
      </c>
      <c r="AQ178" s="265">
        <v>116339</v>
      </c>
      <c r="AR178" s="265">
        <v>276</v>
      </c>
      <c r="AS178" s="265">
        <v>229</v>
      </c>
      <c r="AT178" s="265">
        <v>6312</v>
      </c>
      <c r="AU178" s="233">
        <v>5980</v>
      </c>
      <c r="AV178" s="265">
        <f>VLOOKUP(A178,[1]Data!A:H,3,FALSE)</f>
        <v>116233</v>
      </c>
      <c r="AW178" s="265">
        <f>VLOOKUP(A178,[1]Data!A:H,5,FALSE)</f>
        <v>264</v>
      </c>
      <c r="AX178" s="265">
        <f>VLOOKUP(A178,[1]Data!A:H,6,FALSE)</f>
        <v>183</v>
      </c>
      <c r="AY178" s="265">
        <f>VLOOKUP(A178,[1]Data!A:H,7,FALSE)</f>
        <v>6119</v>
      </c>
      <c r="AZ178" s="233">
        <f>VLOOKUP(A178,[1]Data!A:H,8,FALSE)</f>
        <v>6124</v>
      </c>
    </row>
    <row r="179" spans="1:52" x14ac:dyDescent="0.25">
      <c r="A179" s="261" t="s">
        <v>510</v>
      </c>
      <c r="B179" s="248" t="s">
        <v>151</v>
      </c>
      <c r="C179" s="263">
        <v>95135</v>
      </c>
      <c r="D179" s="263">
        <v>1060</v>
      </c>
      <c r="E179" s="263">
        <v>237</v>
      </c>
      <c r="F179" s="263">
        <v>4118</v>
      </c>
      <c r="G179" s="263">
        <v>4227</v>
      </c>
      <c r="H179" s="263">
        <v>95461</v>
      </c>
      <c r="I179" s="263">
        <v>887</v>
      </c>
      <c r="J179" s="263">
        <v>226</v>
      </c>
      <c r="K179" s="263">
        <v>4135</v>
      </c>
      <c r="L179" s="263">
        <v>4471</v>
      </c>
      <c r="M179" s="264">
        <v>95975</v>
      </c>
      <c r="N179" s="264">
        <v>949</v>
      </c>
      <c r="O179" s="264">
        <v>449</v>
      </c>
      <c r="P179" s="264">
        <v>4585</v>
      </c>
      <c r="Q179" s="264">
        <v>4734</v>
      </c>
      <c r="R179" s="264">
        <v>96617</v>
      </c>
      <c r="S179" s="264">
        <v>914</v>
      </c>
      <c r="T179" s="264">
        <v>256</v>
      </c>
      <c r="U179" s="264">
        <v>4555</v>
      </c>
      <c r="V179" s="264">
        <v>4718</v>
      </c>
      <c r="W179" s="264">
        <v>97591</v>
      </c>
      <c r="X179" s="264">
        <v>803</v>
      </c>
      <c r="Y179" s="264">
        <v>190</v>
      </c>
      <c r="Z179" s="264">
        <v>5107</v>
      </c>
      <c r="AA179" s="264">
        <v>4855</v>
      </c>
      <c r="AB179" s="264">
        <v>98814</v>
      </c>
      <c r="AC179" s="264">
        <v>991</v>
      </c>
      <c r="AD179" s="264">
        <v>197</v>
      </c>
      <c r="AE179" s="264">
        <v>5052</v>
      </c>
      <c r="AF179" s="264">
        <v>4661</v>
      </c>
      <c r="AG179" s="264">
        <v>99636</v>
      </c>
      <c r="AH179" s="264">
        <v>924</v>
      </c>
      <c r="AI179" s="264">
        <v>301</v>
      </c>
      <c r="AJ179" s="264">
        <v>4914</v>
      </c>
      <c r="AK179" s="264">
        <v>4745</v>
      </c>
      <c r="AL179" s="264">
        <v>100776</v>
      </c>
      <c r="AM179" s="264">
        <v>844</v>
      </c>
      <c r="AN179" s="264">
        <v>396</v>
      </c>
      <c r="AO179" s="264">
        <v>5692</v>
      </c>
      <c r="AP179" s="264">
        <v>4994</v>
      </c>
      <c r="AQ179" s="265">
        <v>101491</v>
      </c>
      <c r="AR179" s="265">
        <v>749</v>
      </c>
      <c r="AS179" s="265">
        <v>514</v>
      </c>
      <c r="AT179" s="265">
        <v>5536</v>
      </c>
      <c r="AU179" s="233">
        <v>5020</v>
      </c>
      <c r="AV179" s="265">
        <f>VLOOKUP(A179,[1]Data!A:H,3,FALSE)</f>
        <v>101850</v>
      </c>
      <c r="AW179" s="265">
        <f>VLOOKUP(A179,[1]Data!A:H,5,FALSE)</f>
        <v>690</v>
      </c>
      <c r="AX179" s="265">
        <f>VLOOKUP(A179,[1]Data!A:H,6,FALSE)</f>
        <v>361</v>
      </c>
      <c r="AY179" s="265">
        <f>VLOOKUP(A179,[1]Data!A:H,7,FALSE)</f>
        <v>5264</v>
      </c>
      <c r="AZ179" s="233">
        <f>VLOOKUP(A179,[1]Data!A:H,8,FALSE)</f>
        <v>5107</v>
      </c>
    </row>
    <row r="180" spans="1:52" x14ac:dyDescent="0.25">
      <c r="A180" s="261" t="s">
        <v>837</v>
      </c>
      <c r="B180" s="248" t="s">
        <v>838</v>
      </c>
      <c r="C180" s="263">
        <v>112919</v>
      </c>
      <c r="D180" s="271">
        <v>872</v>
      </c>
      <c r="E180" s="271">
        <v>508</v>
      </c>
      <c r="F180" s="263">
        <v>2484</v>
      </c>
      <c r="G180" s="263">
        <v>2514</v>
      </c>
      <c r="H180" s="263">
        <v>113501</v>
      </c>
      <c r="I180" s="271">
        <v>738</v>
      </c>
      <c r="J180" s="271">
        <v>603</v>
      </c>
      <c r="K180" s="263">
        <v>2447</v>
      </c>
      <c r="L180" s="263">
        <v>2527</v>
      </c>
      <c r="M180" s="264">
        <v>114230</v>
      </c>
      <c r="N180" s="266">
        <v>734</v>
      </c>
      <c r="O180" s="266">
        <v>802</v>
      </c>
      <c r="P180" s="264">
        <v>2623</v>
      </c>
      <c r="Q180" s="264">
        <v>2587</v>
      </c>
      <c r="R180" s="264">
        <v>114365</v>
      </c>
      <c r="S180" s="266">
        <v>711</v>
      </c>
      <c r="T180" s="266">
        <v>724</v>
      </c>
      <c r="U180" s="264">
        <v>2538</v>
      </c>
      <c r="V180" s="264">
        <v>2867</v>
      </c>
      <c r="W180" s="264">
        <v>114992</v>
      </c>
      <c r="X180" s="266">
        <v>745</v>
      </c>
      <c r="Y180" s="266">
        <v>549</v>
      </c>
      <c r="Z180" s="264">
        <v>2521</v>
      </c>
      <c r="AA180" s="264">
        <v>2555</v>
      </c>
      <c r="AB180" s="266">
        <v>115311</v>
      </c>
      <c r="AC180" s="266">
        <v>696</v>
      </c>
      <c r="AD180" s="266">
        <v>649</v>
      </c>
      <c r="AE180" s="266">
        <v>3013</v>
      </c>
      <c r="AF180" s="266">
        <v>2808</v>
      </c>
      <c r="AG180" s="264">
        <v>115799</v>
      </c>
      <c r="AH180" s="264">
        <v>688</v>
      </c>
      <c r="AI180" s="264">
        <v>564</v>
      </c>
      <c r="AJ180" s="264">
        <v>2758</v>
      </c>
      <c r="AK180" s="264">
        <v>2801</v>
      </c>
      <c r="AL180" s="266">
        <v>116289</v>
      </c>
      <c r="AM180" s="266">
        <v>565</v>
      </c>
      <c r="AN180" s="266">
        <v>452</v>
      </c>
      <c r="AO180" s="266">
        <v>3237</v>
      </c>
      <c r="AP180" s="266">
        <v>3314</v>
      </c>
      <c r="AQ180" s="265">
        <v>116835</v>
      </c>
      <c r="AR180" s="265">
        <v>575</v>
      </c>
      <c r="AS180" s="265">
        <v>362</v>
      </c>
      <c r="AT180" s="265">
        <v>2917</v>
      </c>
      <c r="AU180" s="233">
        <v>3119</v>
      </c>
      <c r="AV180" s="265">
        <f>VLOOKUP(A180,[1]Data!A:H,3,FALSE)</f>
        <v>117397</v>
      </c>
      <c r="AW180" s="265">
        <f>VLOOKUP(A180,[1]Data!A:H,5,FALSE)</f>
        <v>861</v>
      </c>
      <c r="AX180" s="265">
        <f>VLOOKUP(A180,[1]Data!A:H,6,FALSE)</f>
        <v>453</v>
      </c>
      <c r="AY180" s="265">
        <f>VLOOKUP(A180,[1]Data!A:H,7,FALSE)</f>
        <v>2901</v>
      </c>
      <c r="AZ180" s="233">
        <f>VLOOKUP(A180,[1]Data!A:H,8,FALSE)</f>
        <v>3268</v>
      </c>
    </row>
    <row r="181" spans="1:52" x14ac:dyDescent="0.25">
      <c r="A181" s="261" t="s">
        <v>880</v>
      </c>
      <c r="B181" s="248" t="s">
        <v>152</v>
      </c>
      <c r="C181" s="263">
        <v>362610</v>
      </c>
      <c r="D181" s="263">
        <v>2678</v>
      </c>
      <c r="E181" s="263">
        <v>1427</v>
      </c>
      <c r="F181" s="263">
        <v>8659</v>
      </c>
      <c r="G181" s="263">
        <v>8104</v>
      </c>
      <c r="H181" s="263">
        <v>365300</v>
      </c>
      <c r="I181" s="263">
        <v>2298</v>
      </c>
      <c r="J181" s="263">
        <v>998</v>
      </c>
      <c r="K181" s="263">
        <v>8876</v>
      </c>
      <c r="L181" s="263">
        <v>8100</v>
      </c>
      <c r="M181" s="264">
        <v>366210</v>
      </c>
      <c r="N181" s="264">
        <v>1962</v>
      </c>
      <c r="O181" s="264">
        <v>1603</v>
      </c>
      <c r="P181" s="264">
        <v>8779</v>
      </c>
      <c r="Q181" s="264">
        <v>8515</v>
      </c>
      <c r="R181" s="264">
        <v>366900</v>
      </c>
      <c r="S181" s="264">
        <v>1510</v>
      </c>
      <c r="T181" s="264">
        <v>1564</v>
      </c>
      <c r="U181" s="264">
        <v>8949</v>
      </c>
      <c r="V181" s="264">
        <v>8591</v>
      </c>
      <c r="W181" s="264">
        <v>367250</v>
      </c>
      <c r="X181" s="264">
        <v>1629</v>
      </c>
      <c r="Y181" s="264">
        <v>1520</v>
      </c>
      <c r="Z181" s="264">
        <v>9265</v>
      </c>
      <c r="AA181" s="264">
        <v>8724</v>
      </c>
      <c r="AB181" s="264">
        <v>368080</v>
      </c>
      <c r="AC181" s="264">
        <v>1918</v>
      </c>
      <c r="AD181" s="264">
        <v>1090</v>
      </c>
      <c r="AE181" s="264">
        <v>9371</v>
      </c>
      <c r="AF181" s="264">
        <v>8971</v>
      </c>
      <c r="AG181" s="264">
        <v>370330</v>
      </c>
      <c r="AH181" s="264">
        <v>2051</v>
      </c>
      <c r="AI181" s="264">
        <v>1009</v>
      </c>
      <c r="AJ181" s="264">
        <v>9353</v>
      </c>
      <c r="AK181" s="264">
        <v>8787</v>
      </c>
      <c r="AL181" s="267">
        <v>371410</v>
      </c>
      <c r="AM181" s="267">
        <v>1680</v>
      </c>
      <c r="AN181" s="267">
        <v>1009</v>
      </c>
      <c r="AO181" s="267">
        <v>9485</v>
      </c>
      <c r="AP181" s="267">
        <v>8632</v>
      </c>
      <c r="AQ181" s="265">
        <v>371910</v>
      </c>
      <c r="AR181" s="265">
        <v>1570</v>
      </c>
      <c r="AS181" s="265">
        <v>1300</v>
      </c>
      <c r="AT181" s="265">
        <v>9590</v>
      </c>
      <c r="AU181" s="233">
        <v>8620</v>
      </c>
      <c r="AV181" s="265">
        <f>VLOOKUP(A181,[1]Data!A:H,3,FALSE)</f>
        <v>373550</v>
      </c>
      <c r="AW181" s="265">
        <f>VLOOKUP(A181,[1]Data!A:H,5,FALSE)</f>
        <v>1940</v>
      </c>
      <c r="AX181" s="265">
        <f>VLOOKUP(A181,[1]Data!A:H,6,FALSE)</f>
        <v>1170</v>
      </c>
      <c r="AY181" s="265">
        <f>VLOOKUP(A181,[1]Data!A:H,7,FALSE)</f>
        <v>9920</v>
      </c>
      <c r="AZ181" s="233">
        <f>VLOOKUP(A181,[1]Data!A:H,8,FALSE)</f>
        <v>8400</v>
      </c>
    </row>
    <row r="182" spans="1:52" x14ac:dyDescent="0.25">
      <c r="A182" s="261" t="s">
        <v>511</v>
      </c>
      <c r="B182" s="269" t="s">
        <v>871</v>
      </c>
      <c r="C182" s="263">
        <v>152080</v>
      </c>
      <c r="D182" s="263">
        <v>274</v>
      </c>
      <c r="E182" s="263">
        <v>341</v>
      </c>
      <c r="F182" s="263">
        <v>4320</v>
      </c>
      <c r="G182" s="263">
        <v>4725</v>
      </c>
      <c r="H182" s="263">
        <v>152666</v>
      </c>
      <c r="I182" s="263">
        <v>294</v>
      </c>
      <c r="J182" s="263">
        <v>238</v>
      </c>
      <c r="K182" s="263">
        <v>4429</v>
      </c>
      <c r="L182" s="263">
        <v>4521</v>
      </c>
      <c r="M182" s="264">
        <v>152776</v>
      </c>
      <c r="N182" s="264">
        <v>373</v>
      </c>
      <c r="O182" s="264">
        <v>328</v>
      </c>
      <c r="P182" s="264">
        <v>4692</v>
      </c>
      <c r="Q182" s="264">
        <v>4937</v>
      </c>
      <c r="R182" s="264">
        <v>153223</v>
      </c>
      <c r="S182" s="264">
        <v>413</v>
      </c>
      <c r="T182" s="264">
        <v>194</v>
      </c>
      <c r="U182" s="264">
        <v>4762</v>
      </c>
      <c r="V182" s="264">
        <v>4679</v>
      </c>
      <c r="W182" s="264">
        <v>153819</v>
      </c>
      <c r="X182" s="264">
        <v>450</v>
      </c>
      <c r="Y182" s="264">
        <v>287</v>
      </c>
      <c r="Z182" s="264">
        <v>4857</v>
      </c>
      <c r="AA182" s="264">
        <v>4786</v>
      </c>
      <c r="AB182" s="264">
        <v>154085</v>
      </c>
      <c r="AC182" s="264">
        <v>521</v>
      </c>
      <c r="AD182" s="264">
        <v>408</v>
      </c>
      <c r="AE182" s="264">
        <v>4940</v>
      </c>
      <c r="AF182" s="264">
        <v>4875</v>
      </c>
      <c r="AG182" s="264">
        <v>154626</v>
      </c>
      <c r="AH182" s="264">
        <v>651</v>
      </c>
      <c r="AI182" s="264">
        <v>277</v>
      </c>
      <c r="AJ182" s="264">
        <v>4876</v>
      </c>
      <c r="AK182" s="264">
        <v>4850</v>
      </c>
      <c r="AL182" s="264">
        <v>155155</v>
      </c>
      <c r="AM182" s="264">
        <v>510</v>
      </c>
      <c r="AN182" s="264">
        <v>451</v>
      </c>
      <c r="AO182" s="264">
        <v>5161</v>
      </c>
      <c r="AP182" s="264">
        <v>4809</v>
      </c>
      <c r="AQ182" s="265">
        <v>155593</v>
      </c>
      <c r="AR182" s="265">
        <v>590</v>
      </c>
      <c r="AS182" s="265">
        <v>511</v>
      </c>
      <c r="AT182" s="265">
        <v>5096</v>
      </c>
      <c r="AU182" s="233">
        <v>4792</v>
      </c>
      <c r="AV182" s="265">
        <f>VLOOKUP(A182,[1]Data!A:H,3,FALSE)</f>
        <v>156100</v>
      </c>
      <c r="AW182" s="265">
        <f>VLOOKUP(A182,[1]Data!A:H,5,FALSE)</f>
        <v>507</v>
      </c>
      <c r="AX182" s="265">
        <f>VLOOKUP(A182,[1]Data!A:H,6,FALSE)</f>
        <v>468</v>
      </c>
      <c r="AY182" s="265">
        <f>VLOOKUP(A182,[1]Data!A:H,7,FALSE)</f>
        <v>5200</v>
      </c>
      <c r="AZ182" s="233">
        <f>VLOOKUP(A182,[1]Data!A:H,8,FALSE)</f>
        <v>4708</v>
      </c>
    </row>
    <row r="183" spans="1:52" ht="13.8" x14ac:dyDescent="0.25">
      <c r="A183" s="261" t="s">
        <v>651</v>
      </c>
      <c r="B183" s="273" t="s">
        <v>893</v>
      </c>
      <c r="C183" s="263">
        <v>106962</v>
      </c>
      <c r="D183" s="263">
        <v>490</v>
      </c>
      <c r="E183" s="263">
        <v>304</v>
      </c>
      <c r="F183" s="263">
        <v>4817</v>
      </c>
      <c r="G183" s="263">
        <v>4406</v>
      </c>
      <c r="H183" s="263">
        <v>108199</v>
      </c>
      <c r="I183" s="263">
        <v>542</v>
      </c>
      <c r="J183" s="263">
        <v>398</v>
      </c>
      <c r="K183" s="263">
        <v>4656</v>
      </c>
      <c r="L183" s="263">
        <v>4259</v>
      </c>
      <c r="M183" s="264">
        <v>108611</v>
      </c>
      <c r="N183" s="264">
        <v>394</v>
      </c>
      <c r="O183" s="264">
        <v>302</v>
      </c>
      <c r="P183" s="264">
        <v>5020</v>
      </c>
      <c r="Q183" s="264">
        <v>4700</v>
      </c>
      <c r="R183" s="264">
        <v>108767</v>
      </c>
      <c r="S183" s="264">
        <v>310</v>
      </c>
      <c r="T183" s="264">
        <v>235</v>
      </c>
      <c r="U183" s="264">
        <v>4853</v>
      </c>
      <c r="V183" s="264">
        <v>4684</v>
      </c>
      <c r="W183" s="264">
        <v>109324</v>
      </c>
      <c r="X183" s="264">
        <v>388</v>
      </c>
      <c r="Y183" s="264">
        <v>209</v>
      </c>
      <c r="Z183" s="264">
        <v>5347</v>
      </c>
      <c r="AA183" s="264">
        <v>4890</v>
      </c>
      <c r="AB183" s="264">
        <v>109838</v>
      </c>
      <c r="AC183" s="264">
        <v>390</v>
      </c>
      <c r="AD183" s="264">
        <v>219</v>
      </c>
      <c r="AE183" s="264">
        <v>5284</v>
      </c>
      <c r="AF183" s="264">
        <v>4552</v>
      </c>
      <c r="AG183" s="264">
        <v>111024</v>
      </c>
      <c r="AH183" s="264">
        <v>395</v>
      </c>
      <c r="AI183" s="264">
        <v>195</v>
      </c>
      <c r="AJ183" s="264">
        <v>5458</v>
      </c>
      <c r="AK183" s="264">
        <v>4340</v>
      </c>
      <c r="AL183" s="264">
        <v>111427</v>
      </c>
      <c r="AM183" s="264">
        <v>369</v>
      </c>
      <c r="AN183" s="264">
        <v>172</v>
      </c>
      <c r="AO183" s="264">
        <v>5070</v>
      </c>
      <c r="AP183" s="264">
        <v>4699</v>
      </c>
      <c r="AQ183" s="265">
        <v>112578</v>
      </c>
      <c r="AR183" s="265">
        <v>394</v>
      </c>
      <c r="AS183" s="265">
        <v>176</v>
      </c>
      <c r="AT183" s="265">
        <v>5697</v>
      </c>
      <c r="AU183" s="233">
        <v>4467</v>
      </c>
      <c r="AV183" s="265">
        <f>VLOOKUP(A183,[1]Data!A:H,3,FALSE)</f>
        <v>112996</v>
      </c>
      <c r="AW183" s="265">
        <f>VLOOKUP(A183,[1]Data!A:H,5,FALSE)</f>
        <v>343</v>
      </c>
      <c r="AX183" s="265">
        <f>VLOOKUP(A183,[1]Data!A:H,6,FALSE)</f>
        <v>183</v>
      </c>
      <c r="AY183" s="265">
        <f>VLOOKUP(A183,[1]Data!A:H,7,FALSE)</f>
        <v>5472</v>
      </c>
      <c r="AZ183" s="233">
        <f>VLOOKUP(A183,[1]Data!A:H,8,FALSE)</f>
        <v>4791</v>
      </c>
    </row>
    <row r="184" spans="1:52" x14ac:dyDescent="0.25">
      <c r="A184" s="261" t="s">
        <v>512</v>
      </c>
      <c r="B184" s="248" t="s">
        <v>153</v>
      </c>
      <c r="C184" s="263">
        <v>81896</v>
      </c>
      <c r="D184" s="263">
        <v>214</v>
      </c>
      <c r="E184" s="263">
        <v>88</v>
      </c>
      <c r="F184" s="263">
        <v>3534</v>
      </c>
      <c r="G184" s="263">
        <v>3605</v>
      </c>
      <c r="H184" s="263">
        <v>82200</v>
      </c>
      <c r="I184" s="263">
        <v>227</v>
      </c>
      <c r="J184" s="263">
        <v>93</v>
      </c>
      <c r="K184" s="263">
        <v>3862</v>
      </c>
      <c r="L184" s="263">
        <v>3504</v>
      </c>
      <c r="M184" s="264">
        <v>82716</v>
      </c>
      <c r="N184" s="264">
        <v>242</v>
      </c>
      <c r="O184" s="264">
        <v>147</v>
      </c>
      <c r="P184" s="264">
        <v>3950</v>
      </c>
      <c r="Q184" s="264">
        <v>3459</v>
      </c>
      <c r="R184" s="264">
        <v>82953</v>
      </c>
      <c r="S184" s="264">
        <v>194</v>
      </c>
      <c r="T184" s="264">
        <v>127</v>
      </c>
      <c r="U184" s="264">
        <v>3949</v>
      </c>
      <c r="V184" s="264">
        <v>3685</v>
      </c>
      <c r="W184" s="264">
        <v>83682</v>
      </c>
      <c r="X184" s="264">
        <v>214</v>
      </c>
      <c r="Y184" s="264">
        <v>145</v>
      </c>
      <c r="Z184" s="264">
        <v>4466</v>
      </c>
      <c r="AA184" s="264">
        <v>3720</v>
      </c>
      <c r="AB184" s="264">
        <v>84576</v>
      </c>
      <c r="AC184" s="264">
        <v>242</v>
      </c>
      <c r="AD184" s="264">
        <v>143</v>
      </c>
      <c r="AE184" s="264">
        <v>4448</v>
      </c>
      <c r="AF184" s="264">
        <v>3551</v>
      </c>
      <c r="AG184" s="264">
        <v>85411</v>
      </c>
      <c r="AH184" s="264">
        <v>221</v>
      </c>
      <c r="AI184" s="264">
        <v>123</v>
      </c>
      <c r="AJ184" s="264">
        <v>4588</v>
      </c>
      <c r="AK184" s="264">
        <v>3753</v>
      </c>
      <c r="AL184" s="264">
        <v>85957</v>
      </c>
      <c r="AM184" s="264">
        <v>221</v>
      </c>
      <c r="AN184" s="264">
        <v>128</v>
      </c>
      <c r="AO184" s="264">
        <v>4650</v>
      </c>
      <c r="AP184" s="264">
        <v>4062</v>
      </c>
      <c r="AQ184" s="265">
        <v>86543</v>
      </c>
      <c r="AR184" s="265">
        <v>292</v>
      </c>
      <c r="AS184" s="265">
        <v>131</v>
      </c>
      <c r="AT184" s="265">
        <v>4691</v>
      </c>
      <c r="AU184" s="233">
        <v>4144</v>
      </c>
      <c r="AV184" s="265">
        <f>VLOOKUP(A184,[1]Data!A:H,3,FALSE)</f>
        <v>86791</v>
      </c>
      <c r="AW184" s="265">
        <f>VLOOKUP(A184,[1]Data!A:H,5,FALSE)</f>
        <v>244</v>
      </c>
      <c r="AX184" s="265">
        <f>VLOOKUP(A184,[1]Data!A:H,6,FALSE)</f>
        <v>172</v>
      </c>
      <c r="AY184" s="265">
        <f>VLOOKUP(A184,[1]Data!A:H,7,FALSE)</f>
        <v>4686</v>
      </c>
      <c r="AZ184" s="233">
        <f>VLOOKUP(A184,[1]Data!A:H,8,FALSE)</f>
        <v>4308</v>
      </c>
    </row>
    <row r="185" spans="1:52" x14ac:dyDescent="0.25">
      <c r="A185" s="261" t="s">
        <v>513</v>
      </c>
      <c r="B185" s="248" t="s">
        <v>154</v>
      </c>
      <c r="C185" s="263">
        <v>75610</v>
      </c>
      <c r="D185" s="263">
        <v>234</v>
      </c>
      <c r="E185" s="263">
        <v>210</v>
      </c>
      <c r="F185" s="263">
        <v>4062</v>
      </c>
      <c r="G185" s="263">
        <v>3539</v>
      </c>
      <c r="H185" s="263">
        <v>76098</v>
      </c>
      <c r="I185" s="263">
        <v>276</v>
      </c>
      <c r="J185" s="263">
        <v>270</v>
      </c>
      <c r="K185" s="263">
        <v>4333</v>
      </c>
      <c r="L185" s="263">
        <v>3613</v>
      </c>
      <c r="M185" s="264">
        <v>76073</v>
      </c>
      <c r="N185" s="264">
        <v>223</v>
      </c>
      <c r="O185" s="264">
        <v>133</v>
      </c>
      <c r="P185" s="264">
        <v>4075</v>
      </c>
      <c r="Q185" s="264">
        <v>3939</v>
      </c>
      <c r="R185" s="264">
        <v>76548</v>
      </c>
      <c r="S185" s="264">
        <v>199</v>
      </c>
      <c r="T185" s="264">
        <v>168</v>
      </c>
      <c r="U185" s="264">
        <v>4521</v>
      </c>
      <c r="V185" s="264">
        <v>3706</v>
      </c>
      <c r="W185" s="264">
        <v>77140</v>
      </c>
      <c r="X185" s="264">
        <v>218</v>
      </c>
      <c r="Y185" s="264">
        <v>199</v>
      </c>
      <c r="Z185" s="264">
        <v>4798</v>
      </c>
      <c r="AA185" s="264">
        <v>3840</v>
      </c>
      <c r="AB185" s="264">
        <v>77490</v>
      </c>
      <c r="AC185" s="264">
        <v>207</v>
      </c>
      <c r="AD185" s="264">
        <v>131</v>
      </c>
      <c r="AE185" s="264">
        <v>4622</v>
      </c>
      <c r="AF185" s="264">
        <v>3902</v>
      </c>
      <c r="AG185" s="264">
        <v>78153</v>
      </c>
      <c r="AH185" s="264">
        <v>212</v>
      </c>
      <c r="AI185" s="264">
        <v>153</v>
      </c>
      <c r="AJ185" s="264">
        <v>4775</v>
      </c>
      <c r="AK185" s="264">
        <v>3797</v>
      </c>
      <c r="AL185" s="264">
        <v>78863</v>
      </c>
      <c r="AM185" s="264">
        <v>196</v>
      </c>
      <c r="AN185" s="264">
        <v>138</v>
      </c>
      <c r="AO185" s="264">
        <v>5104</v>
      </c>
      <c r="AP185" s="264">
        <v>3976</v>
      </c>
      <c r="AQ185" s="265">
        <v>79770</v>
      </c>
      <c r="AR185" s="265">
        <v>222</v>
      </c>
      <c r="AS185" s="265">
        <v>124</v>
      </c>
      <c r="AT185" s="265">
        <v>5236</v>
      </c>
      <c r="AU185" s="233">
        <v>3838</v>
      </c>
      <c r="AV185" s="265">
        <f>VLOOKUP(A185,[1]Data!A:H,3,FALSE)</f>
        <v>80780</v>
      </c>
      <c r="AW185" s="265">
        <f>VLOOKUP(A185,[1]Data!A:H,5,FALSE)</f>
        <v>188</v>
      </c>
      <c r="AX185" s="265">
        <f>VLOOKUP(A185,[1]Data!A:H,6,FALSE)</f>
        <v>90</v>
      </c>
      <c r="AY185" s="265">
        <f>VLOOKUP(A185,[1]Data!A:H,7,FALSE)</f>
        <v>5415</v>
      </c>
      <c r="AZ185" s="233">
        <f>VLOOKUP(A185,[1]Data!A:H,8,FALSE)</f>
        <v>4036</v>
      </c>
    </row>
    <row r="186" spans="1:52" x14ac:dyDescent="0.25">
      <c r="A186" s="261" t="s">
        <v>751</v>
      </c>
      <c r="B186" s="248" t="s">
        <v>155</v>
      </c>
      <c r="C186" s="263">
        <v>198731</v>
      </c>
      <c r="D186" s="263">
        <v>742</v>
      </c>
      <c r="E186" s="263">
        <v>341</v>
      </c>
      <c r="F186" s="263">
        <v>6519</v>
      </c>
      <c r="G186" s="263">
        <v>6784</v>
      </c>
      <c r="H186" s="263">
        <v>200349</v>
      </c>
      <c r="I186" s="263">
        <v>793</v>
      </c>
      <c r="J186" s="263">
        <v>578</v>
      </c>
      <c r="K186" s="263">
        <v>6482</v>
      </c>
      <c r="L186" s="263">
        <v>6415</v>
      </c>
      <c r="M186" s="264">
        <v>200272</v>
      </c>
      <c r="N186" s="264">
        <v>636</v>
      </c>
      <c r="O186" s="264">
        <v>654</v>
      </c>
      <c r="P186" s="264">
        <v>6989</v>
      </c>
      <c r="Q186" s="264">
        <v>7215</v>
      </c>
      <c r="R186" s="264">
        <v>200098</v>
      </c>
      <c r="S186" s="264">
        <v>585</v>
      </c>
      <c r="T186" s="264">
        <v>468</v>
      </c>
      <c r="U186" s="264">
        <v>6792</v>
      </c>
      <c r="V186" s="264">
        <v>7224</v>
      </c>
      <c r="W186" s="264">
        <v>200781</v>
      </c>
      <c r="X186" s="264">
        <v>741</v>
      </c>
      <c r="Y186" s="264">
        <v>674</v>
      </c>
      <c r="Z186" s="264">
        <v>7424</v>
      </c>
      <c r="AA186" s="264">
        <v>7074</v>
      </c>
      <c r="AB186" s="264">
        <v>201724</v>
      </c>
      <c r="AC186" s="264">
        <v>811</v>
      </c>
      <c r="AD186" s="264">
        <v>402</v>
      </c>
      <c r="AE186" s="264">
        <v>7873</v>
      </c>
      <c r="AF186" s="264">
        <v>7480</v>
      </c>
      <c r="AG186" s="264">
        <v>202628</v>
      </c>
      <c r="AH186" s="264">
        <v>1196</v>
      </c>
      <c r="AI186" s="264">
        <v>352</v>
      </c>
      <c r="AJ186" s="264">
        <v>7612</v>
      </c>
      <c r="AK186" s="264">
        <v>7685</v>
      </c>
      <c r="AL186" s="264">
        <v>202419</v>
      </c>
      <c r="AM186" s="264">
        <v>929</v>
      </c>
      <c r="AN186" s="264">
        <v>723</v>
      </c>
      <c r="AO186" s="264">
        <v>8507</v>
      </c>
      <c r="AP186" s="264">
        <v>8863</v>
      </c>
      <c r="AQ186" s="265">
        <v>202508</v>
      </c>
      <c r="AR186" s="265">
        <v>1127</v>
      </c>
      <c r="AS186" s="265">
        <v>449</v>
      </c>
      <c r="AT186" s="265">
        <v>8738</v>
      </c>
      <c r="AU186" s="233">
        <v>9072</v>
      </c>
      <c r="AV186" s="265">
        <f>VLOOKUP(A186,[1]Data!A:H,3,FALSE)</f>
        <v>202055</v>
      </c>
      <c r="AW186" s="265">
        <f>VLOOKUP(A186,[1]Data!A:H,5,FALSE)</f>
        <v>1240</v>
      </c>
      <c r="AX186" s="265">
        <f>VLOOKUP(A186,[1]Data!A:H,6,FALSE)</f>
        <v>564</v>
      </c>
      <c r="AY186" s="265">
        <f>VLOOKUP(A186,[1]Data!A:H,7,FALSE)</f>
        <v>8557</v>
      </c>
      <c r="AZ186" s="233">
        <f>VLOOKUP(A186,[1]Data!A:H,8,FALSE)</f>
        <v>9601</v>
      </c>
    </row>
    <row r="187" spans="1:52" x14ac:dyDescent="0.25">
      <c r="A187" s="261" t="s">
        <v>514</v>
      </c>
      <c r="B187" s="248" t="s">
        <v>156</v>
      </c>
      <c r="C187" s="263">
        <v>113066</v>
      </c>
      <c r="D187" s="263">
        <v>179</v>
      </c>
      <c r="E187" s="263">
        <v>157</v>
      </c>
      <c r="F187" s="263">
        <v>5625</v>
      </c>
      <c r="G187" s="263">
        <v>5406</v>
      </c>
      <c r="H187" s="263">
        <v>113741</v>
      </c>
      <c r="I187" s="263">
        <v>268</v>
      </c>
      <c r="J187" s="263">
        <v>217</v>
      </c>
      <c r="K187" s="263">
        <v>5549</v>
      </c>
      <c r="L187" s="263">
        <v>5123</v>
      </c>
      <c r="M187" s="264">
        <v>114061</v>
      </c>
      <c r="N187" s="264">
        <v>170</v>
      </c>
      <c r="O187" s="264">
        <v>185</v>
      </c>
      <c r="P187" s="264">
        <v>5800</v>
      </c>
      <c r="Q187" s="264">
        <v>5640</v>
      </c>
      <c r="R187" s="264">
        <v>114974</v>
      </c>
      <c r="S187" s="264">
        <v>198</v>
      </c>
      <c r="T187" s="264">
        <v>185</v>
      </c>
      <c r="U187" s="264">
        <v>6152</v>
      </c>
      <c r="V187" s="264">
        <v>5423</v>
      </c>
      <c r="W187" s="264">
        <v>115815</v>
      </c>
      <c r="X187" s="264">
        <v>212</v>
      </c>
      <c r="Y187" s="264">
        <v>139</v>
      </c>
      <c r="Z187" s="264">
        <v>6435</v>
      </c>
      <c r="AA187" s="264">
        <v>5868</v>
      </c>
      <c r="AB187" s="264">
        <v>116142</v>
      </c>
      <c r="AC187" s="264">
        <v>217</v>
      </c>
      <c r="AD187" s="264">
        <v>172</v>
      </c>
      <c r="AE187" s="264">
        <v>6115</v>
      </c>
      <c r="AF187" s="264">
        <v>5878</v>
      </c>
      <c r="AG187" s="264">
        <v>116746</v>
      </c>
      <c r="AH187" s="264">
        <v>250</v>
      </c>
      <c r="AI187" s="264">
        <v>172</v>
      </c>
      <c r="AJ187" s="264">
        <v>5931</v>
      </c>
      <c r="AK187" s="264">
        <v>5588</v>
      </c>
      <c r="AL187" s="264">
        <v>117128</v>
      </c>
      <c r="AM187" s="264">
        <v>217</v>
      </c>
      <c r="AN187" s="264">
        <v>151</v>
      </c>
      <c r="AO187" s="264">
        <v>6840</v>
      </c>
      <c r="AP187" s="264">
        <v>6546</v>
      </c>
      <c r="AQ187" s="265">
        <v>117786</v>
      </c>
      <c r="AR187" s="265">
        <v>231</v>
      </c>
      <c r="AS187" s="265">
        <v>250</v>
      </c>
      <c r="AT187" s="265">
        <v>6784</v>
      </c>
      <c r="AU187" s="233">
        <v>6084</v>
      </c>
      <c r="AV187" s="265">
        <f>VLOOKUP(A187,[1]Data!A:H,3,FALSE)</f>
        <v>117896</v>
      </c>
      <c r="AW187" s="265">
        <f>VLOOKUP(A187,[1]Data!A:H,5,FALSE)</f>
        <v>208</v>
      </c>
      <c r="AX187" s="265">
        <f>VLOOKUP(A187,[1]Data!A:H,6,FALSE)</f>
        <v>144</v>
      </c>
      <c r="AY187" s="265">
        <f>VLOOKUP(A187,[1]Data!A:H,7,FALSE)</f>
        <v>6853</v>
      </c>
      <c r="AZ187" s="233">
        <f>VLOOKUP(A187,[1]Data!A:H,8,FALSE)</f>
        <v>6812</v>
      </c>
    </row>
    <row r="188" spans="1:52" x14ac:dyDescent="0.25">
      <c r="A188" s="248" t="s">
        <v>903</v>
      </c>
      <c r="B188" s="248" t="s">
        <v>157</v>
      </c>
      <c r="C188" s="263">
        <v>586500</v>
      </c>
      <c r="D188" s="263">
        <v>10165</v>
      </c>
      <c r="E188" s="263">
        <v>4782</v>
      </c>
      <c r="F188" s="263">
        <v>18936</v>
      </c>
      <c r="G188" s="263">
        <v>21269</v>
      </c>
      <c r="H188" s="263">
        <v>593060</v>
      </c>
      <c r="I188" s="263">
        <v>10256</v>
      </c>
      <c r="J188" s="263">
        <v>3196</v>
      </c>
      <c r="K188" s="263">
        <v>19062</v>
      </c>
      <c r="L188" s="263">
        <v>20752</v>
      </c>
      <c r="M188" s="264">
        <v>595070</v>
      </c>
      <c r="N188" s="264">
        <v>8550</v>
      </c>
      <c r="O188" s="264">
        <v>5010</v>
      </c>
      <c r="P188" s="264">
        <v>19812</v>
      </c>
      <c r="Q188" s="264">
        <v>22206</v>
      </c>
      <c r="R188" s="264">
        <v>596520</v>
      </c>
      <c r="S188" s="264">
        <v>7088</v>
      </c>
      <c r="T188" s="264">
        <v>5023</v>
      </c>
      <c r="U188" s="264">
        <v>20920</v>
      </c>
      <c r="V188" s="264">
        <v>22546</v>
      </c>
      <c r="W188" s="264">
        <v>599640</v>
      </c>
      <c r="X188" s="264">
        <v>8897</v>
      </c>
      <c r="Y188" s="264">
        <v>4901</v>
      </c>
      <c r="Z188" s="264">
        <v>21415</v>
      </c>
      <c r="AA188" s="264">
        <v>23364</v>
      </c>
      <c r="AB188" s="264">
        <v>606340</v>
      </c>
      <c r="AC188" s="264">
        <v>10409</v>
      </c>
      <c r="AD188" s="264">
        <v>3332</v>
      </c>
      <c r="AE188" s="264">
        <v>22892</v>
      </c>
      <c r="AF188" s="264">
        <v>24129</v>
      </c>
      <c r="AG188" s="264">
        <v>615070</v>
      </c>
      <c r="AH188" s="264">
        <v>11462</v>
      </c>
      <c r="AI188" s="264">
        <v>3527</v>
      </c>
      <c r="AJ188" s="264">
        <v>23504</v>
      </c>
      <c r="AK188" s="264">
        <v>23476</v>
      </c>
      <c r="AL188" s="267">
        <v>621020</v>
      </c>
      <c r="AM188" s="267">
        <v>9705</v>
      </c>
      <c r="AN188" s="267">
        <v>4311</v>
      </c>
      <c r="AO188" s="267">
        <v>23478</v>
      </c>
      <c r="AP188" s="267">
        <v>23482</v>
      </c>
      <c r="AQ188" s="265">
        <v>626410</v>
      </c>
      <c r="AR188" s="265">
        <v>9970</v>
      </c>
      <c r="AS188" s="265">
        <v>4670</v>
      </c>
      <c r="AT188" s="265">
        <v>24110</v>
      </c>
      <c r="AU188" s="233">
        <v>24050</v>
      </c>
      <c r="AV188" s="265">
        <f>VLOOKUP(A188,[1]Data!A:H,3,FALSE)</f>
        <v>633120</v>
      </c>
      <c r="AW188" s="265">
        <f>VLOOKUP(A188,[1]Data!A:H,5,FALSE)</f>
        <v>12320</v>
      </c>
      <c r="AX188" s="265">
        <f>VLOOKUP(A188,[1]Data!A:H,6,FALSE)</f>
        <v>4330</v>
      </c>
      <c r="AY188" s="265">
        <f>VLOOKUP(A188,[1]Data!A:H,7,FALSE)</f>
        <v>23310</v>
      </c>
      <c r="AZ188" s="233">
        <f>VLOOKUP(A188,[1]Data!A:H,8,FALSE)</f>
        <v>25030</v>
      </c>
    </row>
    <row r="189" spans="1:52" x14ac:dyDescent="0.25">
      <c r="A189" s="261" t="s">
        <v>515</v>
      </c>
      <c r="B189" s="248" t="s">
        <v>158</v>
      </c>
      <c r="C189" s="263">
        <v>120660</v>
      </c>
      <c r="D189" s="263">
        <v>892</v>
      </c>
      <c r="E189" s="263">
        <v>508</v>
      </c>
      <c r="F189" s="263">
        <v>5761</v>
      </c>
      <c r="G189" s="263">
        <v>5633</v>
      </c>
      <c r="H189" s="263">
        <v>121921</v>
      </c>
      <c r="I189" s="263">
        <v>713</v>
      </c>
      <c r="J189" s="263">
        <v>445</v>
      </c>
      <c r="K189" s="263">
        <v>6003</v>
      </c>
      <c r="L189" s="263">
        <v>5811</v>
      </c>
      <c r="M189" s="264">
        <v>123405</v>
      </c>
      <c r="N189" s="264">
        <v>729</v>
      </c>
      <c r="O189" s="264">
        <v>438</v>
      </c>
      <c r="P189" s="264">
        <v>5879</v>
      </c>
      <c r="Q189" s="264">
        <v>5619</v>
      </c>
      <c r="R189" s="264">
        <v>124535</v>
      </c>
      <c r="S189" s="264">
        <v>676</v>
      </c>
      <c r="T189" s="264">
        <v>361</v>
      </c>
      <c r="U189" s="264">
        <v>5987</v>
      </c>
      <c r="V189" s="264">
        <v>5885</v>
      </c>
      <c r="W189" s="264">
        <v>125686</v>
      </c>
      <c r="X189" s="264">
        <v>885</v>
      </c>
      <c r="Y189" s="264">
        <v>406</v>
      </c>
      <c r="Z189" s="264">
        <v>6224</v>
      </c>
      <c r="AA189" s="264">
        <v>6254</v>
      </c>
      <c r="AB189" s="264">
        <v>127169</v>
      </c>
      <c r="AC189" s="264">
        <v>919</v>
      </c>
      <c r="AD189" s="264">
        <v>452</v>
      </c>
      <c r="AE189" s="264">
        <v>6545</v>
      </c>
      <c r="AF189" s="264">
        <v>6175</v>
      </c>
      <c r="AG189" s="264">
        <v>128355</v>
      </c>
      <c r="AH189" s="264">
        <v>987</v>
      </c>
      <c r="AI189" s="264">
        <v>587</v>
      </c>
      <c r="AJ189" s="264">
        <v>6291</v>
      </c>
      <c r="AK189" s="264">
        <v>6219</v>
      </c>
      <c r="AL189" s="264">
        <v>129083</v>
      </c>
      <c r="AM189" s="264">
        <v>859</v>
      </c>
      <c r="AN189" s="264">
        <v>528</v>
      </c>
      <c r="AO189" s="264">
        <v>6745</v>
      </c>
      <c r="AP189" s="264">
        <v>6910</v>
      </c>
      <c r="AQ189" s="265">
        <v>129285</v>
      </c>
      <c r="AR189" s="265">
        <v>864</v>
      </c>
      <c r="AS189" s="265">
        <v>514</v>
      </c>
      <c r="AT189" s="265">
        <v>6590</v>
      </c>
      <c r="AU189" s="233">
        <v>7286</v>
      </c>
      <c r="AV189" s="265">
        <f>VLOOKUP(A189,[1]Data!A:H,3,FALSE)</f>
        <v>129128</v>
      </c>
      <c r="AW189" s="265">
        <f>VLOOKUP(A189,[1]Data!A:H,5,FALSE)</f>
        <v>768</v>
      </c>
      <c r="AX189" s="265">
        <f>VLOOKUP(A189,[1]Data!A:H,6,FALSE)</f>
        <v>679</v>
      </c>
      <c r="AY189" s="265">
        <f>VLOOKUP(A189,[1]Data!A:H,7,FALSE)</f>
        <v>7026</v>
      </c>
      <c r="AZ189" s="233">
        <f>VLOOKUP(A189,[1]Data!A:H,8,FALSE)</f>
        <v>7638</v>
      </c>
    </row>
    <row r="190" spans="1:52" x14ac:dyDescent="0.25">
      <c r="A190" s="261" t="s">
        <v>516</v>
      </c>
      <c r="B190" s="248" t="s">
        <v>159</v>
      </c>
      <c r="C190" s="263">
        <v>82307</v>
      </c>
      <c r="D190" s="263">
        <v>158</v>
      </c>
      <c r="E190" s="263">
        <v>132</v>
      </c>
      <c r="F190" s="263">
        <v>3329</v>
      </c>
      <c r="G190" s="263">
        <v>3680</v>
      </c>
      <c r="H190" s="263">
        <v>82669</v>
      </c>
      <c r="I190" s="263">
        <v>221</v>
      </c>
      <c r="J190" s="263">
        <v>213</v>
      </c>
      <c r="K190" s="263">
        <v>3244</v>
      </c>
      <c r="L190" s="263">
        <v>3445</v>
      </c>
      <c r="M190" s="264">
        <v>83272</v>
      </c>
      <c r="N190" s="264">
        <v>185</v>
      </c>
      <c r="O190" s="264">
        <v>183</v>
      </c>
      <c r="P190" s="264">
        <v>3851</v>
      </c>
      <c r="Q190" s="264">
        <v>3627</v>
      </c>
      <c r="R190" s="264">
        <v>83542</v>
      </c>
      <c r="S190" s="264">
        <v>170</v>
      </c>
      <c r="T190" s="264">
        <v>194</v>
      </c>
      <c r="U190" s="264">
        <v>3468</v>
      </c>
      <c r="V190" s="264">
        <v>3397</v>
      </c>
      <c r="W190" s="264">
        <v>84346</v>
      </c>
      <c r="X190" s="264">
        <v>195</v>
      </c>
      <c r="Y190" s="264">
        <v>125</v>
      </c>
      <c r="Z190" s="264">
        <v>3712</v>
      </c>
      <c r="AA190" s="264">
        <v>3414</v>
      </c>
      <c r="AB190" s="264">
        <v>84757</v>
      </c>
      <c r="AC190" s="264">
        <v>216</v>
      </c>
      <c r="AD190" s="264">
        <v>144</v>
      </c>
      <c r="AE190" s="264">
        <v>3642</v>
      </c>
      <c r="AF190" s="264">
        <v>3535</v>
      </c>
      <c r="AG190" s="264">
        <v>85492</v>
      </c>
      <c r="AH190" s="264">
        <v>222</v>
      </c>
      <c r="AI190" s="264">
        <v>119</v>
      </c>
      <c r="AJ190" s="264">
        <v>3613</v>
      </c>
      <c r="AK190" s="264">
        <v>3341</v>
      </c>
      <c r="AL190" s="264">
        <v>85509</v>
      </c>
      <c r="AM190" s="264">
        <v>191</v>
      </c>
      <c r="AN190" s="264">
        <v>113</v>
      </c>
      <c r="AO190" s="264">
        <v>3896</v>
      </c>
      <c r="AP190" s="264">
        <v>4084</v>
      </c>
      <c r="AQ190" s="265">
        <v>85283</v>
      </c>
      <c r="AR190" s="265">
        <v>211</v>
      </c>
      <c r="AS190" s="265">
        <v>178</v>
      </c>
      <c r="AT190" s="265">
        <v>3702</v>
      </c>
      <c r="AU190" s="233">
        <v>4092</v>
      </c>
      <c r="AV190" s="265">
        <f>VLOOKUP(A190,[1]Data!A:H,3,FALSE)</f>
        <v>84838</v>
      </c>
      <c r="AW190" s="265">
        <f>VLOOKUP(A190,[1]Data!A:H,5,FALSE)</f>
        <v>190</v>
      </c>
      <c r="AX190" s="265">
        <f>VLOOKUP(A190,[1]Data!A:H,6,FALSE)</f>
        <v>146</v>
      </c>
      <c r="AY190" s="265">
        <f>VLOOKUP(A190,[1]Data!A:H,7,FALSE)</f>
        <v>3577</v>
      </c>
      <c r="AZ190" s="233">
        <f>VLOOKUP(A190,[1]Data!A:H,8,FALSE)</f>
        <v>3986</v>
      </c>
    </row>
    <row r="191" spans="1:52" x14ac:dyDescent="0.25">
      <c r="A191" s="261" t="s">
        <v>517</v>
      </c>
      <c r="B191" s="248" t="s">
        <v>160</v>
      </c>
      <c r="C191" s="263">
        <v>101076</v>
      </c>
      <c r="D191" s="263">
        <v>779</v>
      </c>
      <c r="E191" s="263">
        <v>242</v>
      </c>
      <c r="F191" s="263">
        <v>4140</v>
      </c>
      <c r="G191" s="263">
        <v>4350</v>
      </c>
      <c r="H191" s="263">
        <v>101766</v>
      </c>
      <c r="I191" s="263">
        <v>699</v>
      </c>
      <c r="J191" s="263">
        <v>264</v>
      </c>
      <c r="K191" s="263">
        <v>3884</v>
      </c>
      <c r="L191" s="263">
        <v>4254</v>
      </c>
      <c r="M191" s="264">
        <v>102559</v>
      </c>
      <c r="N191" s="264">
        <v>570</v>
      </c>
      <c r="O191" s="264">
        <v>605</v>
      </c>
      <c r="P191" s="264">
        <v>4642</v>
      </c>
      <c r="Q191" s="264">
        <v>4459</v>
      </c>
      <c r="R191" s="264">
        <v>103383</v>
      </c>
      <c r="S191" s="264">
        <v>669</v>
      </c>
      <c r="T191" s="264">
        <v>433</v>
      </c>
      <c r="U191" s="264">
        <v>4537</v>
      </c>
      <c r="V191" s="264">
        <v>4445</v>
      </c>
      <c r="W191" s="264">
        <v>104802</v>
      </c>
      <c r="X191" s="264">
        <v>659</v>
      </c>
      <c r="Y191" s="264">
        <v>338</v>
      </c>
      <c r="Z191" s="264">
        <v>5080</v>
      </c>
      <c r="AA191" s="264">
        <v>4600</v>
      </c>
      <c r="AB191" s="264">
        <v>105715</v>
      </c>
      <c r="AC191" s="264">
        <v>732</v>
      </c>
      <c r="AD191" s="264">
        <v>346</v>
      </c>
      <c r="AE191" s="264">
        <v>4870</v>
      </c>
      <c r="AF191" s="264">
        <v>4871</v>
      </c>
      <c r="AG191" s="264">
        <v>106215</v>
      </c>
      <c r="AH191" s="264">
        <v>808</v>
      </c>
      <c r="AI191" s="264">
        <v>320</v>
      </c>
      <c r="AJ191" s="264">
        <v>4501</v>
      </c>
      <c r="AK191" s="264">
        <v>5036</v>
      </c>
      <c r="AL191" s="264">
        <v>106121</v>
      </c>
      <c r="AM191" s="264">
        <v>683</v>
      </c>
      <c r="AN191" s="264">
        <v>373</v>
      </c>
      <c r="AO191" s="264">
        <v>4835</v>
      </c>
      <c r="AP191" s="264">
        <v>5712</v>
      </c>
      <c r="AQ191" s="265">
        <v>106385</v>
      </c>
      <c r="AR191" s="265">
        <v>653</v>
      </c>
      <c r="AS191" s="265">
        <v>396</v>
      </c>
      <c r="AT191" s="265">
        <v>5220</v>
      </c>
      <c r="AU191" s="233">
        <v>5641</v>
      </c>
      <c r="AV191" s="265">
        <f>VLOOKUP(A191,[1]Data!A:H,3,FALSE)</f>
        <v>106939</v>
      </c>
      <c r="AW191" s="265">
        <f>VLOOKUP(A191,[1]Data!A:H,5,FALSE)</f>
        <v>582</v>
      </c>
      <c r="AX191" s="265">
        <f>VLOOKUP(A191,[1]Data!A:H,6,FALSE)</f>
        <v>452</v>
      </c>
      <c r="AY191" s="265">
        <f>VLOOKUP(A191,[1]Data!A:H,7,FALSE)</f>
        <v>5793</v>
      </c>
      <c r="AZ191" s="233">
        <f>VLOOKUP(A191,[1]Data!A:H,8,FALSE)</f>
        <v>5780</v>
      </c>
    </row>
    <row r="192" spans="1:52" x14ac:dyDescent="0.25">
      <c r="A192" s="261" t="s">
        <v>518</v>
      </c>
      <c r="B192" s="248" t="s">
        <v>161</v>
      </c>
      <c r="C192" s="263">
        <v>97063</v>
      </c>
      <c r="D192" s="263">
        <v>530</v>
      </c>
      <c r="E192" s="263">
        <v>94</v>
      </c>
      <c r="F192" s="263">
        <v>3686</v>
      </c>
      <c r="G192" s="263">
        <v>3507</v>
      </c>
      <c r="H192" s="263">
        <v>97424</v>
      </c>
      <c r="I192" s="263">
        <v>472</v>
      </c>
      <c r="J192" s="263">
        <v>110</v>
      </c>
      <c r="K192" s="263">
        <v>3502</v>
      </c>
      <c r="L192" s="263">
        <v>3547</v>
      </c>
      <c r="M192" s="264">
        <v>97555</v>
      </c>
      <c r="N192" s="264">
        <v>431</v>
      </c>
      <c r="O192" s="264">
        <v>223</v>
      </c>
      <c r="P192" s="264">
        <v>3681</v>
      </c>
      <c r="Q192" s="264">
        <v>3745</v>
      </c>
      <c r="R192" s="264">
        <v>97736</v>
      </c>
      <c r="S192" s="264">
        <v>527</v>
      </c>
      <c r="T192" s="264">
        <v>225</v>
      </c>
      <c r="U192" s="264">
        <v>3509</v>
      </c>
      <c r="V192" s="264">
        <v>3570</v>
      </c>
      <c r="W192" s="264">
        <v>98127</v>
      </c>
      <c r="X192" s="264">
        <v>613</v>
      </c>
      <c r="Y192" s="264">
        <v>156</v>
      </c>
      <c r="Z192" s="264">
        <v>3683</v>
      </c>
      <c r="AA192" s="264">
        <v>3773</v>
      </c>
      <c r="AB192" s="264">
        <v>98615</v>
      </c>
      <c r="AC192" s="264">
        <v>644</v>
      </c>
      <c r="AD192" s="264">
        <v>129</v>
      </c>
      <c r="AE192" s="264">
        <v>3600</v>
      </c>
      <c r="AF192" s="264">
        <v>3550</v>
      </c>
      <c r="AG192" s="264">
        <v>98992</v>
      </c>
      <c r="AH192" s="264">
        <v>573</v>
      </c>
      <c r="AI192" s="264">
        <v>194</v>
      </c>
      <c r="AJ192" s="264">
        <v>3604</v>
      </c>
      <c r="AK192" s="264">
        <v>3536</v>
      </c>
      <c r="AL192" s="264">
        <v>99417</v>
      </c>
      <c r="AM192" s="264">
        <v>564</v>
      </c>
      <c r="AN192" s="264">
        <v>239</v>
      </c>
      <c r="AO192" s="264">
        <v>4286</v>
      </c>
      <c r="AP192" s="264">
        <v>4132</v>
      </c>
      <c r="AQ192" s="265">
        <v>99370</v>
      </c>
      <c r="AR192" s="265">
        <v>494</v>
      </c>
      <c r="AS192" s="265">
        <v>312</v>
      </c>
      <c r="AT192" s="265">
        <v>4280</v>
      </c>
      <c r="AU192" s="233">
        <v>4282</v>
      </c>
      <c r="AV192" s="265">
        <f>VLOOKUP(A192,[1]Data!A:H,3,FALSE)</f>
        <v>99336</v>
      </c>
      <c r="AW192" s="265">
        <f>VLOOKUP(A192,[1]Data!A:H,5,FALSE)</f>
        <v>433</v>
      </c>
      <c r="AX192" s="265">
        <f>VLOOKUP(A192,[1]Data!A:H,6,FALSE)</f>
        <v>253</v>
      </c>
      <c r="AY192" s="265">
        <f>VLOOKUP(A192,[1]Data!A:H,7,FALSE)</f>
        <v>4118</v>
      </c>
      <c r="AZ192" s="233">
        <f>VLOOKUP(A192,[1]Data!A:H,8,FALSE)</f>
        <v>4154</v>
      </c>
    </row>
    <row r="193" spans="1:52" x14ac:dyDescent="0.25">
      <c r="A193" s="261" t="s">
        <v>519</v>
      </c>
      <c r="B193" s="248" t="s">
        <v>162</v>
      </c>
      <c r="C193" s="263">
        <v>249171</v>
      </c>
      <c r="D193" s="263">
        <v>5728</v>
      </c>
      <c r="E193" s="263">
        <v>2848</v>
      </c>
      <c r="F193" s="263">
        <v>15666</v>
      </c>
      <c r="G193" s="263">
        <v>17644</v>
      </c>
      <c r="H193" s="263">
        <v>255483</v>
      </c>
      <c r="I193" s="263">
        <v>5315</v>
      </c>
      <c r="J193" s="263">
        <v>2533</v>
      </c>
      <c r="K193" s="263">
        <v>15966</v>
      </c>
      <c r="L193" s="263">
        <v>17265</v>
      </c>
      <c r="M193" s="264">
        <v>259986</v>
      </c>
      <c r="N193" s="264">
        <v>4677</v>
      </c>
      <c r="O193" s="264">
        <v>2199</v>
      </c>
      <c r="P193" s="264">
        <v>17408</v>
      </c>
      <c r="Q193" s="264">
        <v>18840</v>
      </c>
      <c r="R193" s="264">
        <v>264097</v>
      </c>
      <c r="S193" s="264">
        <v>3874</v>
      </c>
      <c r="T193" s="264">
        <v>1891</v>
      </c>
      <c r="U193" s="264">
        <v>17640</v>
      </c>
      <c r="V193" s="264">
        <v>18511</v>
      </c>
      <c r="W193" s="264">
        <v>268853</v>
      </c>
      <c r="X193" s="264">
        <v>4575</v>
      </c>
      <c r="Y193" s="264">
        <v>1686</v>
      </c>
      <c r="Z193" s="264">
        <v>18150</v>
      </c>
      <c r="AA193" s="264">
        <v>19412</v>
      </c>
      <c r="AB193" s="264">
        <v>274542</v>
      </c>
      <c r="AC193" s="264">
        <v>4538</v>
      </c>
      <c r="AD193" s="264">
        <v>1605</v>
      </c>
      <c r="AE193" s="264">
        <v>19254</v>
      </c>
      <c r="AF193" s="264">
        <v>19661</v>
      </c>
      <c r="AG193" s="264">
        <v>279139</v>
      </c>
      <c r="AH193" s="264">
        <v>4747</v>
      </c>
      <c r="AI193" s="264">
        <v>1952</v>
      </c>
      <c r="AJ193" s="264">
        <v>18487</v>
      </c>
      <c r="AK193" s="264">
        <v>19915</v>
      </c>
      <c r="AL193" s="264">
        <v>282849</v>
      </c>
      <c r="AM193" s="264">
        <v>4179</v>
      </c>
      <c r="AN193" s="264">
        <v>2123</v>
      </c>
      <c r="AO193" s="264">
        <v>20764</v>
      </c>
      <c r="AP193" s="264">
        <v>22050</v>
      </c>
      <c r="AQ193" s="265">
        <v>286186</v>
      </c>
      <c r="AR193" s="265">
        <v>4165</v>
      </c>
      <c r="AS193" s="265">
        <v>1717</v>
      </c>
      <c r="AT193" s="265">
        <v>21293</v>
      </c>
      <c r="AU193" s="233">
        <v>23307</v>
      </c>
      <c r="AV193" s="265">
        <f>VLOOKUP(A193,[1]Data!A:H,3,FALSE)</f>
        <v>287942</v>
      </c>
      <c r="AW193" s="265">
        <f>VLOOKUP(A193,[1]Data!A:H,5,FALSE)</f>
        <v>4070</v>
      </c>
      <c r="AX193" s="265">
        <f>VLOOKUP(A193,[1]Data!A:H,6,FALSE)</f>
        <v>2142</v>
      </c>
      <c r="AY193" s="265">
        <f>VLOOKUP(A193,[1]Data!A:H,7,FALSE)</f>
        <v>22150</v>
      </c>
      <c r="AZ193" s="233">
        <f>VLOOKUP(A193,[1]Data!A:H,8,FALSE)</f>
        <v>24813</v>
      </c>
    </row>
    <row r="194" spans="1:52" x14ac:dyDescent="0.25">
      <c r="A194" s="261" t="s">
        <v>520</v>
      </c>
      <c r="B194" s="248" t="s">
        <v>163</v>
      </c>
      <c r="C194" s="263">
        <v>135547</v>
      </c>
      <c r="D194" s="263">
        <v>3511</v>
      </c>
      <c r="E194" s="263">
        <v>1414</v>
      </c>
      <c r="F194" s="263">
        <v>9960</v>
      </c>
      <c r="G194" s="263">
        <v>10110</v>
      </c>
      <c r="H194" s="263">
        <v>137580</v>
      </c>
      <c r="I194" s="263">
        <v>3737</v>
      </c>
      <c r="J194" s="263">
        <v>1803</v>
      </c>
      <c r="K194" s="263">
        <v>9840</v>
      </c>
      <c r="L194" s="263">
        <v>9818</v>
      </c>
      <c r="M194" s="264">
        <v>139338</v>
      </c>
      <c r="N194" s="264">
        <v>3177</v>
      </c>
      <c r="O194" s="264">
        <v>1938</v>
      </c>
      <c r="P194" s="264">
        <v>10449</v>
      </c>
      <c r="Q194" s="264">
        <v>10409</v>
      </c>
      <c r="R194" s="264">
        <v>140657</v>
      </c>
      <c r="S194" s="264">
        <v>2823</v>
      </c>
      <c r="T194" s="264">
        <v>1409</v>
      </c>
      <c r="U194" s="264">
        <v>9520</v>
      </c>
      <c r="V194" s="264">
        <v>10247</v>
      </c>
      <c r="W194" s="264">
        <v>142551</v>
      </c>
      <c r="X194" s="264">
        <v>2865</v>
      </c>
      <c r="Y194" s="264">
        <v>1378</v>
      </c>
      <c r="Z194" s="264">
        <v>10840</v>
      </c>
      <c r="AA194" s="264">
        <v>10717</v>
      </c>
      <c r="AB194" s="264">
        <v>145056</v>
      </c>
      <c r="AC194" s="264">
        <v>3015</v>
      </c>
      <c r="AD194" s="264">
        <v>1545</v>
      </c>
      <c r="AE194" s="264">
        <v>10712</v>
      </c>
      <c r="AF194" s="264">
        <v>10783</v>
      </c>
      <c r="AG194" s="264">
        <v>146845</v>
      </c>
      <c r="AH194" s="264">
        <v>3210</v>
      </c>
      <c r="AI194" s="264">
        <v>1401</v>
      </c>
      <c r="AJ194" s="264">
        <v>10228</v>
      </c>
      <c r="AK194" s="264">
        <v>10801</v>
      </c>
      <c r="AL194" s="264">
        <v>147777</v>
      </c>
      <c r="AM194" s="264">
        <v>2679</v>
      </c>
      <c r="AN194" s="264">
        <v>1582</v>
      </c>
      <c r="AO194" s="264">
        <v>11906</v>
      </c>
      <c r="AP194" s="264">
        <v>12157</v>
      </c>
      <c r="AQ194" s="265">
        <v>147889</v>
      </c>
      <c r="AR194" s="265">
        <v>3415</v>
      </c>
      <c r="AS194" s="265">
        <v>1816</v>
      </c>
      <c r="AT194" s="265">
        <v>11663</v>
      </c>
      <c r="AU194" s="233">
        <v>13200</v>
      </c>
      <c r="AV194" s="265">
        <f>VLOOKUP(A194,[1]Data!A:H,3,FALSE)</f>
        <v>148998</v>
      </c>
      <c r="AW194" s="265">
        <f>VLOOKUP(A194,[1]Data!A:H,5,FALSE)</f>
        <v>3533</v>
      </c>
      <c r="AX194" s="265">
        <f>VLOOKUP(A194,[1]Data!A:H,6,FALSE)</f>
        <v>1696</v>
      </c>
      <c r="AY194" s="265">
        <f>VLOOKUP(A194,[1]Data!A:H,7,FALSE)</f>
        <v>12313</v>
      </c>
      <c r="AZ194" s="233">
        <f>VLOOKUP(A194,[1]Data!A:H,8,FALSE)</f>
        <v>13692</v>
      </c>
    </row>
    <row r="195" spans="1:52" x14ac:dyDescent="0.25">
      <c r="A195" s="261" t="s">
        <v>521</v>
      </c>
      <c r="B195" s="269" t="s">
        <v>874</v>
      </c>
      <c r="C195" s="263">
        <v>121155</v>
      </c>
      <c r="D195" s="263">
        <v>1277</v>
      </c>
      <c r="E195" s="263">
        <v>1189</v>
      </c>
      <c r="F195" s="263">
        <v>5957</v>
      </c>
      <c r="G195" s="263">
        <v>5372</v>
      </c>
      <c r="H195" s="263">
        <v>121523</v>
      </c>
      <c r="I195" s="263">
        <v>1002</v>
      </c>
      <c r="J195" s="263">
        <v>668</v>
      </c>
      <c r="K195" s="263">
        <v>5489</v>
      </c>
      <c r="L195" s="263">
        <v>5589</v>
      </c>
      <c r="M195" s="264">
        <v>122007</v>
      </c>
      <c r="N195" s="264">
        <v>970</v>
      </c>
      <c r="O195" s="264">
        <v>563</v>
      </c>
      <c r="P195" s="264">
        <v>5715</v>
      </c>
      <c r="Q195" s="264">
        <v>5796</v>
      </c>
      <c r="R195" s="264">
        <v>121653</v>
      </c>
      <c r="S195" s="264">
        <v>900</v>
      </c>
      <c r="T195" s="264">
        <v>327</v>
      </c>
      <c r="U195" s="264">
        <v>5211</v>
      </c>
      <c r="V195" s="264">
        <v>6039</v>
      </c>
      <c r="W195" s="264">
        <v>121897</v>
      </c>
      <c r="X195" s="264">
        <v>965</v>
      </c>
      <c r="Y195" s="264">
        <v>425</v>
      </c>
      <c r="Z195" s="264">
        <v>5395</v>
      </c>
      <c r="AA195" s="264">
        <v>5732</v>
      </c>
      <c r="AB195" s="264">
        <v>122635</v>
      </c>
      <c r="AC195" s="264">
        <v>1361</v>
      </c>
      <c r="AD195" s="264">
        <v>528</v>
      </c>
      <c r="AE195" s="264">
        <v>5451</v>
      </c>
      <c r="AF195" s="264">
        <v>5310</v>
      </c>
      <c r="AG195" s="264">
        <v>123323</v>
      </c>
      <c r="AH195" s="264">
        <v>1171</v>
      </c>
      <c r="AI195" s="264">
        <v>415</v>
      </c>
      <c r="AJ195" s="264">
        <v>5654</v>
      </c>
      <c r="AK195" s="264">
        <v>5569</v>
      </c>
      <c r="AL195" s="264">
        <v>123742</v>
      </c>
      <c r="AM195" s="264">
        <v>991</v>
      </c>
      <c r="AN195" s="264">
        <v>552</v>
      </c>
      <c r="AO195" s="264">
        <v>5993</v>
      </c>
      <c r="AP195" s="264">
        <v>5820</v>
      </c>
      <c r="AQ195" s="265">
        <v>124178</v>
      </c>
      <c r="AR195" s="265">
        <v>1160</v>
      </c>
      <c r="AS195" s="265">
        <v>554</v>
      </c>
      <c r="AT195" s="265">
        <v>5884</v>
      </c>
      <c r="AU195" s="233">
        <v>5769</v>
      </c>
      <c r="AV195" s="265">
        <f>VLOOKUP(A195,[1]Data!A:H,3,FALSE)</f>
        <v>124560</v>
      </c>
      <c r="AW195" s="265">
        <f>VLOOKUP(A195,[1]Data!A:H,5,FALSE)</f>
        <v>1246</v>
      </c>
      <c r="AX195" s="265">
        <f>VLOOKUP(A195,[1]Data!A:H,6,FALSE)</f>
        <v>461</v>
      </c>
      <c r="AY195" s="265">
        <f>VLOOKUP(A195,[1]Data!A:H,7,FALSE)</f>
        <v>6063</v>
      </c>
      <c r="AZ195" s="233">
        <f>VLOOKUP(A195,[1]Data!A:H,8,FALSE)</f>
        <v>6116</v>
      </c>
    </row>
    <row r="196" spans="1:52" x14ac:dyDescent="0.25">
      <c r="A196" s="261" t="s">
        <v>522</v>
      </c>
      <c r="B196" s="248" t="s">
        <v>164</v>
      </c>
      <c r="C196" s="263">
        <v>241739</v>
      </c>
      <c r="D196" s="263">
        <v>4255</v>
      </c>
      <c r="E196" s="263">
        <v>3670</v>
      </c>
      <c r="F196" s="263">
        <v>18225</v>
      </c>
      <c r="G196" s="263">
        <v>18710</v>
      </c>
      <c r="H196" s="263">
        <v>247182</v>
      </c>
      <c r="I196" s="263">
        <v>4545</v>
      </c>
      <c r="J196" s="263">
        <v>2874</v>
      </c>
      <c r="K196" s="263">
        <v>17253</v>
      </c>
      <c r="L196" s="263">
        <v>18251</v>
      </c>
      <c r="M196" s="264">
        <v>252212</v>
      </c>
      <c r="N196" s="264">
        <v>4529</v>
      </c>
      <c r="O196" s="264">
        <v>3026</v>
      </c>
      <c r="P196" s="264">
        <v>18873</v>
      </c>
      <c r="Q196" s="264">
        <v>18739</v>
      </c>
      <c r="R196" s="264">
        <v>257436</v>
      </c>
      <c r="S196" s="264">
        <v>4861</v>
      </c>
      <c r="T196" s="264">
        <v>2880</v>
      </c>
      <c r="U196" s="264">
        <v>18866</v>
      </c>
      <c r="V196" s="264">
        <v>19105</v>
      </c>
      <c r="W196" s="264">
        <v>263112</v>
      </c>
      <c r="X196" s="264">
        <v>5285</v>
      </c>
      <c r="Y196" s="264">
        <v>2780</v>
      </c>
      <c r="Z196" s="264">
        <v>19999</v>
      </c>
      <c r="AA196" s="264">
        <v>20225</v>
      </c>
      <c r="AB196" s="264">
        <v>268626</v>
      </c>
      <c r="AC196" s="264">
        <v>5355</v>
      </c>
      <c r="AD196" s="264">
        <v>2341</v>
      </c>
      <c r="AE196" s="264">
        <v>20034</v>
      </c>
      <c r="AF196" s="264">
        <v>20772</v>
      </c>
      <c r="AG196" s="264">
        <v>273239</v>
      </c>
      <c r="AH196" s="264">
        <v>5583</v>
      </c>
      <c r="AI196" s="264">
        <v>2752</v>
      </c>
      <c r="AJ196" s="264">
        <v>19338</v>
      </c>
      <c r="AK196" s="264">
        <v>20999</v>
      </c>
      <c r="AL196" s="264">
        <v>275929</v>
      </c>
      <c r="AM196" s="264">
        <v>5054</v>
      </c>
      <c r="AN196" s="264">
        <v>3534</v>
      </c>
      <c r="AO196" s="264">
        <v>21271</v>
      </c>
      <c r="AP196" s="264">
        <v>23324</v>
      </c>
      <c r="AQ196" s="265">
        <v>279665</v>
      </c>
      <c r="AR196" s="265">
        <v>5373</v>
      </c>
      <c r="AS196" s="265">
        <v>3114</v>
      </c>
      <c r="AT196" s="265">
        <v>22746</v>
      </c>
      <c r="AU196" s="233">
        <v>24597</v>
      </c>
      <c r="AV196" s="265">
        <f>VLOOKUP(A196,[1]Data!A:H,3,FALSE)</f>
        <v>281120</v>
      </c>
      <c r="AW196" s="265">
        <f>VLOOKUP(A196,[1]Data!A:H,5,FALSE)</f>
        <v>5152</v>
      </c>
      <c r="AX196" s="265">
        <f>VLOOKUP(A196,[1]Data!A:H,6,FALSE)</f>
        <v>4552</v>
      </c>
      <c r="AY196" s="265">
        <f>VLOOKUP(A196,[1]Data!A:H,7,FALSE)</f>
        <v>23806</v>
      </c>
      <c r="AZ196" s="233">
        <f>VLOOKUP(A196,[1]Data!A:H,8,FALSE)</f>
        <v>26179</v>
      </c>
    </row>
    <row r="197" spans="1:52" x14ac:dyDescent="0.25">
      <c r="A197" s="261" t="s">
        <v>523</v>
      </c>
      <c r="B197" s="248" t="s">
        <v>770</v>
      </c>
      <c r="C197" s="263">
        <v>124802</v>
      </c>
      <c r="D197" s="263">
        <v>162</v>
      </c>
      <c r="E197" s="263">
        <v>165</v>
      </c>
      <c r="F197" s="263">
        <v>3277</v>
      </c>
      <c r="G197" s="263">
        <v>3330</v>
      </c>
      <c r="H197" s="263">
        <v>125722</v>
      </c>
      <c r="I197" s="263">
        <v>271</v>
      </c>
      <c r="J197" s="263">
        <v>205</v>
      </c>
      <c r="K197" s="263">
        <v>3096</v>
      </c>
      <c r="L197" s="263">
        <v>3414</v>
      </c>
      <c r="M197" s="264">
        <v>125781</v>
      </c>
      <c r="N197" s="264">
        <v>190</v>
      </c>
      <c r="O197" s="264">
        <v>152</v>
      </c>
      <c r="P197" s="264">
        <v>3437</v>
      </c>
      <c r="Q197" s="264">
        <v>3841</v>
      </c>
      <c r="R197" s="264">
        <v>126074</v>
      </c>
      <c r="S197" s="264">
        <v>177</v>
      </c>
      <c r="T197" s="264">
        <v>226</v>
      </c>
      <c r="U197" s="264">
        <v>3469</v>
      </c>
      <c r="V197" s="264">
        <v>3569</v>
      </c>
      <c r="W197" s="264">
        <v>126501</v>
      </c>
      <c r="X197" s="264">
        <v>218</v>
      </c>
      <c r="Y197" s="264">
        <v>196</v>
      </c>
      <c r="Z197" s="264">
        <v>3758</v>
      </c>
      <c r="AA197" s="264">
        <v>3763</v>
      </c>
      <c r="AB197" s="264">
        <v>126719</v>
      </c>
      <c r="AC197" s="264">
        <v>270</v>
      </c>
      <c r="AD197" s="264">
        <v>190</v>
      </c>
      <c r="AE197" s="264">
        <v>3470</v>
      </c>
      <c r="AF197" s="264">
        <v>3646</v>
      </c>
      <c r="AG197" s="264">
        <v>127306</v>
      </c>
      <c r="AH197" s="264">
        <v>434</v>
      </c>
      <c r="AI197" s="264">
        <v>191</v>
      </c>
      <c r="AJ197" s="264">
        <v>3543</v>
      </c>
      <c r="AK197" s="264">
        <v>3557</v>
      </c>
      <c r="AL197" s="264">
        <v>127595</v>
      </c>
      <c r="AM197" s="264">
        <v>368</v>
      </c>
      <c r="AN197" s="264">
        <v>233</v>
      </c>
      <c r="AO197" s="264">
        <v>3848</v>
      </c>
      <c r="AP197" s="264">
        <v>3906</v>
      </c>
      <c r="AQ197" s="265">
        <v>128432</v>
      </c>
      <c r="AR197" s="265">
        <v>392</v>
      </c>
      <c r="AS197" s="265">
        <v>276</v>
      </c>
      <c r="AT197" s="265">
        <v>4443</v>
      </c>
      <c r="AU197" s="233">
        <v>3956</v>
      </c>
      <c r="AV197" s="265">
        <f>VLOOKUP(A197,[1]Data!A:H,3,FALSE)</f>
        <v>129410</v>
      </c>
      <c r="AW197" s="265">
        <f>VLOOKUP(A197,[1]Data!A:H,5,FALSE)</f>
        <v>348</v>
      </c>
      <c r="AX197" s="265">
        <f>VLOOKUP(A197,[1]Data!A:H,6,FALSE)</f>
        <v>189</v>
      </c>
      <c r="AY197" s="265">
        <f>VLOOKUP(A197,[1]Data!A:H,7,FALSE)</f>
        <v>4541</v>
      </c>
      <c r="AZ197" s="233">
        <f>VLOOKUP(A197,[1]Data!A:H,8,FALSE)</f>
        <v>3935</v>
      </c>
    </row>
    <row r="198" spans="1:52" x14ac:dyDescent="0.25">
      <c r="A198" s="261" t="s">
        <v>524</v>
      </c>
      <c r="B198" s="248" t="s">
        <v>165</v>
      </c>
      <c r="C198" s="263">
        <v>89096</v>
      </c>
      <c r="D198" s="263">
        <v>231</v>
      </c>
      <c r="E198" s="263">
        <v>243</v>
      </c>
      <c r="F198" s="263">
        <v>3787</v>
      </c>
      <c r="G198" s="263">
        <v>3638</v>
      </c>
      <c r="H198" s="263">
        <v>89602</v>
      </c>
      <c r="I198" s="263">
        <v>252</v>
      </c>
      <c r="J198" s="263">
        <v>121</v>
      </c>
      <c r="K198" s="263">
        <v>3861</v>
      </c>
      <c r="L198" s="263">
        <v>3650</v>
      </c>
      <c r="M198" s="264">
        <v>89794</v>
      </c>
      <c r="N198" s="264">
        <v>257</v>
      </c>
      <c r="O198" s="264">
        <v>210</v>
      </c>
      <c r="P198" s="264">
        <v>3952</v>
      </c>
      <c r="Q198" s="264">
        <v>3997</v>
      </c>
      <c r="R198" s="264">
        <v>89997</v>
      </c>
      <c r="S198" s="264">
        <v>228</v>
      </c>
      <c r="T198" s="264">
        <v>182</v>
      </c>
      <c r="U198" s="264">
        <v>3902</v>
      </c>
      <c r="V198" s="264">
        <v>3672</v>
      </c>
      <c r="W198" s="264">
        <v>89915</v>
      </c>
      <c r="X198" s="264">
        <v>277</v>
      </c>
      <c r="Y198" s="264">
        <v>224</v>
      </c>
      <c r="Z198" s="264">
        <v>4065</v>
      </c>
      <c r="AA198" s="264">
        <v>3931</v>
      </c>
      <c r="AB198" s="264">
        <v>90074</v>
      </c>
      <c r="AC198" s="264">
        <v>252</v>
      </c>
      <c r="AD198" s="264">
        <v>190</v>
      </c>
      <c r="AE198" s="264">
        <v>4093</v>
      </c>
      <c r="AF198" s="264">
        <v>3860</v>
      </c>
      <c r="AG198" s="264">
        <v>90591</v>
      </c>
      <c r="AH198" s="264">
        <v>255</v>
      </c>
      <c r="AI198" s="264">
        <v>130</v>
      </c>
      <c r="AJ198" s="264">
        <v>4225</v>
      </c>
      <c r="AK198" s="264">
        <v>3741</v>
      </c>
      <c r="AL198" s="264">
        <v>90718</v>
      </c>
      <c r="AM198" s="264">
        <v>236</v>
      </c>
      <c r="AN198" s="264">
        <v>159</v>
      </c>
      <c r="AO198" s="264">
        <v>4650</v>
      </c>
      <c r="AP198" s="264">
        <v>4469</v>
      </c>
      <c r="AQ198" s="265">
        <v>91134</v>
      </c>
      <c r="AR198" s="265">
        <v>278</v>
      </c>
      <c r="AS198" s="265">
        <v>116</v>
      </c>
      <c r="AT198" s="265">
        <v>4873</v>
      </c>
      <c r="AU198" s="233">
        <v>4441</v>
      </c>
      <c r="AV198" s="265">
        <f>VLOOKUP(A198,[1]Data!A:H,3,FALSE)</f>
        <v>91594</v>
      </c>
      <c r="AW198" s="265">
        <f>VLOOKUP(A198,[1]Data!A:H,5,FALSE)</f>
        <v>213</v>
      </c>
      <c r="AX198" s="265">
        <f>VLOOKUP(A198,[1]Data!A:H,6,FALSE)</f>
        <v>116</v>
      </c>
      <c r="AY198" s="265">
        <f>VLOOKUP(A198,[1]Data!A:H,7,FALSE)</f>
        <v>5021</v>
      </c>
      <c r="AZ198" s="233">
        <f>VLOOKUP(A198,[1]Data!A:H,8,FALSE)</f>
        <v>4434</v>
      </c>
    </row>
    <row r="199" spans="1:52" x14ac:dyDescent="0.25">
      <c r="A199" s="261" t="s">
        <v>525</v>
      </c>
      <c r="B199" s="248" t="s">
        <v>166</v>
      </c>
      <c r="C199" s="263">
        <v>180842</v>
      </c>
      <c r="D199" s="263">
        <v>5973</v>
      </c>
      <c r="E199" s="263">
        <v>7200</v>
      </c>
      <c r="F199" s="263">
        <v>18016</v>
      </c>
      <c r="G199" s="263">
        <v>18551</v>
      </c>
      <c r="H199" s="263">
        <v>182445</v>
      </c>
      <c r="I199" s="263">
        <v>5315</v>
      </c>
      <c r="J199" s="263">
        <v>5168</v>
      </c>
      <c r="K199" s="263">
        <v>17139</v>
      </c>
      <c r="L199" s="263">
        <v>18224</v>
      </c>
      <c r="M199" s="264">
        <v>182117</v>
      </c>
      <c r="N199" s="264">
        <v>5116</v>
      </c>
      <c r="O199" s="264">
        <v>5362</v>
      </c>
      <c r="P199" s="264">
        <v>16737</v>
      </c>
      <c r="Q199" s="264">
        <v>18599</v>
      </c>
      <c r="R199" s="264">
        <v>181421</v>
      </c>
      <c r="S199" s="264">
        <v>5021</v>
      </c>
      <c r="T199" s="264">
        <v>4511</v>
      </c>
      <c r="U199" s="264">
        <v>15634</v>
      </c>
      <c r="V199" s="264">
        <v>18577</v>
      </c>
      <c r="W199" s="264">
        <v>181679</v>
      </c>
      <c r="X199" s="264">
        <v>5917</v>
      </c>
      <c r="Y199" s="264">
        <v>4062</v>
      </c>
      <c r="Z199" s="264">
        <v>16336</v>
      </c>
      <c r="AA199" s="264">
        <v>19584</v>
      </c>
      <c r="AB199" s="264">
        <v>182183</v>
      </c>
      <c r="AC199" s="264">
        <v>5913</v>
      </c>
      <c r="AD199" s="264">
        <v>3526</v>
      </c>
      <c r="AE199" s="264">
        <v>16505</v>
      </c>
      <c r="AF199" s="264">
        <v>19866</v>
      </c>
      <c r="AG199" s="264">
        <v>181783</v>
      </c>
      <c r="AH199" s="264">
        <v>5565</v>
      </c>
      <c r="AI199" s="264">
        <v>3904</v>
      </c>
      <c r="AJ199" s="264">
        <v>15865</v>
      </c>
      <c r="AK199" s="264">
        <v>19574</v>
      </c>
      <c r="AL199" s="264">
        <v>182998</v>
      </c>
      <c r="AM199" s="264">
        <v>5333</v>
      </c>
      <c r="AN199" s="264">
        <v>4336</v>
      </c>
      <c r="AO199" s="264">
        <v>19109</v>
      </c>
      <c r="AP199" s="264">
        <v>20488</v>
      </c>
      <c r="AQ199" s="265">
        <v>185426</v>
      </c>
      <c r="AR199" s="265">
        <v>5648</v>
      </c>
      <c r="AS199" s="265">
        <v>3548</v>
      </c>
      <c r="AT199" s="265">
        <v>20065</v>
      </c>
      <c r="AU199" s="233">
        <v>21214</v>
      </c>
      <c r="AV199" s="265">
        <f>VLOOKUP(A199,[1]Data!A:H,3,FALSE)</f>
        <v>185143</v>
      </c>
      <c r="AW199" s="265">
        <f>VLOOKUP(A199,[1]Data!A:H,5,FALSE)</f>
        <v>4995</v>
      </c>
      <c r="AX199" s="265">
        <f>VLOOKUP(A199,[1]Data!A:H,6,FALSE)</f>
        <v>4881</v>
      </c>
      <c r="AY199" s="265">
        <f>VLOOKUP(A199,[1]Data!A:H,7,FALSE)</f>
        <v>21264</v>
      </c>
      <c r="AZ199" s="233">
        <f>VLOOKUP(A199,[1]Data!A:H,8,FALSE)</f>
        <v>22943</v>
      </c>
    </row>
    <row r="200" spans="1:52" x14ac:dyDescent="0.25">
      <c r="A200" s="261" t="s">
        <v>526</v>
      </c>
      <c r="B200" s="248" t="s">
        <v>167</v>
      </c>
      <c r="C200" s="263">
        <v>84849</v>
      </c>
      <c r="D200" s="263">
        <v>154</v>
      </c>
      <c r="E200" s="263">
        <v>149</v>
      </c>
      <c r="F200" s="263">
        <v>4147</v>
      </c>
      <c r="G200" s="263">
        <v>3647</v>
      </c>
      <c r="H200" s="263">
        <v>85699</v>
      </c>
      <c r="I200" s="263">
        <v>235</v>
      </c>
      <c r="J200" s="263">
        <v>156</v>
      </c>
      <c r="K200" s="263">
        <v>4201</v>
      </c>
      <c r="L200" s="263">
        <v>3543</v>
      </c>
      <c r="M200" s="264">
        <v>86368</v>
      </c>
      <c r="N200" s="264">
        <v>237</v>
      </c>
      <c r="O200" s="264">
        <v>161</v>
      </c>
      <c r="P200" s="264">
        <v>4318</v>
      </c>
      <c r="Q200" s="264">
        <v>3827</v>
      </c>
      <c r="R200" s="264">
        <v>87426</v>
      </c>
      <c r="S200" s="264">
        <v>177</v>
      </c>
      <c r="T200" s="264">
        <v>152</v>
      </c>
      <c r="U200" s="264">
        <v>4722</v>
      </c>
      <c r="V200" s="264">
        <v>3703</v>
      </c>
      <c r="W200" s="264">
        <v>87935</v>
      </c>
      <c r="X200" s="264">
        <v>208</v>
      </c>
      <c r="Y200" s="264">
        <v>122</v>
      </c>
      <c r="Z200" s="264">
        <v>4781</v>
      </c>
      <c r="AA200" s="264">
        <v>4424</v>
      </c>
      <c r="AB200" s="264">
        <v>89144</v>
      </c>
      <c r="AC200" s="264">
        <v>216</v>
      </c>
      <c r="AD200" s="264">
        <v>137</v>
      </c>
      <c r="AE200" s="264">
        <v>5200</v>
      </c>
      <c r="AF200" s="264">
        <v>4121</v>
      </c>
      <c r="AG200" s="264">
        <v>90251</v>
      </c>
      <c r="AH200" s="264">
        <v>249</v>
      </c>
      <c r="AI200" s="264">
        <v>135</v>
      </c>
      <c r="AJ200" s="264">
        <v>5085</v>
      </c>
      <c r="AK200" s="264">
        <v>4152</v>
      </c>
      <c r="AL200" s="264">
        <v>91461</v>
      </c>
      <c r="AM200" s="264">
        <v>199</v>
      </c>
      <c r="AN200" s="264">
        <v>105</v>
      </c>
      <c r="AO200" s="264">
        <v>5861</v>
      </c>
      <c r="AP200" s="264">
        <v>4678</v>
      </c>
      <c r="AQ200" s="265">
        <v>92499</v>
      </c>
      <c r="AR200" s="265">
        <v>289</v>
      </c>
      <c r="AS200" s="265">
        <v>201</v>
      </c>
      <c r="AT200" s="265">
        <v>5977</v>
      </c>
      <c r="AU200" s="233">
        <v>5012</v>
      </c>
      <c r="AV200" s="265">
        <f>VLOOKUP(A200,[1]Data!A:H,3,FALSE)</f>
        <v>93807</v>
      </c>
      <c r="AW200" s="265">
        <f>VLOOKUP(A200,[1]Data!A:H,5,FALSE)</f>
        <v>266</v>
      </c>
      <c r="AX200" s="265">
        <f>VLOOKUP(A200,[1]Data!A:H,6,FALSE)</f>
        <v>133</v>
      </c>
      <c r="AY200" s="265">
        <f>VLOOKUP(A200,[1]Data!A:H,7,FALSE)</f>
        <v>5964</v>
      </c>
      <c r="AZ200" s="233">
        <f>VLOOKUP(A200,[1]Data!A:H,8,FALSE)</f>
        <v>4730</v>
      </c>
    </row>
    <row r="201" spans="1:52" x14ac:dyDescent="0.25">
      <c r="A201" s="261" t="s">
        <v>527</v>
      </c>
      <c r="B201" s="248" t="s">
        <v>168</v>
      </c>
      <c r="C201" s="263">
        <v>252742</v>
      </c>
      <c r="D201" s="263">
        <v>8365</v>
      </c>
      <c r="E201" s="263">
        <v>5329</v>
      </c>
      <c r="F201" s="263">
        <v>19293</v>
      </c>
      <c r="G201" s="263">
        <v>23325</v>
      </c>
      <c r="H201" s="263">
        <v>255540</v>
      </c>
      <c r="I201" s="263">
        <v>6921</v>
      </c>
      <c r="J201" s="263">
        <v>3554</v>
      </c>
      <c r="K201" s="263">
        <v>18876</v>
      </c>
      <c r="L201" s="263">
        <v>23134</v>
      </c>
      <c r="M201" s="264">
        <v>257898</v>
      </c>
      <c r="N201" s="264">
        <v>6817</v>
      </c>
      <c r="O201" s="264">
        <v>3870</v>
      </c>
      <c r="P201" s="264">
        <v>19381</v>
      </c>
      <c r="Q201" s="264">
        <v>23002</v>
      </c>
      <c r="R201" s="264">
        <v>261033</v>
      </c>
      <c r="S201" s="264">
        <v>6776</v>
      </c>
      <c r="T201" s="264">
        <v>3266</v>
      </c>
      <c r="U201" s="264">
        <v>19699</v>
      </c>
      <c r="V201" s="264">
        <v>23191</v>
      </c>
      <c r="W201" s="264">
        <v>264398</v>
      </c>
      <c r="X201" s="264">
        <v>8230</v>
      </c>
      <c r="Y201" s="264">
        <v>3455</v>
      </c>
      <c r="Z201" s="264">
        <v>20626</v>
      </c>
      <c r="AA201" s="264">
        <v>25038</v>
      </c>
      <c r="AB201" s="264">
        <v>268251</v>
      </c>
      <c r="AC201" s="264">
        <v>8259</v>
      </c>
      <c r="AD201" s="264">
        <v>3053</v>
      </c>
      <c r="AE201" s="264">
        <v>20746</v>
      </c>
      <c r="AF201" s="264">
        <v>24979</v>
      </c>
      <c r="AG201" s="264">
        <v>272078</v>
      </c>
      <c r="AH201" s="264">
        <v>7840</v>
      </c>
      <c r="AI201" s="264">
        <v>3582</v>
      </c>
      <c r="AJ201" s="264">
        <v>21313</v>
      </c>
      <c r="AK201" s="264">
        <v>24701</v>
      </c>
      <c r="AL201" s="264">
        <v>271224</v>
      </c>
      <c r="AM201" s="264">
        <v>7480</v>
      </c>
      <c r="AN201" s="264">
        <v>4460</v>
      </c>
      <c r="AO201" s="264">
        <v>22469</v>
      </c>
      <c r="AP201" s="264">
        <v>29113</v>
      </c>
      <c r="AQ201" s="265">
        <v>270624</v>
      </c>
      <c r="AR201" s="265">
        <v>6447</v>
      </c>
      <c r="AS201" s="265">
        <v>3873</v>
      </c>
      <c r="AT201" s="265">
        <v>23359</v>
      </c>
      <c r="AU201" s="233">
        <v>29154</v>
      </c>
      <c r="AV201" s="265">
        <f>VLOOKUP(A201,[1]Data!A:H,3,FALSE)</f>
        <v>268647</v>
      </c>
      <c r="AW201" s="265">
        <f>VLOOKUP(A201,[1]Data!A:H,5,FALSE)</f>
        <v>6016</v>
      </c>
      <c r="AX201" s="265">
        <f>VLOOKUP(A201,[1]Data!A:H,6,FALSE)</f>
        <v>5300</v>
      </c>
      <c r="AY201" s="265">
        <f>VLOOKUP(A201,[1]Data!A:H,7,FALSE)</f>
        <v>24138</v>
      </c>
      <c r="AZ201" s="233">
        <f>VLOOKUP(A201,[1]Data!A:H,8,FALSE)</f>
        <v>29256</v>
      </c>
    </row>
    <row r="202" spans="1:52" x14ac:dyDescent="0.25">
      <c r="A202" s="261" t="s">
        <v>528</v>
      </c>
      <c r="B202" s="248" t="s">
        <v>169</v>
      </c>
      <c r="C202" s="263">
        <v>81490</v>
      </c>
      <c r="D202" s="263">
        <v>471</v>
      </c>
      <c r="E202" s="263">
        <v>270</v>
      </c>
      <c r="F202" s="263">
        <v>3367</v>
      </c>
      <c r="G202" s="263">
        <v>3433</v>
      </c>
      <c r="H202" s="263">
        <v>82177</v>
      </c>
      <c r="I202" s="263">
        <v>614</v>
      </c>
      <c r="J202" s="263">
        <v>271</v>
      </c>
      <c r="K202" s="263">
        <v>3260</v>
      </c>
      <c r="L202" s="263">
        <v>3478</v>
      </c>
      <c r="M202" s="264">
        <v>82814</v>
      </c>
      <c r="N202" s="264">
        <v>522</v>
      </c>
      <c r="O202" s="264">
        <v>276</v>
      </c>
      <c r="P202" s="264">
        <v>3378</v>
      </c>
      <c r="Q202" s="264">
        <v>3564</v>
      </c>
      <c r="R202" s="264">
        <v>83438</v>
      </c>
      <c r="S202" s="264">
        <v>562</v>
      </c>
      <c r="T202" s="264">
        <v>317</v>
      </c>
      <c r="U202" s="264">
        <v>3327</v>
      </c>
      <c r="V202" s="264">
        <v>3641</v>
      </c>
      <c r="W202" s="264">
        <v>84619</v>
      </c>
      <c r="X202" s="264">
        <v>688</v>
      </c>
      <c r="Y202" s="264">
        <v>221</v>
      </c>
      <c r="Z202" s="264">
        <v>3855</v>
      </c>
      <c r="AA202" s="264">
        <v>3757</v>
      </c>
      <c r="AB202" s="264">
        <v>85335</v>
      </c>
      <c r="AC202" s="264">
        <v>641</v>
      </c>
      <c r="AD202" s="264">
        <v>180</v>
      </c>
      <c r="AE202" s="264">
        <v>3671</v>
      </c>
      <c r="AF202" s="264">
        <v>3983</v>
      </c>
      <c r="AG202" s="264">
        <v>85867</v>
      </c>
      <c r="AH202" s="264">
        <v>708</v>
      </c>
      <c r="AI202" s="264">
        <v>316</v>
      </c>
      <c r="AJ202" s="264">
        <v>3734</v>
      </c>
      <c r="AK202" s="264">
        <v>4114</v>
      </c>
      <c r="AL202" s="264">
        <v>86191</v>
      </c>
      <c r="AM202" s="264">
        <v>637</v>
      </c>
      <c r="AN202" s="264">
        <v>359</v>
      </c>
      <c r="AO202" s="264">
        <v>4114</v>
      </c>
      <c r="AP202" s="264">
        <v>4602</v>
      </c>
      <c r="AQ202" s="265">
        <v>86594</v>
      </c>
      <c r="AR202" s="265">
        <v>648</v>
      </c>
      <c r="AS202" s="265">
        <v>418</v>
      </c>
      <c r="AT202" s="265">
        <v>4468</v>
      </c>
      <c r="AU202" s="233">
        <v>4724</v>
      </c>
      <c r="AV202" s="265">
        <f>VLOOKUP(A202,[1]Data!A:H,3,FALSE)</f>
        <v>87067</v>
      </c>
      <c r="AW202" s="265">
        <f>VLOOKUP(A202,[1]Data!A:H,5,FALSE)</f>
        <v>558</v>
      </c>
      <c r="AX202" s="265">
        <f>VLOOKUP(A202,[1]Data!A:H,6,FALSE)</f>
        <v>429</v>
      </c>
      <c r="AY202" s="265">
        <f>VLOOKUP(A202,[1]Data!A:H,7,FALSE)</f>
        <v>4614</v>
      </c>
      <c r="AZ202" s="233">
        <f>VLOOKUP(A202,[1]Data!A:H,8,FALSE)</f>
        <v>4724</v>
      </c>
    </row>
    <row r="203" spans="1:52" x14ac:dyDescent="0.25">
      <c r="A203" s="261" t="s">
        <v>529</v>
      </c>
      <c r="B203" s="248" t="s">
        <v>170</v>
      </c>
      <c r="C203" s="263">
        <v>157531</v>
      </c>
      <c r="D203" s="263">
        <v>707</v>
      </c>
      <c r="E203" s="263">
        <v>697</v>
      </c>
      <c r="F203" s="263">
        <v>6223</v>
      </c>
      <c r="G203" s="263">
        <v>5808</v>
      </c>
      <c r="H203" s="263">
        <v>158683</v>
      </c>
      <c r="I203" s="263">
        <v>759</v>
      </c>
      <c r="J203" s="263">
        <v>693</v>
      </c>
      <c r="K203" s="263">
        <v>6317</v>
      </c>
      <c r="L203" s="263">
        <v>5707</v>
      </c>
      <c r="M203" s="264">
        <v>159396</v>
      </c>
      <c r="N203" s="264">
        <v>760</v>
      </c>
      <c r="O203" s="264">
        <v>912</v>
      </c>
      <c r="P203" s="264">
        <v>6623</v>
      </c>
      <c r="Q203" s="264">
        <v>6075</v>
      </c>
      <c r="R203" s="264">
        <v>159679</v>
      </c>
      <c r="S203" s="264">
        <v>685</v>
      </c>
      <c r="T203" s="264">
        <v>572</v>
      </c>
      <c r="U203" s="264">
        <v>6482</v>
      </c>
      <c r="V203" s="264">
        <v>6101</v>
      </c>
      <c r="W203" s="264">
        <v>159631</v>
      </c>
      <c r="X203" s="264">
        <v>810</v>
      </c>
      <c r="Y203" s="264">
        <v>639</v>
      </c>
      <c r="Z203" s="264">
        <v>6782</v>
      </c>
      <c r="AA203" s="264">
        <v>6653</v>
      </c>
      <c r="AB203" s="264">
        <v>159916</v>
      </c>
      <c r="AC203" s="264">
        <v>862</v>
      </c>
      <c r="AD203" s="264">
        <v>571</v>
      </c>
      <c r="AE203" s="264">
        <v>6755</v>
      </c>
      <c r="AF203" s="264">
        <v>6477</v>
      </c>
      <c r="AG203" s="264">
        <v>159768</v>
      </c>
      <c r="AH203" s="264">
        <v>869</v>
      </c>
      <c r="AI203" s="264">
        <v>604</v>
      </c>
      <c r="AJ203" s="264">
        <v>6639</v>
      </c>
      <c r="AK203" s="264">
        <v>6623</v>
      </c>
      <c r="AL203" s="264">
        <v>160044</v>
      </c>
      <c r="AM203" s="264">
        <v>790</v>
      </c>
      <c r="AN203" s="264">
        <v>682</v>
      </c>
      <c r="AO203" s="264">
        <v>7563</v>
      </c>
      <c r="AP203" s="264">
        <v>7505</v>
      </c>
      <c r="AQ203" s="265">
        <v>160533</v>
      </c>
      <c r="AR203" s="265">
        <v>997</v>
      </c>
      <c r="AS203" s="265">
        <v>701</v>
      </c>
      <c r="AT203" s="265">
        <v>7799</v>
      </c>
      <c r="AU203" s="233">
        <v>7346</v>
      </c>
      <c r="AV203" s="265">
        <f>VLOOKUP(A203,[1]Data!A:H,3,FALSE)</f>
        <v>160831</v>
      </c>
      <c r="AW203" s="265">
        <f>VLOOKUP(A203,[1]Data!A:H,5,FALSE)</f>
        <v>921</v>
      </c>
      <c r="AX203" s="265">
        <f>VLOOKUP(A203,[1]Data!A:H,6,FALSE)</f>
        <v>1061</v>
      </c>
      <c r="AY203" s="265">
        <f>VLOOKUP(A203,[1]Data!A:H,7,FALSE)</f>
        <v>7962</v>
      </c>
      <c r="AZ203" s="233">
        <f>VLOOKUP(A203,[1]Data!A:H,8,FALSE)</f>
        <v>7396</v>
      </c>
    </row>
    <row r="204" spans="1:52" x14ac:dyDescent="0.25">
      <c r="A204" s="261" t="s">
        <v>530</v>
      </c>
      <c r="B204" s="248" t="s">
        <v>171</v>
      </c>
      <c r="C204" s="263">
        <v>237451</v>
      </c>
      <c r="D204" s="263">
        <v>4900</v>
      </c>
      <c r="E204" s="263">
        <v>1812</v>
      </c>
      <c r="F204" s="263">
        <v>13694</v>
      </c>
      <c r="G204" s="263">
        <v>15015</v>
      </c>
      <c r="H204" s="263">
        <v>240499</v>
      </c>
      <c r="I204" s="263">
        <v>3805</v>
      </c>
      <c r="J204" s="263">
        <v>1334</v>
      </c>
      <c r="K204" s="263">
        <v>13274</v>
      </c>
      <c r="L204" s="263">
        <v>14776</v>
      </c>
      <c r="M204" s="264">
        <v>241978</v>
      </c>
      <c r="N204" s="264">
        <v>3132</v>
      </c>
      <c r="O204" s="264">
        <v>1845</v>
      </c>
      <c r="P204" s="264">
        <v>13944</v>
      </c>
      <c r="Q204" s="264">
        <v>15846</v>
      </c>
      <c r="R204" s="264">
        <v>243004</v>
      </c>
      <c r="S204" s="264">
        <v>2871</v>
      </c>
      <c r="T204" s="264">
        <v>1688</v>
      </c>
      <c r="U204" s="264">
        <v>13300</v>
      </c>
      <c r="V204" s="264">
        <v>15652</v>
      </c>
      <c r="W204" s="264">
        <v>245149</v>
      </c>
      <c r="X204" s="264">
        <v>4526</v>
      </c>
      <c r="Y204" s="264">
        <v>1985</v>
      </c>
      <c r="Z204" s="264">
        <v>13704</v>
      </c>
      <c r="AA204" s="264">
        <v>16310</v>
      </c>
      <c r="AB204" s="264">
        <v>246818</v>
      </c>
      <c r="AC204" s="264">
        <v>5332</v>
      </c>
      <c r="AD204" s="264">
        <v>1956</v>
      </c>
      <c r="AE204" s="264">
        <v>13331</v>
      </c>
      <c r="AF204" s="264">
        <v>16975</v>
      </c>
      <c r="AG204" s="264">
        <v>248697</v>
      </c>
      <c r="AH204" s="264">
        <v>5608</v>
      </c>
      <c r="AI204" s="264">
        <v>1777</v>
      </c>
      <c r="AJ204" s="264">
        <v>13277</v>
      </c>
      <c r="AK204" s="264">
        <v>17436</v>
      </c>
      <c r="AL204" s="264">
        <v>248880</v>
      </c>
      <c r="AM204" s="264">
        <v>4742</v>
      </c>
      <c r="AN204" s="264">
        <v>1707</v>
      </c>
      <c r="AO204" s="264">
        <v>15142</v>
      </c>
      <c r="AP204" s="264">
        <v>20130</v>
      </c>
      <c r="AQ204" s="265">
        <v>250149</v>
      </c>
      <c r="AR204" s="265">
        <v>4631</v>
      </c>
      <c r="AS204" s="265">
        <v>1429</v>
      </c>
      <c r="AT204" s="265">
        <v>15919</v>
      </c>
      <c r="AU204" s="233">
        <v>19955</v>
      </c>
      <c r="AV204" s="265">
        <f>VLOOKUP(A204,[1]Data!A:H,3,FALSE)</f>
        <v>251160</v>
      </c>
      <c r="AW204" s="265">
        <f>VLOOKUP(A204,[1]Data!A:H,5,FALSE)</f>
        <v>4345</v>
      </c>
      <c r="AX204" s="265">
        <f>VLOOKUP(A204,[1]Data!A:H,6,FALSE)</f>
        <v>1955</v>
      </c>
      <c r="AY204" s="265">
        <f>VLOOKUP(A204,[1]Data!A:H,7,FALSE)</f>
        <v>16911</v>
      </c>
      <c r="AZ204" s="233">
        <f>VLOOKUP(A204,[1]Data!A:H,8,FALSE)</f>
        <v>20369</v>
      </c>
    </row>
    <row r="205" spans="1:52" x14ac:dyDescent="0.25">
      <c r="A205" s="261" t="s">
        <v>531</v>
      </c>
      <c r="B205" s="248" t="s">
        <v>172</v>
      </c>
      <c r="C205" s="263">
        <v>91276</v>
      </c>
      <c r="D205" s="263">
        <v>414</v>
      </c>
      <c r="E205" s="263">
        <v>268</v>
      </c>
      <c r="F205" s="263">
        <v>5050</v>
      </c>
      <c r="G205" s="263">
        <v>5328</v>
      </c>
      <c r="H205" s="263">
        <v>91662</v>
      </c>
      <c r="I205" s="263">
        <v>407</v>
      </c>
      <c r="J205" s="263">
        <v>289</v>
      </c>
      <c r="K205" s="263">
        <v>5046</v>
      </c>
      <c r="L205" s="263">
        <v>5167</v>
      </c>
      <c r="M205" s="264">
        <v>92224</v>
      </c>
      <c r="N205" s="264">
        <v>345</v>
      </c>
      <c r="O205" s="264">
        <v>344</v>
      </c>
      <c r="P205" s="264">
        <v>5509</v>
      </c>
      <c r="Q205" s="264">
        <v>5289</v>
      </c>
      <c r="R205" s="264">
        <v>92959</v>
      </c>
      <c r="S205" s="264">
        <v>313</v>
      </c>
      <c r="T205" s="264">
        <v>297</v>
      </c>
      <c r="U205" s="264">
        <v>5306</v>
      </c>
      <c r="V205" s="264">
        <v>4976</v>
      </c>
      <c r="W205" s="264">
        <v>93680</v>
      </c>
      <c r="X205" s="264">
        <v>367</v>
      </c>
      <c r="Y205" s="264">
        <v>240</v>
      </c>
      <c r="Z205" s="264">
        <v>5380</v>
      </c>
      <c r="AA205" s="264">
        <v>5253</v>
      </c>
      <c r="AB205" s="264">
        <v>94395</v>
      </c>
      <c r="AC205" s="264">
        <v>419</v>
      </c>
      <c r="AD205" s="264">
        <v>226</v>
      </c>
      <c r="AE205" s="264">
        <v>5356</v>
      </c>
      <c r="AF205" s="264">
        <v>5360</v>
      </c>
      <c r="AG205" s="264">
        <v>94882</v>
      </c>
      <c r="AH205" s="264">
        <v>413</v>
      </c>
      <c r="AI205" s="264">
        <v>154</v>
      </c>
      <c r="AJ205" s="264">
        <v>5348</v>
      </c>
      <c r="AK205" s="264">
        <v>5353</v>
      </c>
      <c r="AL205" s="264">
        <v>95465</v>
      </c>
      <c r="AM205" s="264">
        <v>369</v>
      </c>
      <c r="AN205" s="264">
        <v>247</v>
      </c>
      <c r="AO205" s="264">
        <v>5956</v>
      </c>
      <c r="AP205" s="264">
        <v>5720</v>
      </c>
      <c r="AQ205" s="265">
        <v>96293</v>
      </c>
      <c r="AR205" s="265">
        <v>432</v>
      </c>
      <c r="AS205" s="265">
        <v>269</v>
      </c>
      <c r="AT205" s="265">
        <v>6320</v>
      </c>
      <c r="AU205" s="233">
        <v>5740</v>
      </c>
      <c r="AV205" s="265">
        <f>VLOOKUP(A205,[1]Data!A:H,3,FALSE)</f>
        <v>97073</v>
      </c>
      <c r="AW205" s="265">
        <f>VLOOKUP(A205,[1]Data!A:H,5,FALSE)</f>
        <v>364</v>
      </c>
      <c r="AX205" s="265">
        <f>VLOOKUP(A205,[1]Data!A:H,6,FALSE)</f>
        <v>259</v>
      </c>
      <c r="AY205" s="265">
        <f>VLOOKUP(A205,[1]Data!A:H,7,FALSE)</f>
        <v>6177</v>
      </c>
      <c r="AZ205" s="233">
        <f>VLOOKUP(A205,[1]Data!A:H,8,FALSE)</f>
        <v>5728</v>
      </c>
    </row>
    <row r="206" spans="1:52" x14ac:dyDescent="0.25">
      <c r="A206" s="261" t="s">
        <v>532</v>
      </c>
      <c r="B206" s="248" t="s">
        <v>771</v>
      </c>
      <c r="C206" s="263">
        <v>91773</v>
      </c>
      <c r="D206" s="263">
        <v>173</v>
      </c>
      <c r="E206" s="263">
        <v>124</v>
      </c>
      <c r="F206" s="263">
        <v>2025</v>
      </c>
      <c r="G206" s="263">
        <v>2122</v>
      </c>
      <c r="H206" s="263">
        <v>92088</v>
      </c>
      <c r="I206" s="263">
        <v>259</v>
      </c>
      <c r="J206" s="263">
        <v>160</v>
      </c>
      <c r="K206" s="263">
        <v>2040</v>
      </c>
      <c r="L206" s="263">
        <v>2065</v>
      </c>
      <c r="M206" s="264">
        <v>92261</v>
      </c>
      <c r="N206" s="264">
        <v>161</v>
      </c>
      <c r="O206" s="264">
        <v>178</v>
      </c>
      <c r="P206" s="264">
        <v>2058</v>
      </c>
      <c r="Q206" s="264">
        <v>2119</v>
      </c>
      <c r="R206" s="264">
        <v>92662</v>
      </c>
      <c r="S206" s="264">
        <v>264</v>
      </c>
      <c r="T206" s="264">
        <v>141</v>
      </c>
      <c r="U206" s="264">
        <v>2312</v>
      </c>
      <c r="V206" s="264">
        <v>2220</v>
      </c>
      <c r="W206" s="264">
        <v>92606</v>
      </c>
      <c r="X206" s="264">
        <v>195</v>
      </c>
      <c r="Y206" s="264">
        <v>151</v>
      </c>
      <c r="Z206" s="264">
        <v>2162</v>
      </c>
      <c r="AA206" s="264">
        <v>2457</v>
      </c>
      <c r="AB206" s="264">
        <v>92498</v>
      </c>
      <c r="AC206" s="264">
        <v>223</v>
      </c>
      <c r="AD206" s="264">
        <v>123</v>
      </c>
      <c r="AE206" s="264">
        <v>2137</v>
      </c>
      <c r="AF206" s="264">
        <v>2281</v>
      </c>
      <c r="AG206" s="264">
        <v>92845</v>
      </c>
      <c r="AH206" s="264">
        <v>276</v>
      </c>
      <c r="AI206" s="264">
        <v>82</v>
      </c>
      <c r="AJ206" s="264">
        <v>2341</v>
      </c>
      <c r="AK206" s="264">
        <v>2257</v>
      </c>
      <c r="AL206" s="264">
        <v>93019</v>
      </c>
      <c r="AM206" s="264">
        <v>266</v>
      </c>
      <c r="AN206" s="264">
        <v>113</v>
      </c>
      <c r="AO206" s="264">
        <v>2603</v>
      </c>
      <c r="AP206" s="264">
        <v>2578</v>
      </c>
      <c r="AQ206" s="265">
        <v>93242</v>
      </c>
      <c r="AR206" s="265">
        <v>292</v>
      </c>
      <c r="AS206" s="265">
        <v>58</v>
      </c>
      <c r="AT206" s="265">
        <v>2837</v>
      </c>
      <c r="AU206" s="233">
        <v>2831</v>
      </c>
      <c r="AV206" s="265">
        <f>VLOOKUP(A206,[1]Data!A:H,3,FALSE)</f>
        <v>93663</v>
      </c>
      <c r="AW206" s="265">
        <f>VLOOKUP(A206,[1]Data!A:H,5,FALSE)</f>
        <v>394</v>
      </c>
      <c r="AX206" s="265">
        <f>VLOOKUP(A206,[1]Data!A:H,6,FALSE)</f>
        <v>79</v>
      </c>
      <c r="AY206" s="265">
        <f>VLOOKUP(A206,[1]Data!A:H,7,FALSE)</f>
        <v>3059</v>
      </c>
      <c r="AZ206" s="233">
        <f>VLOOKUP(A206,[1]Data!A:H,8,FALSE)</f>
        <v>2958</v>
      </c>
    </row>
    <row r="207" spans="1:52" x14ac:dyDescent="0.25">
      <c r="A207" s="261" t="s">
        <v>533</v>
      </c>
      <c r="B207" s="248" t="s">
        <v>173</v>
      </c>
      <c r="C207" s="263">
        <v>89623</v>
      </c>
      <c r="D207" s="263">
        <v>374</v>
      </c>
      <c r="E207" s="263">
        <v>353</v>
      </c>
      <c r="F207" s="263">
        <v>4203</v>
      </c>
      <c r="G207" s="263">
        <v>4264</v>
      </c>
      <c r="H207" s="263">
        <v>90173</v>
      </c>
      <c r="I207" s="263">
        <v>426</v>
      </c>
      <c r="J207" s="263">
        <v>558</v>
      </c>
      <c r="K207" s="263">
        <v>4315</v>
      </c>
      <c r="L207" s="263">
        <v>4079</v>
      </c>
      <c r="M207" s="264">
        <v>90377</v>
      </c>
      <c r="N207" s="264">
        <v>395</v>
      </c>
      <c r="O207" s="264">
        <v>416</v>
      </c>
      <c r="P207" s="264">
        <v>4495</v>
      </c>
      <c r="Q207" s="264">
        <v>4479</v>
      </c>
      <c r="R207" s="264">
        <v>90906</v>
      </c>
      <c r="S207" s="264">
        <v>416</v>
      </c>
      <c r="T207" s="264">
        <v>349</v>
      </c>
      <c r="U207" s="264">
        <v>4353</v>
      </c>
      <c r="V207" s="264">
        <v>4161</v>
      </c>
      <c r="W207" s="264">
        <v>91360</v>
      </c>
      <c r="X207" s="264">
        <v>448</v>
      </c>
      <c r="Y207" s="264">
        <v>241</v>
      </c>
      <c r="Z207" s="264">
        <v>4446</v>
      </c>
      <c r="AA207" s="264">
        <v>4435</v>
      </c>
      <c r="AB207" s="264">
        <v>91937</v>
      </c>
      <c r="AC207" s="264">
        <v>500</v>
      </c>
      <c r="AD207" s="264">
        <v>230</v>
      </c>
      <c r="AE207" s="264">
        <v>4502</v>
      </c>
      <c r="AF207" s="264">
        <v>4230</v>
      </c>
      <c r="AG207" s="264">
        <v>92903</v>
      </c>
      <c r="AH207" s="264">
        <v>607</v>
      </c>
      <c r="AI207" s="264">
        <v>228</v>
      </c>
      <c r="AJ207" s="264">
        <v>4535</v>
      </c>
      <c r="AK207" s="264">
        <v>4045</v>
      </c>
      <c r="AL207" s="264">
        <v>92813</v>
      </c>
      <c r="AM207" s="264">
        <v>522</v>
      </c>
      <c r="AN207" s="264">
        <v>239</v>
      </c>
      <c r="AO207" s="264">
        <v>4384</v>
      </c>
      <c r="AP207" s="264">
        <v>4827</v>
      </c>
      <c r="AQ207" s="265">
        <v>92855</v>
      </c>
      <c r="AR207" s="265">
        <v>498</v>
      </c>
      <c r="AS207" s="265">
        <v>331</v>
      </c>
      <c r="AT207" s="265">
        <v>4517</v>
      </c>
      <c r="AU207" s="233">
        <v>4683</v>
      </c>
      <c r="AV207" s="265">
        <f>VLOOKUP(A207,[1]Data!A:H,3,FALSE)</f>
        <v>92661</v>
      </c>
      <c r="AW207" s="265">
        <f>VLOOKUP(A207,[1]Data!A:H,5,FALSE)</f>
        <v>461</v>
      </c>
      <c r="AX207" s="265">
        <f>VLOOKUP(A207,[1]Data!A:H,6,FALSE)</f>
        <v>357</v>
      </c>
      <c r="AY207" s="265">
        <f>VLOOKUP(A207,[1]Data!A:H,7,FALSE)</f>
        <v>4470</v>
      </c>
      <c r="AZ207" s="233">
        <f>VLOOKUP(A207,[1]Data!A:H,8,FALSE)</f>
        <v>4836</v>
      </c>
    </row>
    <row r="208" spans="1:52" x14ac:dyDescent="0.25">
      <c r="A208" s="261" t="s">
        <v>534</v>
      </c>
      <c r="B208" s="248" t="s">
        <v>174</v>
      </c>
      <c r="C208" s="263">
        <v>120105</v>
      </c>
      <c r="D208" s="263">
        <v>216</v>
      </c>
      <c r="E208" s="263">
        <v>157</v>
      </c>
      <c r="F208" s="263">
        <v>5431</v>
      </c>
      <c r="G208" s="263">
        <v>5223</v>
      </c>
      <c r="H208" s="263">
        <v>120783</v>
      </c>
      <c r="I208" s="263">
        <v>308</v>
      </c>
      <c r="J208" s="263">
        <v>202</v>
      </c>
      <c r="K208" s="263">
        <v>4990</v>
      </c>
      <c r="L208" s="263">
        <v>4860</v>
      </c>
      <c r="M208" s="264">
        <v>121285</v>
      </c>
      <c r="N208" s="264">
        <v>222</v>
      </c>
      <c r="O208" s="264">
        <v>217</v>
      </c>
      <c r="P208" s="264">
        <v>5718</v>
      </c>
      <c r="Q208" s="264">
        <v>5362</v>
      </c>
      <c r="R208" s="264">
        <v>121671</v>
      </c>
      <c r="S208" s="264">
        <v>211</v>
      </c>
      <c r="T208" s="264">
        <v>170</v>
      </c>
      <c r="U208" s="264">
        <v>5396</v>
      </c>
      <c r="V208" s="264">
        <v>5020</v>
      </c>
      <c r="W208" s="264">
        <v>122345</v>
      </c>
      <c r="X208" s="264">
        <v>267</v>
      </c>
      <c r="Y208" s="264">
        <v>136</v>
      </c>
      <c r="Z208" s="264">
        <v>5706</v>
      </c>
      <c r="AA208" s="264">
        <v>5177</v>
      </c>
      <c r="AB208" s="264">
        <v>123122</v>
      </c>
      <c r="AC208" s="264">
        <v>283</v>
      </c>
      <c r="AD208" s="264">
        <v>152</v>
      </c>
      <c r="AE208" s="264">
        <v>5867</v>
      </c>
      <c r="AF208" s="264">
        <v>5214</v>
      </c>
      <c r="AG208" s="264">
        <v>123891</v>
      </c>
      <c r="AH208" s="264">
        <v>293</v>
      </c>
      <c r="AI208" s="264">
        <v>140</v>
      </c>
      <c r="AJ208" s="264">
        <v>5793</v>
      </c>
      <c r="AK208" s="264">
        <v>5160</v>
      </c>
      <c r="AL208" s="264">
        <v>125065</v>
      </c>
      <c r="AM208" s="264">
        <v>252</v>
      </c>
      <c r="AN208" s="264">
        <v>152</v>
      </c>
      <c r="AO208" s="264">
        <v>6883</v>
      </c>
      <c r="AP208" s="264">
        <v>5801</v>
      </c>
      <c r="AQ208" s="265">
        <v>125813</v>
      </c>
      <c r="AR208" s="265">
        <v>288</v>
      </c>
      <c r="AS208" s="265">
        <v>198</v>
      </c>
      <c r="AT208" s="265">
        <v>6591</v>
      </c>
      <c r="AU208" s="233">
        <v>5748</v>
      </c>
      <c r="AV208" s="265">
        <f>VLOOKUP(A208,[1]Data!A:H,3,FALSE)</f>
        <v>126220</v>
      </c>
      <c r="AW208" s="265">
        <f>VLOOKUP(A208,[1]Data!A:H,5,FALSE)</f>
        <v>239</v>
      </c>
      <c r="AX208" s="265">
        <f>VLOOKUP(A208,[1]Data!A:H,6,FALSE)</f>
        <v>159</v>
      </c>
      <c r="AY208" s="265">
        <f>VLOOKUP(A208,[1]Data!A:H,7,FALSE)</f>
        <v>6598</v>
      </c>
      <c r="AZ208" s="233">
        <f>VLOOKUP(A208,[1]Data!A:H,8,FALSE)</f>
        <v>6202</v>
      </c>
    </row>
    <row r="209" spans="1:52" x14ac:dyDescent="0.25">
      <c r="A209" s="261" t="s">
        <v>535</v>
      </c>
      <c r="B209" s="248" t="s">
        <v>175</v>
      </c>
      <c r="C209" s="263">
        <v>236234</v>
      </c>
      <c r="D209" s="263">
        <v>1015</v>
      </c>
      <c r="E209" s="263">
        <v>354</v>
      </c>
      <c r="F209" s="263">
        <v>9989</v>
      </c>
      <c r="G209" s="263">
        <v>8885</v>
      </c>
      <c r="H209" s="263">
        <v>237927</v>
      </c>
      <c r="I209" s="263">
        <v>986</v>
      </c>
      <c r="J209" s="263">
        <v>245</v>
      </c>
      <c r="K209" s="263">
        <v>9424</v>
      </c>
      <c r="L209" s="263">
        <v>8797</v>
      </c>
      <c r="M209" s="264">
        <v>239742</v>
      </c>
      <c r="N209" s="264">
        <v>733</v>
      </c>
      <c r="O209" s="264">
        <v>466</v>
      </c>
      <c r="P209" s="264">
        <v>10383</v>
      </c>
      <c r="Q209" s="264">
        <v>9598</v>
      </c>
      <c r="R209" s="264">
        <v>242142</v>
      </c>
      <c r="S209" s="264">
        <v>729</v>
      </c>
      <c r="T209" s="264">
        <v>410</v>
      </c>
      <c r="U209" s="264">
        <v>10930</v>
      </c>
      <c r="V209" s="264">
        <v>9460</v>
      </c>
      <c r="W209" s="264">
        <v>246030</v>
      </c>
      <c r="X209" s="264">
        <v>1139</v>
      </c>
      <c r="Y209" s="264">
        <v>467</v>
      </c>
      <c r="Z209" s="264">
        <v>12515</v>
      </c>
      <c r="AA209" s="264">
        <v>10271</v>
      </c>
      <c r="AB209" s="264">
        <v>249375</v>
      </c>
      <c r="AC209" s="264">
        <v>1381</v>
      </c>
      <c r="AD209" s="264">
        <v>540</v>
      </c>
      <c r="AE209" s="264">
        <v>12350</v>
      </c>
      <c r="AF209" s="264">
        <v>10640</v>
      </c>
      <c r="AG209" s="264">
        <v>253371</v>
      </c>
      <c r="AH209" s="264">
        <v>1750</v>
      </c>
      <c r="AI209" s="264">
        <v>613</v>
      </c>
      <c r="AJ209" s="264">
        <v>12340</v>
      </c>
      <c r="AK209" s="264">
        <v>10637</v>
      </c>
      <c r="AL209" s="264">
        <v>256039</v>
      </c>
      <c r="AM209" s="264">
        <v>1492</v>
      </c>
      <c r="AN209" s="264">
        <v>738</v>
      </c>
      <c r="AO209" s="264">
        <v>13712</v>
      </c>
      <c r="AP209" s="264">
        <v>12790</v>
      </c>
      <c r="AQ209" s="265">
        <v>257810</v>
      </c>
      <c r="AR209" s="265">
        <v>1597</v>
      </c>
      <c r="AS209" s="265">
        <v>612</v>
      </c>
      <c r="AT209" s="265">
        <v>13735</v>
      </c>
      <c r="AU209" s="233">
        <v>13832</v>
      </c>
      <c r="AV209" s="265">
        <f>VLOOKUP(A209,[1]Data!A:H,3,FALSE)</f>
        <v>259552</v>
      </c>
      <c r="AW209" s="265">
        <f>VLOOKUP(A209,[1]Data!A:H,5,FALSE)</f>
        <v>1495</v>
      </c>
      <c r="AX209" s="265">
        <f>VLOOKUP(A209,[1]Data!A:H,6,FALSE)</f>
        <v>663</v>
      </c>
      <c r="AY209" s="265">
        <f>VLOOKUP(A209,[1]Data!A:H,7,FALSE)</f>
        <v>14757</v>
      </c>
      <c r="AZ209" s="233">
        <f>VLOOKUP(A209,[1]Data!A:H,8,FALSE)</f>
        <v>14839</v>
      </c>
    </row>
    <row r="210" spans="1:52" x14ac:dyDescent="0.25">
      <c r="A210" s="261" t="s">
        <v>536</v>
      </c>
      <c r="B210" s="248" t="s">
        <v>772</v>
      </c>
      <c r="C210" s="263">
        <v>182865</v>
      </c>
      <c r="D210" s="263">
        <v>994</v>
      </c>
      <c r="E210" s="263">
        <v>579</v>
      </c>
      <c r="F210" s="263">
        <v>6383</v>
      </c>
      <c r="G210" s="263">
        <v>6180</v>
      </c>
      <c r="H210" s="263">
        <v>183619</v>
      </c>
      <c r="I210" s="263">
        <v>1213</v>
      </c>
      <c r="J210" s="263">
        <v>479</v>
      </c>
      <c r="K210" s="263">
        <v>6203</v>
      </c>
      <c r="L210" s="263">
        <v>6112</v>
      </c>
      <c r="M210" s="264">
        <v>185197</v>
      </c>
      <c r="N210" s="264">
        <v>1771</v>
      </c>
      <c r="O210" s="264">
        <v>560</v>
      </c>
      <c r="P210" s="264">
        <v>6835</v>
      </c>
      <c r="Q210" s="264">
        <v>6536</v>
      </c>
      <c r="R210" s="264">
        <v>186389</v>
      </c>
      <c r="S210" s="264">
        <v>1395</v>
      </c>
      <c r="T210" s="264">
        <v>636</v>
      </c>
      <c r="U210" s="264">
        <v>6399</v>
      </c>
      <c r="V210" s="264">
        <v>6235</v>
      </c>
      <c r="W210" s="264">
        <v>187737</v>
      </c>
      <c r="X210" s="264">
        <v>1554</v>
      </c>
      <c r="Y210" s="264">
        <v>581</v>
      </c>
      <c r="Z210" s="264">
        <v>6951</v>
      </c>
      <c r="AA210" s="264">
        <v>6606</v>
      </c>
      <c r="AB210" s="264">
        <v>188522</v>
      </c>
      <c r="AC210" s="264">
        <v>1693</v>
      </c>
      <c r="AD210" s="264">
        <v>611</v>
      </c>
      <c r="AE210" s="264">
        <v>6631</v>
      </c>
      <c r="AF210" s="264">
        <v>6615</v>
      </c>
      <c r="AG210" s="264">
        <v>189532</v>
      </c>
      <c r="AH210" s="264">
        <v>1486</v>
      </c>
      <c r="AI210" s="264">
        <v>448</v>
      </c>
      <c r="AJ210" s="264">
        <v>6689</v>
      </c>
      <c r="AK210" s="264">
        <v>6404</v>
      </c>
      <c r="AL210" s="264">
        <v>191041</v>
      </c>
      <c r="AM210" s="264">
        <v>1530</v>
      </c>
      <c r="AN210" s="264">
        <v>508</v>
      </c>
      <c r="AO210" s="264">
        <v>7653</v>
      </c>
      <c r="AP210" s="264">
        <v>6838</v>
      </c>
      <c r="AQ210" s="265">
        <v>192107</v>
      </c>
      <c r="AR210" s="265">
        <v>1362</v>
      </c>
      <c r="AS210" s="265">
        <v>698</v>
      </c>
      <c r="AT210" s="265">
        <v>7639</v>
      </c>
      <c r="AU210" s="233">
        <v>6904</v>
      </c>
      <c r="AV210" s="265">
        <f>VLOOKUP(A210,[1]Data!A:H,3,FALSE)</f>
        <v>192801</v>
      </c>
      <c r="AW210" s="265">
        <f>VLOOKUP(A210,[1]Data!A:H,5,FALSE)</f>
        <v>1215</v>
      </c>
      <c r="AX210" s="265">
        <f>VLOOKUP(A210,[1]Data!A:H,6,FALSE)</f>
        <v>633</v>
      </c>
      <c r="AY210" s="265">
        <f>VLOOKUP(A210,[1]Data!A:H,7,FALSE)</f>
        <v>7490</v>
      </c>
      <c r="AZ210" s="233">
        <f>VLOOKUP(A210,[1]Data!A:H,8,FALSE)</f>
        <v>7026</v>
      </c>
    </row>
    <row r="211" spans="1:52" x14ac:dyDescent="0.25">
      <c r="A211" s="261" t="s">
        <v>537</v>
      </c>
      <c r="B211" s="248" t="s">
        <v>176</v>
      </c>
      <c r="C211" s="263">
        <v>99402</v>
      </c>
      <c r="D211" s="263">
        <v>645</v>
      </c>
      <c r="E211" s="263">
        <v>534</v>
      </c>
      <c r="F211" s="263">
        <v>6040</v>
      </c>
      <c r="G211" s="263">
        <v>5777</v>
      </c>
      <c r="H211" s="263">
        <v>100379</v>
      </c>
      <c r="I211" s="263">
        <v>578</v>
      </c>
      <c r="J211" s="263">
        <v>603</v>
      </c>
      <c r="K211" s="263">
        <v>6121</v>
      </c>
      <c r="L211" s="263">
        <v>5589</v>
      </c>
      <c r="M211" s="264">
        <v>100895</v>
      </c>
      <c r="N211" s="264">
        <v>486</v>
      </c>
      <c r="O211" s="264">
        <v>602</v>
      </c>
      <c r="P211" s="264">
        <v>6319</v>
      </c>
      <c r="Q211" s="264">
        <v>6148</v>
      </c>
      <c r="R211" s="264">
        <v>101449</v>
      </c>
      <c r="S211" s="264">
        <v>418</v>
      </c>
      <c r="T211" s="264">
        <v>507</v>
      </c>
      <c r="U211" s="264">
        <v>6477</v>
      </c>
      <c r="V211" s="264">
        <v>6220</v>
      </c>
      <c r="W211" s="264">
        <v>102540</v>
      </c>
      <c r="X211" s="264">
        <v>682</v>
      </c>
      <c r="Y211" s="264">
        <v>412</v>
      </c>
      <c r="Z211" s="264">
        <v>6873</v>
      </c>
      <c r="AA211" s="264">
        <v>6579</v>
      </c>
      <c r="AB211" s="264">
        <v>103157</v>
      </c>
      <c r="AC211" s="264">
        <v>796</v>
      </c>
      <c r="AD211" s="264">
        <v>388</v>
      </c>
      <c r="AE211" s="264">
        <v>6703</v>
      </c>
      <c r="AF211" s="264">
        <v>6826</v>
      </c>
      <c r="AG211" s="264">
        <v>103705</v>
      </c>
      <c r="AH211" s="264">
        <v>819</v>
      </c>
      <c r="AI211" s="264">
        <v>460</v>
      </c>
      <c r="AJ211" s="264">
        <v>6743</v>
      </c>
      <c r="AK211" s="264">
        <v>7035</v>
      </c>
      <c r="AL211" s="264">
        <v>104031</v>
      </c>
      <c r="AM211" s="264">
        <v>729</v>
      </c>
      <c r="AN211" s="264">
        <v>430</v>
      </c>
      <c r="AO211" s="264">
        <v>7115</v>
      </c>
      <c r="AP211" s="264">
        <v>7468</v>
      </c>
      <c r="AQ211" s="265">
        <v>104205</v>
      </c>
      <c r="AR211" s="265">
        <v>677</v>
      </c>
      <c r="AS211" s="265">
        <v>550</v>
      </c>
      <c r="AT211" s="265">
        <v>7275</v>
      </c>
      <c r="AU211" s="233">
        <v>7491</v>
      </c>
      <c r="AV211" s="265">
        <f>VLOOKUP(A211,[1]Data!A:H,3,FALSE)</f>
        <v>104919</v>
      </c>
      <c r="AW211" s="265">
        <f>VLOOKUP(A211,[1]Data!A:H,5,FALSE)</f>
        <v>657</v>
      </c>
      <c r="AX211" s="265">
        <f>VLOOKUP(A211,[1]Data!A:H,6,FALSE)</f>
        <v>611</v>
      </c>
      <c r="AY211" s="265">
        <f>VLOOKUP(A211,[1]Data!A:H,7,FALSE)</f>
        <v>7578</v>
      </c>
      <c r="AZ211" s="233">
        <f>VLOOKUP(A211,[1]Data!A:H,8,FALSE)</f>
        <v>7249</v>
      </c>
    </row>
    <row r="212" spans="1:52" x14ac:dyDescent="0.25">
      <c r="A212" s="261" t="s">
        <v>538</v>
      </c>
      <c r="B212" s="248" t="s">
        <v>177</v>
      </c>
      <c r="C212" s="263">
        <v>91063</v>
      </c>
      <c r="D212" s="263">
        <v>185</v>
      </c>
      <c r="E212" s="263">
        <v>162</v>
      </c>
      <c r="F212" s="263">
        <v>3569</v>
      </c>
      <c r="G212" s="263">
        <v>3517</v>
      </c>
      <c r="H212" s="263">
        <v>90982</v>
      </c>
      <c r="I212" s="263">
        <v>237</v>
      </c>
      <c r="J212" s="263">
        <v>270</v>
      </c>
      <c r="K212" s="263">
        <v>3435</v>
      </c>
      <c r="L212" s="263">
        <v>3409</v>
      </c>
      <c r="M212" s="264">
        <v>91160</v>
      </c>
      <c r="N212" s="264">
        <v>173</v>
      </c>
      <c r="O212" s="264">
        <v>128</v>
      </c>
      <c r="P212" s="264">
        <v>3361</v>
      </c>
      <c r="Q212" s="264">
        <v>3391</v>
      </c>
      <c r="R212" s="264">
        <v>91172</v>
      </c>
      <c r="S212" s="264">
        <v>168</v>
      </c>
      <c r="T212" s="264">
        <v>160</v>
      </c>
      <c r="U212" s="264">
        <v>3175</v>
      </c>
      <c r="V212" s="264">
        <v>3261</v>
      </c>
      <c r="W212" s="264">
        <v>91417</v>
      </c>
      <c r="X212" s="264">
        <v>182</v>
      </c>
      <c r="Y212" s="264">
        <v>103</v>
      </c>
      <c r="Z212" s="264">
        <v>3497</v>
      </c>
      <c r="AA212" s="264">
        <v>3420</v>
      </c>
      <c r="AB212" s="264">
        <v>91523</v>
      </c>
      <c r="AC212" s="264">
        <v>191</v>
      </c>
      <c r="AD212" s="264">
        <v>133</v>
      </c>
      <c r="AE212" s="264">
        <v>3450</v>
      </c>
      <c r="AF212" s="264">
        <v>3385</v>
      </c>
      <c r="AG212" s="264">
        <v>91720</v>
      </c>
      <c r="AH212" s="264">
        <v>197</v>
      </c>
      <c r="AI212" s="264">
        <v>113</v>
      </c>
      <c r="AJ212" s="264">
        <v>3414</v>
      </c>
      <c r="AK212" s="264">
        <v>3370</v>
      </c>
      <c r="AL212" s="264">
        <v>92063</v>
      </c>
      <c r="AM212" s="264">
        <v>188</v>
      </c>
      <c r="AN212" s="264">
        <v>121</v>
      </c>
      <c r="AO212" s="264">
        <v>4321</v>
      </c>
      <c r="AP212" s="264">
        <v>4045</v>
      </c>
      <c r="AQ212" s="265">
        <v>92221</v>
      </c>
      <c r="AR212" s="265">
        <v>214</v>
      </c>
      <c r="AS212" s="265">
        <v>236</v>
      </c>
      <c r="AT212" s="265">
        <v>4251</v>
      </c>
      <c r="AU212" s="233">
        <v>4009</v>
      </c>
      <c r="AV212" s="265">
        <f>VLOOKUP(A212,[1]Data!A:H,3,FALSE)</f>
        <v>92666</v>
      </c>
      <c r="AW212" s="265">
        <f>VLOOKUP(A212,[1]Data!A:H,5,FALSE)</f>
        <v>217</v>
      </c>
      <c r="AX212" s="265">
        <f>VLOOKUP(A212,[1]Data!A:H,6,FALSE)</f>
        <v>166</v>
      </c>
      <c r="AY212" s="265">
        <f>VLOOKUP(A212,[1]Data!A:H,7,FALSE)</f>
        <v>4545</v>
      </c>
      <c r="AZ212" s="233">
        <f>VLOOKUP(A212,[1]Data!A:H,8,FALSE)</f>
        <v>4070</v>
      </c>
    </row>
    <row r="213" spans="1:52" x14ac:dyDescent="0.25">
      <c r="A213" s="261" t="s">
        <v>539</v>
      </c>
      <c r="B213" s="248" t="s">
        <v>178</v>
      </c>
      <c r="C213" s="263">
        <v>230730</v>
      </c>
      <c r="D213" s="263">
        <v>1309</v>
      </c>
      <c r="E213" s="263">
        <v>951</v>
      </c>
      <c r="F213" s="263">
        <v>6550</v>
      </c>
      <c r="G213" s="263">
        <v>5918</v>
      </c>
      <c r="H213" s="263">
        <v>232730</v>
      </c>
      <c r="I213" s="263">
        <v>1023</v>
      </c>
      <c r="J213" s="263">
        <v>599</v>
      </c>
      <c r="K213" s="263">
        <v>6486</v>
      </c>
      <c r="L213" s="263">
        <v>6012</v>
      </c>
      <c r="M213" s="264">
        <v>232890</v>
      </c>
      <c r="N213" s="264">
        <v>761</v>
      </c>
      <c r="O213" s="264">
        <v>936</v>
      </c>
      <c r="P213" s="264">
        <v>6390</v>
      </c>
      <c r="Q213" s="264">
        <v>6097</v>
      </c>
      <c r="R213" s="264">
        <v>232930</v>
      </c>
      <c r="S213" s="264">
        <v>619</v>
      </c>
      <c r="T213" s="264">
        <v>862</v>
      </c>
      <c r="U213" s="264">
        <v>6459</v>
      </c>
      <c r="V213" s="264">
        <v>6123</v>
      </c>
      <c r="W213" s="264">
        <v>233080</v>
      </c>
      <c r="X213" s="264">
        <v>719</v>
      </c>
      <c r="Y213" s="264">
        <v>807</v>
      </c>
      <c r="Z213" s="264">
        <v>6524</v>
      </c>
      <c r="AA213" s="264">
        <v>6197</v>
      </c>
      <c r="AB213" s="264">
        <v>234110</v>
      </c>
      <c r="AC213" s="264">
        <v>918</v>
      </c>
      <c r="AD213" s="264">
        <v>589</v>
      </c>
      <c r="AE213" s="264">
        <v>6804</v>
      </c>
      <c r="AF213" s="264">
        <v>6018</v>
      </c>
      <c r="AG213" s="264">
        <v>234770</v>
      </c>
      <c r="AH213" s="264">
        <v>920</v>
      </c>
      <c r="AI213" s="264">
        <v>571</v>
      </c>
      <c r="AJ213" s="264">
        <v>6717</v>
      </c>
      <c r="AK213" s="264">
        <v>5870</v>
      </c>
      <c r="AL213" s="267">
        <v>235180</v>
      </c>
      <c r="AM213" s="267">
        <v>730</v>
      </c>
      <c r="AN213" s="267">
        <v>642</v>
      </c>
      <c r="AO213" s="267">
        <v>6571</v>
      </c>
      <c r="AP213" s="267">
        <v>5846</v>
      </c>
      <c r="AQ213" s="265">
        <v>235540</v>
      </c>
      <c r="AR213" s="265">
        <v>750</v>
      </c>
      <c r="AS213" s="265">
        <v>720</v>
      </c>
      <c r="AT213" s="265">
        <v>6720</v>
      </c>
      <c r="AU213" s="233">
        <v>5790</v>
      </c>
      <c r="AV213" s="265">
        <f>VLOOKUP(A213,[1]Data!A:H,3,FALSE)</f>
        <v>235830</v>
      </c>
      <c r="AW213" s="265">
        <f>VLOOKUP(A213,[1]Data!A:H,5,FALSE)</f>
        <v>820</v>
      </c>
      <c r="AX213" s="265">
        <f>VLOOKUP(A213,[1]Data!A:H,6,FALSE)</f>
        <v>640</v>
      </c>
      <c r="AY213" s="265">
        <f>VLOOKUP(A213,[1]Data!A:H,7,FALSE)</f>
        <v>6620</v>
      </c>
      <c r="AZ213" s="233">
        <f>VLOOKUP(A213,[1]Data!A:H,8,FALSE)</f>
        <v>5810</v>
      </c>
    </row>
    <row r="214" spans="1:52" x14ac:dyDescent="0.25">
      <c r="A214" s="261" t="s">
        <v>540</v>
      </c>
      <c r="B214" s="248" t="s">
        <v>179</v>
      </c>
      <c r="C214" s="263">
        <v>269465</v>
      </c>
      <c r="D214" s="263">
        <v>4446</v>
      </c>
      <c r="E214" s="263">
        <v>1972</v>
      </c>
      <c r="F214" s="263">
        <v>15413</v>
      </c>
      <c r="G214" s="263">
        <v>16041</v>
      </c>
      <c r="H214" s="263">
        <v>275499</v>
      </c>
      <c r="I214" s="263">
        <v>6279</v>
      </c>
      <c r="J214" s="263">
        <v>1873</v>
      </c>
      <c r="K214" s="263">
        <v>15789</v>
      </c>
      <c r="L214" s="263">
        <v>15970</v>
      </c>
      <c r="M214" s="264">
        <v>281179</v>
      </c>
      <c r="N214" s="264">
        <v>5082</v>
      </c>
      <c r="O214" s="264">
        <v>2165</v>
      </c>
      <c r="P214" s="264">
        <v>17216</v>
      </c>
      <c r="Q214" s="264">
        <v>17109</v>
      </c>
      <c r="R214" s="264">
        <v>285996</v>
      </c>
      <c r="S214" s="264">
        <v>4364</v>
      </c>
      <c r="T214" s="264">
        <v>1771</v>
      </c>
      <c r="U214" s="264">
        <v>16530</v>
      </c>
      <c r="V214" s="264">
        <v>16827</v>
      </c>
      <c r="W214" s="264">
        <v>291368</v>
      </c>
      <c r="X214" s="264">
        <v>5406</v>
      </c>
      <c r="Y214" s="264">
        <v>1935</v>
      </c>
      <c r="Z214" s="264">
        <v>16995</v>
      </c>
      <c r="AA214" s="264">
        <v>17795</v>
      </c>
      <c r="AB214" s="264">
        <v>296056</v>
      </c>
      <c r="AC214" s="264">
        <v>5821</v>
      </c>
      <c r="AD214" s="264">
        <v>2048</v>
      </c>
      <c r="AE214" s="264">
        <v>17061</v>
      </c>
      <c r="AF214" s="264">
        <v>18677</v>
      </c>
      <c r="AG214" s="264">
        <v>299899</v>
      </c>
      <c r="AH214" s="264">
        <v>5566</v>
      </c>
      <c r="AI214" s="264">
        <v>2230</v>
      </c>
      <c r="AJ214" s="264">
        <v>17218</v>
      </c>
      <c r="AK214" s="264">
        <v>19471</v>
      </c>
      <c r="AL214" s="264">
        <v>302343</v>
      </c>
      <c r="AM214" s="264">
        <v>5000</v>
      </c>
      <c r="AN214" s="264">
        <v>2187</v>
      </c>
      <c r="AO214" s="264">
        <v>19730</v>
      </c>
      <c r="AP214" s="264">
        <v>22614</v>
      </c>
      <c r="AQ214" s="265">
        <v>304824</v>
      </c>
      <c r="AR214" s="265">
        <v>5413</v>
      </c>
      <c r="AS214" s="265">
        <v>1908</v>
      </c>
      <c r="AT214" s="265">
        <v>20005</v>
      </c>
      <c r="AU214" s="233">
        <v>23196</v>
      </c>
      <c r="AV214" s="265">
        <f>VLOOKUP(A214,[1]Data!A:H,3,FALSE)</f>
        <v>306870</v>
      </c>
      <c r="AW214" s="265">
        <f>VLOOKUP(A214,[1]Data!A:H,5,FALSE)</f>
        <v>5335</v>
      </c>
      <c r="AX214" s="265">
        <f>VLOOKUP(A214,[1]Data!A:H,6,FALSE)</f>
        <v>2292</v>
      </c>
      <c r="AY214" s="265">
        <f>VLOOKUP(A214,[1]Data!A:H,7,FALSE)</f>
        <v>20746</v>
      </c>
      <c r="AZ214" s="233">
        <f>VLOOKUP(A214,[1]Data!A:H,8,FALSE)</f>
        <v>23875</v>
      </c>
    </row>
    <row r="215" spans="1:52" x14ac:dyDescent="0.25">
      <c r="A215" s="261" t="s">
        <v>541</v>
      </c>
      <c r="B215" s="248" t="s">
        <v>180</v>
      </c>
      <c r="C215" s="263">
        <v>104734</v>
      </c>
      <c r="D215" s="263">
        <v>176</v>
      </c>
      <c r="E215" s="263">
        <v>203</v>
      </c>
      <c r="F215" s="263">
        <v>4219</v>
      </c>
      <c r="G215" s="263">
        <v>4007</v>
      </c>
      <c r="H215" s="263">
        <v>105328</v>
      </c>
      <c r="I215" s="263">
        <v>301</v>
      </c>
      <c r="J215" s="263">
        <v>188</v>
      </c>
      <c r="K215" s="263">
        <v>4183</v>
      </c>
      <c r="L215" s="263">
        <v>3878</v>
      </c>
      <c r="M215" s="264">
        <v>105956</v>
      </c>
      <c r="N215" s="264">
        <v>250</v>
      </c>
      <c r="O215" s="264">
        <v>258</v>
      </c>
      <c r="P215" s="264">
        <v>4628</v>
      </c>
      <c r="Q215" s="264">
        <v>4284</v>
      </c>
      <c r="R215" s="264">
        <v>106527</v>
      </c>
      <c r="S215" s="264">
        <v>207</v>
      </c>
      <c r="T215" s="264">
        <v>185</v>
      </c>
      <c r="U215" s="264">
        <v>4576</v>
      </c>
      <c r="V215" s="264">
        <v>4233</v>
      </c>
      <c r="W215" s="264">
        <v>107560</v>
      </c>
      <c r="X215" s="264">
        <v>276</v>
      </c>
      <c r="Y215" s="264">
        <v>187</v>
      </c>
      <c r="Z215" s="264">
        <v>5169</v>
      </c>
      <c r="AA215" s="264">
        <v>4409</v>
      </c>
      <c r="AB215" s="264">
        <v>108603</v>
      </c>
      <c r="AC215" s="264">
        <v>279</v>
      </c>
      <c r="AD215" s="264">
        <v>208</v>
      </c>
      <c r="AE215" s="264">
        <v>5285</v>
      </c>
      <c r="AF215" s="264">
        <v>4459</v>
      </c>
      <c r="AG215" s="264">
        <v>109881</v>
      </c>
      <c r="AH215" s="264">
        <v>296</v>
      </c>
      <c r="AI215" s="264">
        <v>190</v>
      </c>
      <c r="AJ215" s="264">
        <v>5375</v>
      </c>
      <c r="AK215" s="264">
        <v>4320</v>
      </c>
      <c r="AL215" s="264">
        <v>111370</v>
      </c>
      <c r="AM215" s="264">
        <v>256</v>
      </c>
      <c r="AN215" s="264">
        <v>183</v>
      </c>
      <c r="AO215" s="264">
        <v>6236</v>
      </c>
      <c r="AP215" s="264">
        <v>5000</v>
      </c>
      <c r="AQ215" s="265">
        <v>112423</v>
      </c>
      <c r="AR215" s="265">
        <v>274</v>
      </c>
      <c r="AS215" s="265">
        <v>304</v>
      </c>
      <c r="AT215" s="265">
        <v>6129</v>
      </c>
      <c r="AU215" s="233">
        <v>5056</v>
      </c>
      <c r="AV215" s="265">
        <f>VLOOKUP(A215,[1]Data!A:H,3,FALSE)</f>
        <v>113136</v>
      </c>
      <c r="AW215" s="265">
        <f>VLOOKUP(A215,[1]Data!A:H,5,FALSE)</f>
        <v>262</v>
      </c>
      <c r="AX215" s="265">
        <f>VLOOKUP(A215,[1]Data!A:H,6,FALSE)</f>
        <v>235</v>
      </c>
      <c r="AY215" s="265">
        <f>VLOOKUP(A215,[1]Data!A:H,7,FALSE)</f>
        <v>6118</v>
      </c>
      <c r="AZ215" s="233">
        <f>VLOOKUP(A215,[1]Data!A:H,8,FALSE)</f>
        <v>5458</v>
      </c>
    </row>
    <row r="216" spans="1:52" x14ac:dyDescent="0.25">
      <c r="A216" s="261" t="s">
        <v>542</v>
      </c>
      <c r="B216" s="248" t="s">
        <v>181</v>
      </c>
      <c r="C216" s="263">
        <v>130916</v>
      </c>
      <c r="D216" s="263">
        <v>635</v>
      </c>
      <c r="E216" s="263">
        <v>335</v>
      </c>
      <c r="F216" s="263">
        <v>6512</v>
      </c>
      <c r="G216" s="263">
        <v>5740</v>
      </c>
      <c r="H216" s="263">
        <v>131540</v>
      </c>
      <c r="I216" s="263">
        <v>542</v>
      </c>
      <c r="J216" s="263">
        <v>417</v>
      </c>
      <c r="K216" s="263">
        <v>6264</v>
      </c>
      <c r="L216" s="263">
        <v>5793</v>
      </c>
      <c r="M216" s="264">
        <v>132267</v>
      </c>
      <c r="N216" s="264">
        <v>470</v>
      </c>
      <c r="O216" s="264">
        <v>343</v>
      </c>
      <c r="P216" s="264">
        <v>6497</v>
      </c>
      <c r="Q216" s="264">
        <v>6076</v>
      </c>
      <c r="R216" s="264">
        <v>133173</v>
      </c>
      <c r="S216" s="264">
        <v>461</v>
      </c>
      <c r="T216" s="264">
        <v>320</v>
      </c>
      <c r="U216" s="264">
        <v>6606</v>
      </c>
      <c r="V216" s="264">
        <v>5783</v>
      </c>
      <c r="W216" s="264">
        <v>134507</v>
      </c>
      <c r="X216" s="264">
        <v>596</v>
      </c>
      <c r="Y216" s="264">
        <v>268</v>
      </c>
      <c r="Z216" s="264">
        <v>6978</v>
      </c>
      <c r="AA216" s="264">
        <v>6058</v>
      </c>
      <c r="AB216" s="264">
        <v>136258</v>
      </c>
      <c r="AC216" s="264">
        <v>625</v>
      </c>
      <c r="AD216" s="264">
        <v>327</v>
      </c>
      <c r="AE216" s="264">
        <v>7478</v>
      </c>
      <c r="AF216" s="264">
        <v>5871</v>
      </c>
      <c r="AG216" s="264">
        <v>138523</v>
      </c>
      <c r="AH216" s="264">
        <v>655</v>
      </c>
      <c r="AI216" s="264">
        <v>259</v>
      </c>
      <c r="AJ216" s="264">
        <v>7925</v>
      </c>
      <c r="AK216" s="264">
        <v>6145</v>
      </c>
      <c r="AL216" s="264">
        <v>140142</v>
      </c>
      <c r="AM216" s="264">
        <v>566</v>
      </c>
      <c r="AN216" s="264">
        <v>343</v>
      </c>
      <c r="AO216" s="264">
        <v>8166</v>
      </c>
      <c r="AP216" s="264">
        <v>6775</v>
      </c>
      <c r="AQ216" s="265">
        <v>142217</v>
      </c>
      <c r="AR216" s="265">
        <v>694</v>
      </c>
      <c r="AS216" s="265">
        <v>362</v>
      </c>
      <c r="AT216" s="265">
        <v>8703</v>
      </c>
      <c r="AU216" s="233">
        <v>6924</v>
      </c>
      <c r="AV216" s="265">
        <f>VLOOKUP(A216,[1]Data!A:H,3,FALSE)</f>
        <v>143791</v>
      </c>
      <c r="AW216" s="265">
        <f>VLOOKUP(A216,[1]Data!A:H,5,FALSE)</f>
        <v>645</v>
      </c>
      <c r="AX216" s="265">
        <f>VLOOKUP(A216,[1]Data!A:H,6,FALSE)</f>
        <v>387</v>
      </c>
      <c r="AY216" s="265">
        <f>VLOOKUP(A216,[1]Data!A:H,7,FALSE)</f>
        <v>8636</v>
      </c>
      <c r="AZ216" s="233">
        <f>VLOOKUP(A216,[1]Data!A:H,8,FALSE)</f>
        <v>7306</v>
      </c>
    </row>
    <row r="217" spans="1:52" x14ac:dyDescent="0.25">
      <c r="A217" s="261" t="s">
        <v>543</v>
      </c>
      <c r="B217" s="248" t="s">
        <v>182</v>
      </c>
      <c r="C217" s="263">
        <v>249236</v>
      </c>
      <c r="D217" s="263">
        <v>8900</v>
      </c>
      <c r="E217" s="263">
        <v>5073</v>
      </c>
      <c r="F217" s="263">
        <v>15911</v>
      </c>
      <c r="G217" s="263">
        <v>17119</v>
      </c>
      <c r="H217" s="263">
        <v>254927</v>
      </c>
      <c r="I217" s="263">
        <v>6832</v>
      </c>
      <c r="J217" s="263">
        <v>3359</v>
      </c>
      <c r="K217" s="263">
        <v>15715</v>
      </c>
      <c r="L217" s="263">
        <v>16783</v>
      </c>
      <c r="M217" s="264">
        <v>258518</v>
      </c>
      <c r="N217" s="264">
        <v>4896</v>
      </c>
      <c r="O217" s="264">
        <v>2607</v>
      </c>
      <c r="P217" s="264">
        <v>15898</v>
      </c>
      <c r="Q217" s="264">
        <v>17841</v>
      </c>
      <c r="R217" s="264">
        <v>261275</v>
      </c>
      <c r="S217" s="264">
        <v>4692</v>
      </c>
      <c r="T217" s="264">
        <v>2307</v>
      </c>
      <c r="U217" s="264">
        <v>15313</v>
      </c>
      <c r="V217" s="264">
        <v>18065</v>
      </c>
      <c r="W217" s="264">
        <v>264030</v>
      </c>
      <c r="X217" s="264">
        <v>5614</v>
      </c>
      <c r="Y217" s="264">
        <v>2401</v>
      </c>
      <c r="Z217" s="264">
        <v>15677</v>
      </c>
      <c r="AA217" s="264">
        <v>19355</v>
      </c>
      <c r="AB217" s="264">
        <v>266412</v>
      </c>
      <c r="AC217" s="264">
        <v>5905</v>
      </c>
      <c r="AD217" s="264">
        <v>2297</v>
      </c>
      <c r="AE217" s="264">
        <v>15671</v>
      </c>
      <c r="AF217" s="264">
        <v>19665</v>
      </c>
      <c r="AG217" s="264">
        <v>268270</v>
      </c>
      <c r="AH217" s="264">
        <v>6294</v>
      </c>
      <c r="AI217" s="264">
        <v>2427</v>
      </c>
      <c r="AJ217" s="264">
        <v>15143</v>
      </c>
      <c r="AK217" s="264">
        <v>20163</v>
      </c>
      <c r="AL217" s="264">
        <v>269100</v>
      </c>
      <c r="AM217" s="264">
        <v>5523</v>
      </c>
      <c r="AN217" s="264">
        <v>2560</v>
      </c>
      <c r="AO217" s="264">
        <v>17512</v>
      </c>
      <c r="AP217" s="264">
        <v>22404</v>
      </c>
      <c r="AQ217" s="265">
        <v>270782</v>
      </c>
      <c r="AR217" s="265">
        <v>5720</v>
      </c>
      <c r="AS217" s="265">
        <v>1879</v>
      </c>
      <c r="AT217" s="265">
        <v>17743</v>
      </c>
      <c r="AU217" s="233">
        <v>22402</v>
      </c>
      <c r="AV217" s="265">
        <f>VLOOKUP(A217,[1]Data!A:H,3,FALSE)</f>
        <v>271523</v>
      </c>
      <c r="AW217" s="265">
        <f>VLOOKUP(A217,[1]Data!A:H,5,FALSE)</f>
        <v>5266</v>
      </c>
      <c r="AX217" s="265">
        <f>VLOOKUP(A217,[1]Data!A:H,6,FALSE)</f>
        <v>2040</v>
      </c>
      <c r="AY217" s="265">
        <f>VLOOKUP(A217,[1]Data!A:H,7,FALSE)</f>
        <v>18491</v>
      </c>
      <c r="AZ217" s="233">
        <f>VLOOKUP(A217,[1]Data!A:H,8,FALSE)</f>
        <v>23365</v>
      </c>
    </row>
    <row r="218" spans="1:52" x14ac:dyDescent="0.25">
      <c r="A218" s="261" t="s">
        <v>544</v>
      </c>
      <c r="B218" s="248" t="s">
        <v>183</v>
      </c>
      <c r="C218" s="263">
        <v>168352</v>
      </c>
      <c r="D218" s="263">
        <v>866</v>
      </c>
      <c r="E218" s="263">
        <v>444</v>
      </c>
      <c r="F218" s="263">
        <v>7365</v>
      </c>
      <c r="G218" s="263">
        <v>6924</v>
      </c>
      <c r="H218" s="263">
        <v>170039</v>
      </c>
      <c r="I218" s="263">
        <v>791</v>
      </c>
      <c r="J218" s="263">
        <v>515</v>
      </c>
      <c r="K218" s="263">
        <v>7739</v>
      </c>
      <c r="L218" s="263">
        <v>7163</v>
      </c>
      <c r="M218" s="264">
        <v>171206</v>
      </c>
      <c r="N218" s="264">
        <v>639</v>
      </c>
      <c r="O218" s="264">
        <v>715</v>
      </c>
      <c r="P218" s="264">
        <v>8142</v>
      </c>
      <c r="Q218" s="264">
        <v>7741</v>
      </c>
      <c r="R218" s="264">
        <v>172147</v>
      </c>
      <c r="S218" s="264">
        <v>634</v>
      </c>
      <c r="T218" s="264">
        <v>590</v>
      </c>
      <c r="U218" s="264">
        <v>7959</v>
      </c>
      <c r="V218" s="264">
        <v>7490</v>
      </c>
      <c r="W218" s="264">
        <v>173883</v>
      </c>
      <c r="X218" s="264">
        <v>800</v>
      </c>
      <c r="Y218" s="264">
        <v>463</v>
      </c>
      <c r="Z218" s="264">
        <v>8395</v>
      </c>
      <c r="AA218" s="264">
        <v>7756</v>
      </c>
      <c r="AB218" s="264">
        <v>175334</v>
      </c>
      <c r="AC218" s="264">
        <v>840</v>
      </c>
      <c r="AD218" s="264">
        <v>495</v>
      </c>
      <c r="AE218" s="264">
        <v>8099</v>
      </c>
      <c r="AF218" s="264">
        <v>8159</v>
      </c>
      <c r="AG218" s="264">
        <v>176095</v>
      </c>
      <c r="AH218" s="264">
        <v>828</v>
      </c>
      <c r="AI218" s="264">
        <v>651</v>
      </c>
      <c r="AJ218" s="264">
        <v>7793</v>
      </c>
      <c r="AK218" s="264">
        <v>7823</v>
      </c>
      <c r="AL218" s="264">
        <v>176979</v>
      </c>
      <c r="AM218" s="264">
        <v>753</v>
      </c>
      <c r="AN218" s="264">
        <v>776</v>
      </c>
      <c r="AO218" s="264">
        <v>9249</v>
      </c>
      <c r="AP218" s="264">
        <v>8876</v>
      </c>
      <c r="AQ218" s="265">
        <v>177352</v>
      </c>
      <c r="AR218" s="265">
        <v>741</v>
      </c>
      <c r="AS218" s="265">
        <v>1058</v>
      </c>
      <c r="AT218" s="265">
        <v>9055</v>
      </c>
      <c r="AU218" s="233">
        <v>8837</v>
      </c>
      <c r="AV218" s="265">
        <f>VLOOKUP(A218,[1]Data!A:H,3,FALSE)</f>
        <v>177963</v>
      </c>
      <c r="AW218" s="265">
        <f>VLOOKUP(A218,[1]Data!A:H,5,FALSE)</f>
        <v>662</v>
      </c>
      <c r="AX218" s="265">
        <f>VLOOKUP(A218,[1]Data!A:H,6,FALSE)</f>
        <v>892</v>
      </c>
      <c r="AY218" s="265">
        <f>VLOOKUP(A218,[1]Data!A:H,7,FALSE)</f>
        <v>9263</v>
      </c>
      <c r="AZ218" s="233">
        <f>VLOOKUP(A218,[1]Data!A:H,8,FALSE)</f>
        <v>8929</v>
      </c>
    </row>
    <row r="219" spans="1:52" x14ac:dyDescent="0.25">
      <c r="A219" s="261" t="s">
        <v>545</v>
      </c>
      <c r="B219" s="248" t="s">
        <v>184</v>
      </c>
      <c r="C219" s="263">
        <v>80876</v>
      </c>
      <c r="D219" s="263">
        <v>131</v>
      </c>
      <c r="E219" s="263">
        <v>117</v>
      </c>
      <c r="F219" s="263">
        <v>2920</v>
      </c>
      <c r="G219" s="263">
        <v>3277</v>
      </c>
      <c r="H219" s="263">
        <v>80549</v>
      </c>
      <c r="I219" s="263">
        <v>252</v>
      </c>
      <c r="J219" s="263">
        <v>161</v>
      </c>
      <c r="K219" s="263">
        <v>2694</v>
      </c>
      <c r="L219" s="263">
        <v>3260</v>
      </c>
      <c r="M219" s="264">
        <v>80160</v>
      </c>
      <c r="N219" s="264">
        <v>172</v>
      </c>
      <c r="O219" s="264">
        <v>131</v>
      </c>
      <c r="P219" s="264">
        <v>2868</v>
      </c>
      <c r="Q219" s="264">
        <v>3656</v>
      </c>
      <c r="R219" s="264">
        <v>79953</v>
      </c>
      <c r="S219" s="264">
        <v>178</v>
      </c>
      <c r="T219" s="264">
        <v>178</v>
      </c>
      <c r="U219" s="264">
        <v>2871</v>
      </c>
      <c r="V219" s="264">
        <v>3399</v>
      </c>
      <c r="W219" s="264">
        <v>80150</v>
      </c>
      <c r="X219" s="264">
        <v>211</v>
      </c>
      <c r="Y219" s="264">
        <v>109</v>
      </c>
      <c r="Z219" s="264">
        <v>3271</v>
      </c>
      <c r="AA219" s="264">
        <v>3507</v>
      </c>
      <c r="AB219" s="264">
        <v>80113</v>
      </c>
      <c r="AC219" s="264">
        <v>202</v>
      </c>
      <c r="AD219" s="264">
        <v>125</v>
      </c>
      <c r="AE219" s="264">
        <v>3000</v>
      </c>
      <c r="AF219" s="264">
        <v>3343</v>
      </c>
      <c r="AG219" s="264">
        <v>80392</v>
      </c>
      <c r="AH219" s="264">
        <v>221</v>
      </c>
      <c r="AI219" s="264">
        <v>141</v>
      </c>
      <c r="AJ219" s="264">
        <v>3240</v>
      </c>
      <c r="AK219" s="264">
        <v>3288</v>
      </c>
      <c r="AL219" s="264">
        <v>80410</v>
      </c>
      <c r="AM219" s="264">
        <v>212</v>
      </c>
      <c r="AN219" s="264">
        <v>145</v>
      </c>
      <c r="AO219" s="264">
        <v>3386</v>
      </c>
      <c r="AP219" s="264">
        <v>3672</v>
      </c>
      <c r="AQ219" s="265">
        <v>80815</v>
      </c>
      <c r="AR219" s="265">
        <v>229</v>
      </c>
      <c r="AS219" s="265">
        <v>103</v>
      </c>
      <c r="AT219" s="265">
        <v>3620</v>
      </c>
      <c r="AU219" s="233">
        <v>3496</v>
      </c>
      <c r="AV219" s="265">
        <f>VLOOKUP(A219,[1]Data!A:H,3,FALSE)</f>
        <v>81043</v>
      </c>
      <c r="AW219" s="265">
        <f>VLOOKUP(A219,[1]Data!A:H,5,FALSE)</f>
        <v>256</v>
      </c>
      <c r="AX219" s="265">
        <f>VLOOKUP(A219,[1]Data!A:H,6,FALSE)</f>
        <v>48</v>
      </c>
      <c r="AY219" s="265">
        <f>VLOOKUP(A219,[1]Data!A:H,7,FALSE)</f>
        <v>3580</v>
      </c>
      <c r="AZ219" s="233">
        <f>VLOOKUP(A219,[1]Data!A:H,8,FALSE)</f>
        <v>3748</v>
      </c>
    </row>
    <row r="220" spans="1:52" x14ac:dyDescent="0.25">
      <c r="A220" s="261" t="s">
        <v>546</v>
      </c>
      <c r="B220" s="248" t="s">
        <v>185</v>
      </c>
      <c r="C220" s="263">
        <v>81510</v>
      </c>
      <c r="D220" s="263">
        <v>200</v>
      </c>
      <c r="E220" s="263">
        <v>175</v>
      </c>
      <c r="F220" s="263">
        <v>1198</v>
      </c>
      <c r="G220" s="263">
        <v>1449</v>
      </c>
      <c r="H220" s="263">
        <v>81220</v>
      </c>
      <c r="I220" s="263">
        <v>99</v>
      </c>
      <c r="J220" s="263">
        <v>124</v>
      </c>
      <c r="K220" s="263">
        <v>1159</v>
      </c>
      <c r="L220" s="263">
        <v>1423</v>
      </c>
      <c r="M220" s="264">
        <v>80690</v>
      </c>
      <c r="N220" s="264">
        <v>77</v>
      </c>
      <c r="O220" s="264">
        <v>176</v>
      </c>
      <c r="P220" s="264">
        <v>1248</v>
      </c>
      <c r="Q220" s="264">
        <v>1454</v>
      </c>
      <c r="R220" s="264">
        <v>80340</v>
      </c>
      <c r="S220" s="264">
        <v>71</v>
      </c>
      <c r="T220" s="264">
        <v>128</v>
      </c>
      <c r="U220" s="264">
        <v>1332</v>
      </c>
      <c r="V220" s="264">
        <v>1435</v>
      </c>
      <c r="W220" s="264">
        <v>79890</v>
      </c>
      <c r="X220" s="264">
        <v>70</v>
      </c>
      <c r="Y220" s="264">
        <v>133</v>
      </c>
      <c r="Z220" s="264">
        <v>1306</v>
      </c>
      <c r="AA220" s="264">
        <v>1513</v>
      </c>
      <c r="AB220" s="264">
        <v>79500</v>
      </c>
      <c r="AC220" s="264">
        <v>100</v>
      </c>
      <c r="AD220" s="264">
        <v>86</v>
      </c>
      <c r="AE220" s="264">
        <v>1356</v>
      </c>
      <c r="AF220" s="264">
        <v>1506</v>
      </c>
      <c r="AG220" s="264">
        <v>79160</v>
      </c>
      <c r="AH220" s="264">
        <v>131</v>
      </c>
      <c r="AI220" s="264">
        <v>92</v>
      </c>
      <c r="AJ220" s="264">
        <v>1399</v>
      </c>
      <c r="AK220" s="264">
        <v>1494</v>
      </c>
      <c r="AL220" s="267">
        <v>78760</v>
      </c>
      <c r="AM220" s="267">
        <v>100</v>
      </c>
      <c r="AN220" s="267">
        <v>96</v>
      </c>
      <c r="AO220" s="267">
        <v>1418</v>
      </c>
      <c r="AP220" s="267">
        <v>1412</v>
      </c>
      <c r="AQ220" s="265">
        <v>78150</v>
      </c>
      <c r="AR220" s="265">
        <v>80</v>
      </c>
      <c r="AS220" s="265">
        <v>140</v>
      </c>
      <c r="AT220" s="265">
        <v>1390</v>
      </c>
      <c r="AU220" s="233">
        <v>1510</v>
      </c>
      <c r="AV220" s="265">
        <f>VLOOKUP(A220,[1]Data!A:H,3,FALSE)</f>
        <v>77800</v>
      </c>
      <c r="AW220" s="265">
        <f>VLOOKUP(A220,[1]Data!A:H,5,FALSE)</f>
        <v>150</v>
      </c>
      <c r="AX220" s="265">
        <f>VLOOKUP(A220,[1]Data!A:H,6,FALSE)</f>
        <v>90</v>
      </c>
      <c r="AY220" s="265">
        <f>VLOOKUP(A220,[1]Data!A:H,7,FALSE)</f>
        <v>1460</v>
      </c>
      <c r="AZ220" s="233">
        <f>VLOOKUP(A220,[1]Data!A:H,8,FALSE)</f>
        <v>1430</v>
      </c>
    </row>
    <row r="221" spans="1:52" x14ac:dyDescent="0.25">
      <c r="A221" s="261" t="s">
        <v>547</v>
      </c>
      <c r="B221" s="248" t="s">
        <v>186</v>
      </c>
      <c r="C221" s="263">
        <v>131729</v>
      </c>
      <c r="D221" s="263">
        <v>1125</v>
      </c>
      <c r="E221" s="263">
        <v>652</v>
      </c>
      <c r="F221" s="263">
        <v>6298</v>
      </c>
      <c r="G221" s="263">
        <v>5785</v>
      </c>
      <c r="H221" s="263">
        <v>133729</v>
      </c>
      <c r="I221" s="263">
        <v>957</v>
      </c>
      <c r="J221" s="263">
        <v>923</v>
      </c>
      <c r="K221" s="263">
        <v>6188</v>
      </c>
      <c r="L221" s="263">
        <v>5772</v>
      </c>
      <c r="M221" s="264">
        <v>135065</v>
      </c>
      <c r="N221" s="264">
        <v>896</v>
      </c>
      <c r="O221" s="264">
        <v>755</v>
      </c>
      <c r="P221" s="264">
        <v>6570</v>
      </c>
      <c r="Q221" s="264">
        <v>6287</v>
      </c>
      <c r="R221" s="264">
        <v>135604</v>
      </c>
      <c r="S221" s="264">
        <v>857</v>
      </c>
      <c r="T221" s="264">
        <v>643</v>
      </c>
      <c r="U221" s="264">
        <v>5862</v>
      </c>
      <c r="V221" s="264">
        <v>6379</v>
      </c>
      <c r="W221" s="264">
        <v>136429</v>
      </c>
      <c r="X221" s="264">
        <v>1032</v>
      </c>
      <c r="Y221" s="264">
        <v>580</v>
      </c>
      <c r="Z221" s="264">
        <v>6208</v>
      </c>
      <c r="AA221" s="264">
        <v>6668</v>
      </c>
      <c r="AB221" s="264">
        <v>137694</v>
      </c>
      <c r="AC221" s="264">
        <v>1436</v>
      </c>
      <c r="AD221" s="264">
        <v>522</v>
      </c>
      <c r="AE221" s="264">
        <v>6159</v>
      </c>
      <c r="AF221" s="264">
        <v>6471</v>
      </c>
      <c r="AG221" s="264">
        <v>138515</v>
      </c>
      <c r="AH221" s="264">
        <v>1574</v>
      </c>
      <c r="AI221" s="264">
        <v>803</v>
      </c>
      <c r="AJ221" s="264">
        <v>6146</v>
      </c>
      <c r="AK221" s="264">
        <v>6953</v>
      </c>
      <c r="AL221" s="264">
        <v>138480</v>
      </c>
      <c r="AM221" s="264">
        <v>1312</v>
      </c>
      <c r="AN221" s="264">
        <v>858</v>
      </c>
      <c r="AO221" s="264">
        <v>6593</v>
      </c>
      <c r="AP221" s="264">
        <v>7822</v>
      </c>
      <c r="AQ221" s="265">
        <v>137532</v>
      </c>
      <c r="AR221" s="265">
        <v>1725</v>
      </c>
      <c r="AS221" s="265">
        <v>1353</v>
      </c>
      <c r="AT221" s="265">
        <v>6383</v>
      </c>
      <c r="AU221" s="233">
        <v>8265</v>
      </c>
      <c r="AV221" s="265">
        <f>VLOOKUP(A221,[1]Data!A:H,3,FALSE)</f>
        <v>136913</v>
      </c>
      <c r="AW221" s="265">
        <f>VLOOKUP(A221,[1]Data!A:H,5,FALSE)</f>
        <v>1408</v>
      </c>
      <c r="AX221" s="265">
        <f>VLOOKUP(A221,[1]Data!A:H,6,FALSE)</f>
        <v>1085</v>
      </c>
      <c r="AY221" s="265">
        <f>VLOOKUP(A221,[1]Data!A:H,7,FALSE)</f>
        <v>6440</v>
      </c>
      <c r="AZ221" s="233">
        <f>VLOOKUP(A221,[1]Data!A:H,8,FALSE)</f>
        <v>7922</v>
      </c>
    </row>
    <row r="222" spans="1:52" x14ac:dyDescent="0.25">
      <c r="A222" s="261" t="s">
        <v>405</v>
      </c>
      <c r="B222" s="269" t="s">
        <v>875</v>
      </c>
      <c r="C222" s="263">
        <v>69833</v>
      </c>
      <c r="D222" s="263">
        <v>121</v>
      </c>
      <c r="E222" s="263">
        <v>189</v>
      </c>
      <c r="F222" s="263">
        <v>2314</v>
      </c>
      <c r="G222" s="263">
        <v>2313</v>
      </c>
      <c r="H222" s="263">
        <v>69913</v>
      </c>
      <c r="I222" s="263">
        <v>113</v>
      </c>
      <c r="J222" s="263">
        <v>95</v>
      </c>
      <c r="K222" s="263">
        <v>2219</v>
      </c>
      <c r="L222" s="263">
        <v>2270</v>
      </c>
      <c r="M222" s="264">
        <v>70037</v>
      </c>
      <c r="N222" s="264">
        <v>149</v>
      </c>
      <c r="O222" s="264">
        <v>125</v>
      </c>
      <c r="P222" s="264">
        <v>2327</v>
      </c>
      <c r="Q222" s="264">
        <v>2254</v>
      </c>
      <c r="R222" s="264">
        <v>70073</v>
      </c>
      <c r="S222" s="264">
        <v>123</v>
      </c>
      <c r="T222" s="264">
        <v>70</v>
      </c>
      <c r="U222" s="264">
        <v>2356</v>
      </c>
      <c r="V222" s="264">
        <v>2305</v>
      </c>
      <c r="W222" s="264">
        <v>70141</v>
      </c>
      <c r="X222" s="264">
        <v>130</v>
      </c>
      <c r="Y222" s="264">
        <v>74</v>
      </c>
      <c r="Z222" s="264">
        <v>2377</v>
      </c>
      <c r="AA222" s="264">
        <v>2371</v>
      </c>
      <c r="AB222" s="264">
        <v>69936</v>
      </c>
      <c r="AC222" s="264">
        <v>130</v>
      </c>
      <c r="AD222" s="264">
        <v>85</v>
      </c>
      <c r="AE222" s="264">
        <v>2267</v>
      </c>
      <c r="AF222" s="264">
        <v>2380</v>
      </c>
      <c r="AG222" s="264">
        <v>69665</v>
      </c>
      <c r="AH222" s="264">
        <v>111</v>
      </c>
      <c r="AI222" s="264">
        <v>44</v>
      </c>
      <c r="AJ222" s="264">
        <v>2197</v>
      </c>
      <c r="AK222" s="264">
        <v>2391</v>
      </c>
      <c r="AL222" s="264">
        <v>69794</v>
      </c>
      <c r="AM222" s="264">
        <v>124</v>
      </c>
      <c r="AN222" s="264">
        <v>53</v>
      </c>
      <c r="AO222" s="264">
        <v>2484</v>
      </c>
      <c r="AP222" s="264">
        <v>2291</v>
      </c>
      <c r="AQ222" s="265">
        <v>69961</v>
      </c>
      <c r="AR222" s="265">
        <v>127</v>
      </c>
      <c r="AS222" s="265">
        <v>62</v>
      </c>
      <c r="AT222" s="265">
        <v>2525</v>
      </c>
      <c r="AU222" s="233">
        <v>2238</v>
      </c>
      <c r="AV222" s="265">
        <f>VLOOKUP(A222,[1]Data!A:H,3,FALSE)</f>
        <v>70043</v>
      </c>
      <c r="AW222" s="265">
        <f>VLOOKUP(A222,[1]Data!A:H,5,FALSE)</f>
        <v>116</v>
      </c>
      <c r="AX222" s="265">
        <f>VLOOKUP(A222,[1]Data!A:H,6,FALSE)</f>
        <v>53</v>
      </c>
      <c r="AY222" s="265">
        <f>VLOOKUP(A222,[1]Data!A:H,7,FALSE)</f>
        <v>2517</v>
      </c>
      <c r="AZ222" s="233">
        <f>VLOOKUP(A222,[1]Data!A:H,8,FALSE)</f>
        <v>2293</v>
      </c>
    </row>
    <row r="223" spans="1:52" x14ac:dyDescent="0.25">
      <c r="A223" s="261" t="s">
        <v>549</v>
      </c>
      <c r="B223" s="248" t="s">
        <v>774</v>
      </c>
      <c r="C223" s="263">
        <v>138364</v>
      </c>
      <c r="D223" s="263">
        <v>395</v>
      </c>
      <c r="E223" s="263">
        <v>563</v>
      </c>
      <c r="F223" s="263">
        <v>4507</v>
      </c>
      <c r="G223" s="263">
        <v>3723</v>
      </c>
      <c r="H223" s="263">
        <v>138392</v>
      </c>
      <c r="I223" s="263">
        <v>470</v>
      </c>
      <c r="J223" s="263">
        <v>510</v>
      </c>
      <c r="K223" s="263">
        <v>4308</v>
      </c>
      <c r="L223" s="263">
        <v>3682</v>
      </c>
      <c r="M223" s="264">
        <v>138826</v>
      </c>
      <c r="N223" s="264">
        <v>354</v>
      </c>
      <c r="O223" s="264">
        <v>368</v>
      </c>
      <c r="P223" s="264">
        <v>4772</v>
      </c>
      <c r="Q223" s="264">
        <v>4018</v>
      </c>
      <c r="R223" s="264">
        <v>138555</v>
      </c>
      <c r="S223" s="264">
        <v>351</v>
      </c>
      <c r="T223" s="264">
        <v>297</v>
      </c>
      <c r="U223" s="264">
        <v>4268</v>
      </c>
      <c r="V223" s="264">
        <v>3625</v>
      </c>
      <c r="W223" s="264">
        <v>139332</v>
      </c>
      <c r="X223" s="264">
        <v>373</v>
      </c>
      <c r="Y223" s="264">
        <v>197</v>
      </c>
      <c r="Z223" s="264">
        <v>4773</v>
      </c>
      <c r="AA223" s="264">
        <v>3885</v>
      </c>
      <c r="AB223" s="264">
        <v>139763</v>
      </c>
      <c r="AC223" s="264">
        <v>395</v>
      </c>
      <c r="AD223" s="264">
        <v>235</v>
      </c>
      <c r="AE223" s="264">
        <v>4592</v>
      </c>
      <c r="AF223" s="264">
        <v>3854</v>
      </c>
      <c r="AG223" s="264">
        <v>140264</v>
      </c>
      <c r="AH223" s="264">
        <v>409</v>
      </c>
      <c r="AI223" s="264">
        <v>182</v>
      </c>
      <c r="AJ223" s="264">
        <v>4611</v>
      </c>
      <c r="AK223" s="264">
        <v>3844</v>
      </c>
      <c r="AL223" s="264">
        <v>140984</v>
      </c>
      <c r="AM223" s="264">
        <v>370</v>
      </c>
      <c r="AN223" s="264">
        <v>180</v>
      </c>
      <c r="AO223" s="264">
        <v>5318</v>
      </c>
      <c r="AP223" s="264">
        <v>4153</v>
      </c>
      <c r="AQ223" s="265">
        <v>141538</v>
      </c>
      <c r="AR223" s="265">
        <v>429</v>
      </c>
      <c r="AS223" s="265">
        <v>230</v>
      </c>
      <c r="AT223" s="265">
        <v>5179</v>
      </c>
      <c r="AU223" s="233">
        <v>4174</v>
      </c>
      <c r="AV223" s="265">
        <f>VLOOKUP(A223,[1]Data!A:H,3,FALSE)</f>
        <v>141771</v>
      </c>
      <c r="AW223" s="265">
        <f>VLOOKUP(A223,[1]Data!A:H,5,FALSE)</f>
        <v>349</v>
      </c>
      <c r="AX223" s="265">
        <f>VLOOKUP(A223,[1]Data!A:H,6,FALSE)</f>
        <v>241</v>
      </c>
      <c r="AY223" s="265">
        <f>VLOOKUP(A223,[1]Data!A:H,7,FALSE)</f>
        <v>4967</v>
      </c>
      <c r="AZ223" s="233">
        <f>VLOOKUP(A223,[1]Data!A:H,8,FALSE)</f>
        <v>4134</v>
      </c>
    </row>
    <row r="224" spans="1:52" x14ac:dyDescent="0.25">
      <c r="A224" s="261" t="s">
        <v>548</v>
      </c>
      <c r="B224" s="248" t="s">
        <v>773</v>
      </c>
      <c r="C224" s="263">
        <v>2228</v>
      </c>
      <c r="D224" s="263">
        <v>20</v>
      </c>
      <c r="E224" s="263">
        <v>71</v>
      </c>
      <c r="F224" s="263">
        <v>198</v>
      </c>
      <c r="G224" s="263">
        <v>204</v>
      </c>
      <c r="H224" s="263">
        <v>2224</v>
      </c>
      <c r="I224" s="263">
        <v>9</v>
      </c>
      <c r="J224" s="263">
        <v>23</v>
      </c>
      <c r="K224" s="263">
        <v>148</v>
      </c>
      <c r="L224" s="263">
        <v>162</v>
      </c>
      <c r="M224" s="264">
        <v>2279</v>
      </c>
      <c r="N224" s="264">
        <v>36</v>
      </c>
      <c r="O224" s="264">
        <v>19</v>
      </c>
      <c r="P224" s="264">
        <v>213</v>
      </c>
      <c r="Q224" s="264">
        <v>168</v>
      </c>
      <c r="R224" s="264">
        <v>2261</v>
      </c>
      <c r="S224" s="264">
        <v>11</v>
      </c>
      <c r="T224" s="264">
        <v>24</v>
      </c>
      <c r="U224" s="264">
        <v>160</v>
      </c>
      <c r="V224" s="264">
        <v>165</v>
      </c>
      <c r="W224" s="264">
        <v>2292</v>
      </c>
      <c r="X224" s="264">
        <v>16</v>
      </c>
      <c r="Y224" s="264">
        <v>24</v>
      </c>
      <c r="Z224" s="264">
        <v>201</v>
      </c>
      <c r="AA224" s="264">
        <v>174</v>
      </c>
      <c r="AB224" s="264">
        <v>2335</v>
      </c>
      <c r="AC224" s="264">
        <v>24</v>
      </c>
      <c r="AD224" s="264">
        <v>21</v>
      </c>
      <c r="AE224" s="264">
        <v>196</v>
      </c>
      <c r="AF224" s="264">
        <v>163</v>
      </c>
      <c r="AG224" s="264">
        <v>2331</v>
      </c>
      <c r="AH224" s="264">
        <v>26</v>
      </c>
      <c r="AI224" s="264">
        <v>19</v>
      </c>
      <c r="AJ224" s="264">
        <v>178</v>
      </c>
      <c r="AK224" s="264">
        <v>185</v>
      </c>
      <c r="AL224" s="264">
        <v>2259</v>
      </c>
      <c r="AM224" s="264">
        <v>20</v>
      </c>
      <c r="AN224" s="264">
        <v>21</v>
      </c>
      <c r="AO224" s="264">
        <v>188</v>
      </c>
      <c r="AP224" s="264">
        <v>257</v>
      </c>
      <c r="AQ224" s="265">
        <v>2242</v>
      </c>
      <c r="AR224" s="265">
        <v>27</v>
      </c>
      <c r="AS224" s="265">
        <v>21</v>
      </c>
      <c r="AT224" s="265">
        <v>215</v>
      </c>
      <c r="AU224" s="233">
        <v>233</v>
      </c>
      <c r="AV224" s="265">
        <f>VLOOKUP(A224,[1]Data!A:H,3,FALSE)</f>
        <v>2224</v>
      </c>
      <c r="AW224" s="265">
        <f>VLOOKUP(A224,[1]Data!A:H,5,FALSE)</f>
        <v>22</v>
      </c>
      <c r="AX224" s="265">
        <f>VLOOKUP(A224,[1]Data!A:H,6,FALSE)</f>
        <v>30</v>
      </c>
      <c r="AY224" s="265">
        <f>VLOOKUP(A224,[1]Data!A:H,7,FALSE)</f>
        <v>243</v>
      </c>
      <c r="AZ224" s="233">
        <f>VLOOKUP(A224,[1]Data!A:H,8,FALSE)</f>
        <v>261</v>
      </c>
    </row>
    <row r="225" spans="1:52" x14ac:dyDescent="0.25">
      <c r="A225" s="261" t="s">
        <v>550</v>
      </c>
      <c r="B225" s="248" t="s">
        <v>187</v>
      </c>
      <c r="C225" s="263">
        <v>200129</v>
      </c>
      <c r="D225" s="263">
        <v>8522</v>
      </c>
      <c r="E225" s="263">
        <v>5781</v>
      </c>
      <c r="F225" s="263">
        <v>20341</v>
      </c>
      <c r="G225" s="263">
        <v>20894</v>
      </c>
      <c r="H225" s="263">
        <v>206285</v>
      </c>
      <c r="I225" s="263">
        <v>10314</v>
      </c>
      <c r="J225" s="263">
        <v>5104</v>
      </c>
      <c r="K225" s="263">
        <v>20079</v>
      </c>
      <c r="L225" s="263">
        <v>20273</v>
      </c>
      <c r="M225" s="264">
        <v>211273</v>
      </c>
      <c r="N225" s="264">
        <v>8446</v>
      </c>
      <c r="O225" s="264">
        <v>3886</v>
      </c>
      <c r="P225" s="264">
        <v>19864</v>
      </c>
      <c r="Q225" s="264">
        <v>21478</v>
      </c>
      <c r="R225" s="264">
        <v>215855</v>
      </c>
      <c r="S225" s="264">
        <v>7480</v>
      </c>
      <c r="T225" s="264">
        <v>3659</v>
      </c>
      <c r="U225" s="264">
        <v>19543</v>
      </c>
      <c r="V225" s="264">
        <v>20669</v>
      </c>
      <c r="W225" s="264">
        <v>221405</v>
      </c>
      <c r="X225" s="264">
        <v>8102</v>
      </c>
      <c r="Y225" s="264">
        <v>3285</v>
      </c>
      <c r="Z225" s="264">
        <v>20749</v>
      </c>
      <c r="AA225" s="264">
        <v>21816</v>
      </c>
      <c r="AB225" s="264">
        <v>227507</v>
      </c>
      <c r="AC225" s="264">
        <v>8987</v>
      </c>
      <c r="AD225" s="264">
        <v>3254</v>
      </c>
      <c r="AE225" s="264">
        <v>21123</v>
      </c>
      <c r="AF225" s="264">
        <v>22603</v>
      </c>
      <c r="AG225" s="264">
        <v>232055</v>
      </c>
      <c r="AH225" s="264">
        <v>8506</v>
      </c>
      <c r="AI225" s="264">
        <v>3680</v>
      </c>
      <c r="AJ225" s="264">
        <v>20649</v>
      </c>
      <c r="AK225" s="264">
        <v>22654</v>
      </c>
      <c r="AL225" s="264">
        <v>235000</v>
      </c>
      <c r="AM225" s="264">
        <v>7712</v>
      </c>
      <c r="AN225" s="264">
        <v>4385</v>
      </c>
      <c r="AO225" s="264">
        <v>22712</v>
      </c>
      <c r="AP225" s="264">
        <v>24959</v>
      </c>
      <c r="AQ225" s="265">
        <v>239142</v>
      </c>
      <c r="AR225" s="265">
        <v>9150</v>
      </c>
      <c r="AS225" s="265">
        <v>3600</v>
      </c>
      <c r="AT225" s="265">
        <v>23020</v>
      </c>
      <c r="AU225" s="233">
        <v>26155</v>
      </c>
      <c r="AV225" s="265">
        <f>VLOOKUP(A225,[1]Data!A:H,3,FALSE)</f>
        <v>242467</v>
      </c>
      <c r="AW225" s="265">
        <f>VLOOKUP(A225,[1]Data!A:H,5,FALSE)</f>
        <v>9466</v>
      </c>
      <c r="AX225" s="265">
        <f>VLOOKUP(A225,[1]Data!A:H,6,FALSE)</f>
        <v>4472</v>
      </c>
      <c r="AY225" s="265">
        <f>VLOOKUP(A225,[1]Data!A:H,7,FALSE)</f>
        <v>24348</v>
      </c>
      <c r="AZ225" s="233">
        <f>VLOOKUP(A225,[1]Data!A:H,8,FALSE)</f>
        <v>27532</v>
      </c>
    </row>
    <row r="226" spans="1:52" x14ac:dyDescent="0.25">
      <c r="A226" s="261" t="s">
        <v>551</v>
      </c>
      <c r="B226" s="248" t="s">
        <v>188</v>
      </c>
      <c r="C226" s="263">
        <v>160463</v>
      </c>
      <c r="D226" s="263">
        <v>5975</v>
      </c>
      <c r="E226" s="263">
        <v>6706</v>
      </c>
      <c r="F226" s="263">
        <v>11523</v>
      </c>
      <c r="G226" s="263">
        <v>12922</v>
      </c>
      <c r="H226" s="263">
        <v>158251</v>
      </c>
      <c r="I226" s="263">
        <v>5052</v>
      </c>
      <c r="J226" s="263">
        <v>5772</v>
      </c>
      <c r="K226" s="263">
        <v>10642</v>
      </c>
      <c r="L226" s="263">
        <v>12692</v>
      </c>
      <c r="M226" s="264">
        <v>156912</v>
      </c>
      <c r="N226" s="264">
        <v>4563</v>
      </c>
      <c r="O226" s="264">
        <v>4900</v>
      </c>
      <c r="P226" s="264">
        <v>10304</v>
      </c>
      <c r="Q226" s="264">
        <v>12560</v>
      </c>
      <c r="R226" s="264">
        <v>157141</v>
      </c>
      <c r="S226" s="264">
        <v>4436</v>
      </c>
      <c r="T226" s="264">
        <v>4041</v>
      </c>
      <c r="U226" s="264">
        <v>10391</v>
      </c>
      <c r="V226" s="264">
        <v>11667</v>
      </c>
      <c r="W226" s="264">
        <v>157830</v>
      </c>
      <c r="X226" s="264">
        <v>4882</v>
      </c>
      <c r="Y226" s="264">
        <v>3724</v>
      </c>
      <c r="Z226" s="264">
        <v>10999</v>
      </c>
      <c r="AA226" s="264">
        <v>12579</v>
      </c>
      <c r="AB226" s="264">
        <v>158589</v>
      </c>
      <c r="AC226" s="264">
        <v>5049</v>
      </c>
      <c r="AD226" s="264">
        <v>3587</v>
      </c>
      <c r="AE226" s="264">
        <v>11055</v>
      </c>
      <c r="AF226" s="264">
        <v>12796</v>
      </c>
      <c r="AG226" s="264">
        <v>156773</v>
      </c>
      <c r="AH226" s="264">
        <v>4509</v>
      </c>
      <c r="AI226" s="264">
        <v>3400</v>
      </c>
      <c r="AJ226" s="264">
        <v>9934</v>
      </c>
      <c r="AK226" s="264">
        <v>13818</v>
      </c>
      <c r="AL226" s="264">
        <v>155741</v>
      </c>
      <c r="AM226" s="264">
        <v>4429</v>
      </c>
      <c r="AN226" s="264">
        <v>3410</v>
      </c>
      <c r="AO226" s="264">
        <v>10545</v>
      </c>
      <c r="AP226" s="264">
        <v>13442</v>
      </c>
      <c r="AQ226" s="265">
        <v>156197</v>
      </c>
      <c r="AR226" s="265">
        <v>4775</v>
      </c>
      <c r="AS226" s="265">
        <v>3340</v>
      </c>
      <c r="AT226" s="265">
        <v>11333</v>
      </c>
      <c r="AU226" s="233">
        <v>13159</v>
      </c>
      <c r="AV226" s="265">
        <f>VLOOKUP(A226,[1]Data!A:H,3,FALSE)</f>
        <v>156129</v>
      </c>
      <c r="AW226" s="265">
        <f>VLOOKUP(A226,[1]Data!A:H,5,FALSE)</f>
        <v>4445</v>
      </c>
      <c r="AX226" s="265">
        <f>VLOOKUP(A226,[1]Data!A:H,6,FALSE)</f>
        <v>4267</v>
      </c>
      <c r="AY226" s="265">
        <f>VLOOKUP(A226,[1]Data!A:H,7,FALSE)</f>
        <v>12385</v>
      </c>
      <c r="AZ226" s="233">
        <f>VLOOKUP(A226,[1]Data!A:H,8,FALSE)</f>
        <v>13545</v>
      </c>
    </row>
    <row r="227" spans="1:52" x14ac:dyDescent="0.25">
      <c r="A227" s="261" t="s">
        <v>552</v>
      </c>
      <c r="B227" s="248" t="s">
        <v>189</v>
      </c>
      <c r="C227" s="263">
        <v>92910</v>
      </c>
      <c r="D227" s="263">
        <v>368</v>
      </c>
      <c r="E227" s="263">
        <v>490</v>
      </c>
      <c r="F227" s="263">
        <v>3876</v>
      </c>
      <c r="G227" s="263">
        <v>3593</v>
      </c>
      <c r="H227" s="263">
        <v>93846</v>
      </c>
      <c r="I227" s="263">
        <v>417</v>
      </c>
      <c r="J227" s="263">
        <v>295</v>
      </c>
      <c r="K227" s="263">
        <v>3964</v>
      </c>
      <c r="L227" s="263">
        <v>3705</v>
      </c>
      <c r="M227" s="264">
        <v>94864</v>
      </c>
      <c r="N227" s="264">
        <v>431</v>
      </c>
      <c r="O227" s="264">
        <v>286</v>
      </c>
      <c r="P227" s="264">
        <v>4262</v>
      </c>
      <c r="Q227" s="264">
        <v>3827</v>
      </c>
      <c r="R227" s="264">
        <v>95765</v>
      </c>
      <c r="S227" s="264">
        <v>395</v>
      </c>
      <c r="T227" s="264">
        <v>226</v>
      </c>
      <c r="U227" s="264">
        <v>4257</v>
      </c>
      <c r="V227" s="264">
        <v>3922</v>
      </c>
      <c r="W227" s="264">
        <v>96949</v>
      </c>
      <c r="X227" s="264">
        <v>446</v>
      </c>
      <c r="Y227" s="264">
        <v>196</v>
      </c>
      <c r="Z227" s="264">
        <v>4650</v>
      </c>
      <c r="AA227" s="264">
        <v>4154</v>
      </c>
      <c r="AB227" s="264">
        <v>97605</v>
      </c>
      <c r="AC227" s="264">
        <v>561</v>
      </c>
      <c r="AD227" s="264">
        <v>256</v>
      </c>
      <c r="AE227" s="264">
        <v>4366</v>
      </c>
      <c r="AF227" s="264">
        <v>4347</v>
      </c>
      <c r="AG227" s="264">
        <v>98947</v>
      </c>
      <c r="AH227" s="264">
        <v>614</v>
      </c>
      <c r="AI227" s="264">
        <v>272</v>
      </c>
      <c r="AJ227" s="264">
        <v>4718</v>
      </c>
      <c r="AK227" s="264">
        <v>4127</v>
      </c>
      <c r="AL227" s="264">
        <v>100252</v>
      </c>
      <c r="AM227" s="264">
        <v>512</v>
      </c>
      <c r="AN227" s="264">
        <v>247</v>
      </c>
      <c r="AO227" s="264">
        <v>5506</v>
      </c>
      <c r="AP227" s="264">
        <v>4743</v>
      </c>
      <c r="AQ227" s="265">
        <v>101266</v>
      </c>
      <c r="AR227" s="265">
        <v>588</v>
      </c>
      <c r="AS227" s="265">
        <v>467</v>
      </c>
      <c r="AT227" s="265">
        <v>5422</v>
      </c>
      <c r="AU227" s="233">
        <v>4822</v>
      </c>
      <c r="AV227" s="265">
        <f>VLOOKUP(A227,[1]Data!A:H,3,FALSE)</f>
        <v>101776</v>
      </c>
      <c r="AW227" s="265">
        <f>VLOOKUP(A227,[1]Data!A:H,5,FALSE)</f>
        <v>489</v>
      </c>
      <c r="AX227" s="265">
        <f>VLOOKUP(A227,[1]Data!A:H,6,FALSE)</f>
        <v>366</v>
      </c>
      <c r="AY227" s="265">
        <f>VLOOKUP(A227,[1]Data!A:H,7,FALSE)</f>
        <v>5372</v>
      </c>
      <c r="AZ227" s="233">
        <f>VLOOKUP(A227,[1]Data!A:H,8,FALSE)</f>
        <v>5295</v>
      </c>
    </row>
    <row r="228" spans="1:52" x14ac:dyDescent="0.25">
      <c r="A228" s="261" t="s">
        <v>553</v>
      </c>
      <c r="B228" s="248" t="s">
        <v>190</v>
      </c>
      <c r="C228" s="263">
        <v>147134</v>
      </c>
      <c r="D228" s="263">
        <v>924</v>
      </c>
      <c r="E228" s="263">
        <v>408</v>
      </c>
      <c r="F228" s="263">
        <v>5463</v>
      </c>
      <c r="G228" s="263">
        <v>5279</v>
      </c>
      <c r="H228" s="263">
        <v>147936</v>
      </c>
      <c r="I228" s="263">
        <v>804</v>
      </c>
      <c r="J228" s="263">
        <v>318</v>
      </c>
      <c r="K228" s="263">
        <v>5255</v>
      </c>
      <c r="L228" s="263">
        <v>5169</v>
      </c>
      <c r="M228" s="264">
        <v>148579</v>
      </c>
      <c r="N228" s="264">
        <v>658</v>
      </c>
      <c r="O228" s="264">
        <v>508</v>
      </c>
      <c r="P228" s="264">
        <v>5937</v>
      </c>
      <c r="Q228" s="264">
        <v>5333</v>
      </c>
      <c r="R228" s="264">
        <v>149187</v>
      </c>
      <c r="S228" s="264">
        <v>667</v>
      </c>
      <c r="T228" s="264">
        <v>432</v>
      </c>
      <c r="U228" s="264">
        <v>5728</v>
      </c>
      <c r="V228" s="264">
        <v>5151</v>
      </c>
      <c r="W228" s="264">
        <v>150214</v>
      </c>
      <c r="X228" s="264">
        <v>758</v>
      </c>
      <c r="Y228" s="264">
        <v>333</v>
      </c>
      <c r="Z228" s="264">
        <v>5902</v>
      </c>
      <c r="AA228" s="264">
        <v>5557</v>
      </c>
      <c r="AB228" s="264">
        <v>151261</v>
      </c>
      <c r="AC228" s="264">
        <v>760</v>
      </c>
      <c r="AD228" s="264">
        <v>370</v>
      </c>
      <c r="AE228" s="264">
        <v>6110</v>
      </c>
      <c r="AF228" s="264">
        <v>5398</v>
      </c>
      <c r="AG228" s="264">
        <v>151797</v>
      </c>
      <c r="AH228" s="264">
        <v>871</v>
      </c>
      <c r="AI228" s="264">
        <v>493</v>
      </c>
      <c r="AJ228" s="264">
        <v>5797</v>
      </c>
      <c r="AK228" s="264">
        <v>5382</v>
      </c>
      <c r="AL228" s="264">
        <v>151945</v>
      </c>
      <c r="AM228" s="264">
        <v>737</v>
      </c>
      <c r="AN228" s="264">
        <v>526</v>
      </c>
      <c r="AO228" s="264">
        <v>6392</v>
      </c>
      <c r="AP228" s="264">
        <v>6251</v>
      </c>
      <c r="AQ228" s="265">
        <v>151811</v>
      </c>
      <c r="AR228" s="265">
        <v>721</v>
      </c>
      <c r="AS228" s="265">
        <v>744</v>
      </c>
      <c r="AT228" s="265">
        <v>6600</v>
      </c>
      <c r="AU228" s="233">
        <v>6219</v>
      </c>
      <c r="AV228" s="265">
        <f>VLOOKUP(A228,[1]Data!A:H,3,FALSE)</f>
        <v>151383</v>
      </c>
      <c r="AW228" s="265">
        <f>VLOOKUP(A228,[1]Data!A:H,5,FALSE)</f>
        <v>660</v>
      </c>
      <c r="AX228" s="265">
        <f>VLOOKUP(A228,[1]Data!A:H,6,FALSE)</f>
        <v>617</v>
      </c>
      <c r="AY228" s="265">
        <f>VLOOKUP(A228,[1]Data!A:H,7,FALSE)</f>
        <v>6651</v>
      </c>
      <c r="AZ228" s="233">
        <f>VLOOKUP(A228,[1]Data!A:H,8,FALSE)</f>
        <v>6391</v>
      </c>
    </row>
    <row r="229" spans="1:52" x14ac:dyDescent="0.25">
      <c r="A229" s="261" t="s">
        <v>554</v>
      </c>
      <c r="B229" s="248" t="s">
        <v>775</v>
      </c>
      <c r="C229" s="263">
        <v>256174</v>
      </c>
      <c r="D229" s="263">
        <v>2382</v>
      </c>
      <c r="E229" s="263">
        <v>770</v>
      </c>
      <c r="F229" s="263">
        <v>8167</v>
      </c>
      <c r="G229" s="263">
        <v>10533</v>
      </c>
      <c r="H229" s="263">
        <v>256123</v>
      </c>
      <c r="I229" s="263">
        <v>2565</v>
      </c>
      <c r="J229" s="263">
        <v>864</v>
      </c>
      <c r="K229" s="263">
        <v>7828</v>
      </c>
      <c r="L229" s="263">
        <v>10413</v>
      </c>
      <c r="M229" s="264">
        <v>257012</v>
      </c>
      <c r="N229" s="264">
        <v>1954</v>
      </c>
      <c r="O229" s="264">
        <v>1381</v>
      </c>
      <c r="P229" s="264">
        <v>8749</v>
      </c>
      <c r="Q229" s="264">
        <v>10066</v>
      </c>
      <c r="R229" s="264">
        <v>257188</v>
      </c>
      <c r="S229" s="264">
        <v>2106</v>
      </c>
      <c r="T229" s="264">
        <v>1431</v>
      </c>
      <c r="U229" s="264">
        <v>8324</v>
      </c>
      <c r="V229" s="264">
        <v>10135</v>
      </c>
      <c r="W229" s="264">
        <v>257414</v>
      </c>
      <c r="X229" s="264">
        <v>2383</v>
      </c>
      <c r="Y229" s="264">
        <v>1724</v>
      </c>
      <c r="Z229" s="264">
        <v>8726</v>
      </c>
      <c r="AA229" s="264">
        <v>10345</v>
      </c>
      <c r="AB229" s="264">
        <v>258587</v>
      </c>
      <c r="AC229" s="264">
        <v>2350</v>
      </c>
      <c r="AD229" s="264">
        <v>1203</v>
      </c>
      <c r="AE229" s="264">
        <v>8715</v>
      </c>
      <c r="AF229" s="264">
        <v>9815</v>
      </c>
      <c r="AG229" s="264">
        <v>260035</v>
      </c>
      <c r="AH229" s="264">
        <v>2780</v>
      </c>
      <c r="AI229" s="264">
        <v>1507</v>
      </c>
      <c r="AJ229" s="264">
        <v>8980</v>
      </c>
      <c r="AK229" s="264">
        <v>9936</v>
      </c>
      <c r="AL229" s="264">
        <v>260673</v>
      </c>
      <c r="AM229" s="264">
        <v>2436</v>
      </c>
      <c r="AN229" s="264">
        <v>1832</v>
      </c>
      <c r="AO229" s="264">
        <v>10748</v>
      </c>
      <c r="AP229" s="264">
        <v>11676</v>
      </c>
      <c r="AQ229" s="265">
        <v>260645</v>
      </c>
      <c r="AR229" s="265">
        <v>2746</v>
      </c>
      <c r="AS229" s="265">
        <v>1859</v>
      </c>
      <c r="AT229" s="265">
        <v>10409</v>
      </c>
      <c r="AU229" s="233">
        <v>12125</v>
      </c>
      <c r="AV229" s="265">
        <f>VLOOKUP(A229,[1]Data!A:H,3,FALSE)</f>
        <v>259778</v>
      </c>
      <c r="AW229" s="265">
        <f>VLOOKUP(A229,[1]Data!A:H,5,FALSE)</f>
        <v>2442</v>
      </c>
      <c r="AX229" s="265">
        <f>VLOOKUP(A229,[1]Data!A:H,6,FALSE)</f>
        <v>2379</v>
      </c>
      <c r="AY229" s="265">
        <f>VLOOKUP(A229,[1]Data!A:H,7,FALSE)</f>
        <v>10814</v>
      </c>
      <c r="AZ229" s="233">
        <f>VLOOKUP(A229,[1]Data!A:H,8,FALSE)</f>
        <v>12470</v>
      </c>
    </row>
    <row r="230" spans="1:52" x14ac:dyDescent="0.25">
      <c r="A230" s="261" t="s">
        <v>555</v>
      </c>
      <c r="B230" s="248" t="s">
        <v>191</v>
      </c>
      <c r="C230" s="263">
        <v>158648</v>
      </c>
      <c r="D230" s="263">
        <v>3599</v>
      </c>
      <c r="E230" s="263">
        <v>1294</v>
      </c>
      <c r="F230" s="263">
        <v>12009</v>
      </c>
      <c r="G230" s="263">
        <v>12656</v>
      </c>
      <c r="H230" s="263">
        <v>160436</v>
      </c>
      <c r="I230" s="263">
        <v>4153</v>
      </c>
      <c r="J230" s="263">
        <v>1392</v>
      </c>
      <c r="K230" s="263">
        <v>11982</v>
      </c>
      <c r="L230" s="263">
        <v>12738</v>
      </c>
      <c r="M230" s="264">
        <v>163200</v>
      </c>
      <c r="N230" s="264">
        <v>3394</v>
      </c>
      <c r="O230" s="264">
        <v>1966</v>
      </c>
      <c r="P230" s="264">
        <v>12688</v>
      </c>
      <c r="Q230" s="264">
        <v>12667</v>
      </c>
      <c r="R230" s="264">
        <v>165657</v>
      </c>
      <c r="S230" s="264">
        <v>2864</v>
      </c>
      <c r="T230" s="264">
        <v>1466</v>
      </c>
      <c r="U230" s="264">
        <v>12281</v>
      </c>
      <c r="V230" s="264">
        <v>12334</v>
      </c>
      <c r="W230" s="264">
        <v>168433</v>
      </c>
      <c r="X230" s="264">
        <v>3280</v>
      </c>
      <c r="Y230" s="264">
        <v>1534</v>
      </c>
      <c r="Z230" s="264">
        <v>12850</v>
      </c>
      <c r="AA230" s="264">
        <v>13038</v>
      </c>
      <c r="AB230" s="264">
        <v>171609</v>
      </c>
      <c r="AC230" s="264">
        <v>3628</v>
      </c>
      <c r="AD230" s="264">
        <v>1477</v>
      </c>
      <c r="AE230" s="264">
        <v>12616</v>
      </c>
      <c r="AF230" s="264">
        <v>12842</v>
      </c>
      <c r="AG230" s="264">
        <v>173703</v>
      </c>
      <c r="AH230" s="264">
        <v>3486</v>
      </c>
      <c r="AI230" s="264">
        <v>1719</v>
      </c>
      <c r="AJ230" s="264">
        <v>12265</v>
      </c>
      <c r="AK230" s="264">
        <v>13143</v>
      </c>
      <c r="AL230" s="264">
        <v>174609</v>
      </c>
      <c r="AM230" s="264">
        <v>3098</v>
      </c>
      <c r="AN230" s="264">
        <v>1852</v>
      </c>
      <c r="AO230" s="264">
        <v>13126</v>
      </c>
      <c r="AP230" s="264">
        <v>14653</v>
      </c>
      <c r="AQ230" s="265">
        <v>175470</v>
      </c>
      <c r="AR230" s="265">
        <v>3343</v>
      </c>
      <c r="AS230" s="265">
        <v>1474</v>
      </c>
      <c r="AT230" s="265">
        <v>13374</v>
      </c>
      <c r="AU230" s="233">
        <v>15396</v>
      </c>
      <c r="AV230" s="265">
        <f>VLOOKUP(A230,[1]Data!A:H,3,FALSE)</f>
        <v>177507</v>
      </c>
      <c r="AW230" s="265">
        <f>VLOOKUP(A230,[1]Data!A:H,5,FALSE)</f>
        <v>3590</v>
      </c>
      <c r="AX230" s="265">
        <f>VLOOKUP(A230,[1]Data!A:H,6,FALSE)</f>
        <v>1692</v>
      </c>
      <c r="AY230" s="265">
        <f>VLOOKUP(A230,[1]Data!A:H,7,FALSE)</f>
        <v>14211</v>
      </c>
      <c r="AZ230" s="233">
        <f>VLOOKUP(A230,[1]Data!A:H,8,FALSE)</f>
        <v>14987</v>
      </c>
    </row>
    <row r="231" spans="1:52" x14ac:dyDescent="0.25">
      <c r="A231" s="261" t="s">
        <v>556</v>
      </c>
      <c r="B231" s="248" t="s">
        <v>192</v>
      </c>
      <c r="C231" s="263">
        <v>418339</v>
      </c>
      <c r="D231" s="263">
        <v>2379</v>
      </c>
      <c r="E231" s="263">
        <v>1181</v>
      </c>
      <c r="F231" s="263">
        <v>12113</v>
      </c>
      <c r="G231" s="263">
        <v>12799</v>
      </c>
      <c r="H231" s="263">
        <v>422970</v>
      </c>
      <c r="I231" s="263">
        <v>2800</v>
      </c>
      <c r="J231" s="263">
        <v>1248</v>
      </c>
      <c r="K231" s="263">
        <v>12391</v>
      </c>
      <c r="L231" s="263">
        <v>12605</v>
      </c>
      <c r="M231" s="264">
        <v>425346</v>
      </c>
      <c r="N231" s="264">
        <v>2268</v>
      </c>
      <c r="O231" s="264">
        <v>1411</v>
      </c>
      <c r="P231" s="264">
        <v>13102</v>
      </c>
      <c r="Q231" s="264">
        <v>13629</v>
      </c>
      <c r="R231" s="264">
        <v>427831</v>
      </c>
      <c r="S231" s="264">
        <v>2350</v>
      </c>
      <c r="T231" s="264">
        <v>1257</v>
      </c>
      <c r="U231" s="264">
        <v>13040</v>
      </c>
      <c r="V231" s="264">
        <v>13701</v>
      </c>
      <c r="W231" s="264">
        <v>429998</v>
      </c>
      <c r="X231" s="264">
        <v>2679</v>
      </c>
      <c r="Y231" s="264">
        <v>1891</v>
      </c>
      <c r="Z231" s="264">
        <v>13113</v>
      </c>
      <c r="AA231" s="264">
        <v>13675</v>
      </c>
      <c r="AB231" s="264">
        <v>432855</v>
      </c>
      <c r="AC231" s="264">
        <v>2811</v>
      </c>
      <c r="AD231" s="264">
        <v>1401</v>
      </c>
      <c r="AE231" s="264">
        <v>13512</v>
      </c>
      <c r="AF231" s="264">
        <v>13753</v>
      </c>
      <c r="AG231" s="264">
        <v>435236</v>
      </c>
      <c r="AH231" s="264">
        <v>2885</v>
      </c>
      <c r="AI231" s="264">
        <v>1460</v>
      </c>
      <c r="AJ231" s="264">
        <v>13381</v>
      </c>
      <c r="AK231" s="264">
        <v>13981</v>
      </c>
      <c r="AL231" s="264">
        <v>437145</v>
      </c>
      <c r="AM231" s="264">
        <v>2641</v>
      </c>
      <c r="AN231" s="264">
        <v>1287</v>
      </c>
      <c r="AO231" s="264">
        <v>15328</v>
      </c>
      <c r="AP231" s="264">
        <v>16263</v>
      </c>
      <c r="AQ231" s="265">
        <v>438727</v>
      </c>
      <c r="AR231" s="265">
        <v>2763</v>
      </c>
      <c r="AS231" s="265">
        <v>918</v>
      </c>
      <c r="AT231" s="265">
        <v>15377</v>
      </c>
      <c r="AU231" s="233">
        <v>16770</v>
      </c>
      <c r="AV231" s="265">
        <f>VLOOKUP(A231,[1]Data!A:H,3,FALSE)</f>
        <v>439787</v>
      </c>
      <c r="AW231" s="265">
        <f>VLOOKUP(A231,[1]Data!A:H,5,FALSE)</f>
        <v>2633</v>
      </c>
      <c r="AX231" s="265">
        <f>VLOOKUP(A231,[1]Data!A:H,6,FALSE)</f>
        <v>1071</v>
      </c>
      <c r="AY231" s="265">
        <f>VLOOKUP(A231,[1]Data!A:H,7,FALSE)</f>
        <v>15620</v>
      </c>
      <c r="AZ231" s="233">
        <f>VLOOKUP(A231,[1]Data!A:H,8,FALSE)</f>
        <v>17161</v>
      </c>
    </row>
    <row r="232" spans="1:52" x14ac:dyDescent="0.25">
      <c r="A232" s="261" t="s">
        <v>557</v>
      </c>
      <c r="B232" s="248" t="s">
        <v>193</v>
      </c>
      <c r="C232" s="263">
        <v>146398</v>
      </c>
      <c r="D232" s="263">
        <v>175</v>
      </c>
      <c r="E232" s="263">
        <v>196</v>
      </c>
      <c r="F232" s="263">
        <v>4738</v>
      </c>
      <c r="G232" s="263">
        <v>5422</v>
      </c>
      <c r="H232" s="263">
        <v>145903</v>
      </c>
      <c r="I232" s="263">
        <v>324</v>
      </c>
      <c r="J232" s="263">
        <v>252</v>
      </c>
      <c r="K232" s="263">
        <v>4617</v>
      </c>
      <c r="L232" s="263">
        <v>5267</v>
      </c>
      <c r="M232" s="264">
        <v>145942</v>
      </c>
      <c r="N232" s="264">
        <v>145</v>
      </c>
      <c r="O232" s="264">
        <v>102</v>
      </c>
      <c r="P232" s="264">
        <v>5222</v>
      </c>
      <c r="Q232" s="264">
        <v>5879</v>
      </c>
      <c r="R232" s="264">
        <v>146091</v>
      </c>
      <c r="S232" s="264">
        <v>168</v>
      </c>
      <c r="T232" s="264">
        <v>150</v>
      </c>
      <c r="U232" s="264">
        <v>5408</v>
      </c>
      <c r="V232" s="264">
        <v>5622</v>
      </c>
      <c r="W232" s="264">
        <v>146429</v>
      </c>
      <c r="X232" s="264">
        <v>206</v>
      </c>
      <c r="Y232" s="264">
        <v>125</v>
      </c>
      <c r="Z232" s="264">
        <v>5880</v>
      </c>
      <c r="AA232" s="264">
        <v>6002</v>
      </c>
      <c r="AB232" s="264">
        <v>147262</v>
      </c>
      <c r="AC232" s="264">
        <v>220</v>
      </c>
      <c r="AD232" s="264">
        <v>122</v>
      </c>
      <c r="AE232" s="264">
        <v>5918</v>
      </c>
      <c r="AF232" s="264">
        <v>5601</v>
      </c>
      <c r="AG232" s="264">
        <v>148001</v>
      </c>
      <c r="AH232" s="264">
        <v>251</v>
      </c>
      <c r="AI232" s="264">
        <v>135</v>
      </c>
      <c r="AJ232" s="264">
        <v>5792</v>
      </c>
      <c r="AK232" s="264">
        <v>5579</v>
      </c>
      <c r="AL232" s="264">
        <v>148560</v>
      </c>
      <c r="AM232" s="264">
        <v>281</v>
      </c>
      <c r="AN232" s="264">
        <v>216</v>
      </c>
      <c r="AO232" s="264">
        <v>6627</v>
      </c>
      <c r="AP232" s="264">
        <v>6557</v>
      </c>
      <c r="AQ232" s="265">
        <v>149571</v>
      </c>
      <c r="AR232" s="265">
        <v>318</v>
      </c>
      <c r="AS232" s="265">
        <v>231</v>
      </c>
      <c r="AT232" s="265">
        <v>7151</v>
      </c>
      <c r="AU232" s="233">
        <v>6589</v>
      </c>
      <c r="AV232" s="265">
        <f>VLOOKUP(A232,[1]Data!A:H,3,FALSE)</f>
        <v>150862</v>
      </c>
      <c r="AW232" s="265">
        <f>VLOOKUP(A232,[1]Data!A:H,5,FALSE)</f>
        <v>299</v>
      </c>
      <c r="AX232" s="265">
        <f>VLOOKUP(A232,[1]Data!A:H,6,FALSE)</f>
        <v>147</v>
      </c>
      <c r="AY232" s="265">
        <f>VLOOKUP(A232,[1]Data!A:H,7,FALSE)</f>
        <v>7604</v>
      </c>
      <c r="AZ232" s="233">
        <f>VLOOKUP(A232,[1]Data!A:H,8,FALSE)</f>
        <v>6830</v>
      </c>
    </row>
    <row r="233" spans="1:52" x14ac:dyDescent="0.25">
      <c r="A233" s="261" t="s">
        <v>558</v>
      </c>
      <c r="B233" s="248" t="s">
        <v>194</v>
      </c>
      <c r="C233" s="263">
        <v>297650</v>
      </c>
      <c r="D233" s="263">
        <v>7422</v>
      </c>
      <c r="E233" s="263">
        <v>6145</v>
      </c>
      <c r="F233" s="263">
        <v>28078</v>
      </c>
      <c r="G233" s="263">
        <v>29675</v>
      </c>
      <c r="H233" s="263">
        <v>304481</v>
      </c>
      <c r="I233" s="263">
        <v>8532</v>
      </c>
      <c r="J233" s="263">
        <v>5608</v>
      </c>
      <c r="K233" s="263">
        <v>28959</v>
      </c>
      <c r="L233" s="263">
        <v>28872</v>
      </c>
      <c r="M233" s="264">
        <v>309366</v>
      </c>
      <c r="N233" s="264">
        <v>7414</v>
      </c>
      <c r="O233" s="264">
        <v>5565</v>
      </c>
      <c r="P233" s="264">
        <v>30070</v>
      </c>
      <c r="Q233" s="264">
        <v>30786</v>
      </c>
      <c r="R233" s="264">
        <v>312700</v>
      </c>
      <c r="S233" s="264">
        <v>7472</v>
      </c>
      <c r="T233" s="264">
        <v>4920</v>
      </c>
      <c r="U233" s="264">
        <v>29059</v>
      </c>
      <c r="V233" s="264">
        <v>31792</v>
      </c>
      <c r="W233" s="264">
        <v>316637</v>
      </c>
      <c r="X233" s="264">
        <v>7100</v>
      </c>
      <c r="Y233" s="264">
        <v>4482</v>
      </c>
      <c r="Z233" s="264">
        <v>30791</v>
      </c>
      <c r="AA233" s="264">
        <v>32699</v>
      </c>
      <c r="AB233" s="264">
        <v>320736</v>
      </c>
      <c r="AC233" s="264">
        <v>7027</v>
      </c>
      <c r="AD233" s="264">
        <v>4546</v>
      </c>
      <c r="AE233" s="264">
        <v>31838</v>
      </c>
      <c r="AF233" s="264">
        <v>33410</v>
      </c>
      <c r="AG233" s="264">
        <v>323063</v>
      </c>
      <c r="AH233" s="264">
        <v>6737</v>
      </c>
      <c r="AI233" s="264">
        <v>4967</v>
      </c>
      <c r="AJ233" s="264">
        <v>32031</v>
      </c>
      <c r="AK233" s="264">
        <v>34447</v>
      </c>
      <c r="AL233" s="264">
        <v>324048</v>
      </c>
      <c r="AM233" s="264">
        <v>6358</v>
      </c>
      <c r="AN233" s="264">
        <v>6030</v>
      </c>
      <c r="AO233" s="264">
        <v>34950</v>
      </c>
      <c r="AP233" s="264">
        <v>37136</v>
      </c>
      <c r="AQ233" s="265">
        <v>325917</v>
      </c>
      <c r="AR233" s="265">
        <v>6542</v>
      </c>
      <c r="AS233" s="265">
        <v>5076</v>
      </c>
      <c r="AT233" s="265">
        <v>36269</v>
      </c>
      <c r="AU233" s="233">
        <v>38527</v>
      </c>
      <c r="AV233" s="265">
        <f>VLOOKUP(A233,[1]Data!A:H,3,FALSE)</f>
        <v>326034</v>
      </c>
      <c r="AW233" s="265">
        <f>VLOOKUP(A233,[1]Data!A:H,5,FALSE)</f>
        <v>5985</v>
      </c>
      <c r="AX233" s="265">
        <f>VLOOKUP(A233,[1]Data!A:H,6,FALSE)</f>
        <v>6518</v>
      </c>
      <c r="AY233" s="265">
        <f>VLOOKUP(A233,[1]Data!A:H,7,FALSE)</f>
        <v>38612</v>
      </c>
      <c r="AZ233" s="233">
        <f>VLOOKUP(A233,[1]Data!A:H,8,FALSE)</f>
        <v>40432</v>
      </c>
    </row>
    <row r="234" spans="1:52" x14ac:dyDescent="0.25">
      <c r="A234" s="261" t="s">
        <v>559</v>
      </c>
      <c r="B234" s="248" t="s">
        <v>195</v>
      </c>
      <c r="C234" s="263">
        <v>137120</v>
      </c>
      <c r="D234" s="263">
        <v>1837</v>
      </c>
      <c r="E234" s="263">
        <v>551</v>
      </c>
      <c r="F234" s="263">
        <v>8458</v>
      </c>
      <c r="G234" s="263">
        <v>7828</v>
      </c>
      <c r="H234" s="263">
        <v>137823</v>
      </c>
      <c r="I234" s="263">
        <v>2132</v>
      </c>
      <c r="J234" s="263">
        <v>650</v>
      </c>
      <c r="K234" s="263">
        <v>8085</v>
      </c>
      <c r="L234" s="263">
        <v>7900</v>
      </c>
      <c r="M234" s="264">
        <v>139317</v>
      </c>
      <c r="N234" s="264">
        <v>1970</v>
      </c>
      <c r="O234" s="264">
        <v>868</v>
      </c>
      <c r="P234" s="264">
        <v>8157</v>
      </c>
      <c r="Q234" s="264">
        <v>8022</v>
      </c>
      <c r="R234" s="264">
        <v>139835</v>
      </c>
      <c r="S234" s="264">
        <v>2013</v>
      </c>
      <c r="T234" s="264">
        <v>981</v>
      </c>
      <c r="U234" s="264">
        <v>7638</v>
      </c>
      <c r="V234" s="264">
        <v>8239</v>
      </c>
      <c r="W234" s="264">
        <v>140172</v>
      </c>
      <c r="X234" s="264">
        <v>1972</v>
      </c>
      <c r="Y234" s="264">
        <v>1094</v>
      </c>
      <c r="Z234" s="264">
        <v>7990</v>
      </c>
      <c r="AA234" s="264">
        <v>8480</v>
      </c>
      <c r="AB234" s="264">
        <v>140787</v>
      </c>
      <c r="AC234" s="264">
        <v>2134</v>
      </c>
      <c r="AD234" s="264">
        <v>858</v>
      </c>
      <c r="AE234" s="264">
        <v>7380</v>
      </c>
      <c r="AF234" s="264">
        <v>8182</v>
      </c>
      <c r="AG234" s="264">
        <v>141723</v>
      </c>
      <c r="AH234" s="264">
        <v>2114</v>
      </c>
      <c r="AI234" s="264">
        <v>1090</v>
      </c>
      <c r="AJ234" s="264">
        <v>7673</v>
      </c>
      <c r="AK234" s="264">
        <v>7795</v>
      </c>
      <c r="AL234" s="264">
        <v>142487</v>
      </c>
      <c r="AM234" s="264">
        <v>1844</v>
      </c>
      <c r="AN234" s="264">
        <v>1222</v>
      </c>
      <c r="AO234" s="264">
        <v>8916</v>
      </c>
      <c r="AP234" s="264">
        <v>8601</v>
      </c>
      <c r="AQ234" s="265">
        <v>144246</v>
      </c>
      <c r="AR234" s="265">
        <v>2424</v>
      </c>
      <c r="AS234" s="265">
        <v>882</v>
      </c>
      <c r="AT234" s="265">
        <v>9225</v>
      </c>
      <c r="AU234" s="233">
        <v>8865</v>
      </c>
      <c r="AV234" s="265">
        <f>VLOOKUP(A234,[1]Data!A:H,3,FALSE)</f>
        <v>146038</v>
      </c>
      <c r="AW234" s="265">
        <f>VLOOKUP(A234,[1]Data!A:H,5,FALSE)</f>
        <v>2449</v>
      </c>
      <c r="AX234" s="265">
        <f>VLOOKUP(A234,[1]Data!A:H,6,FALSE)</f>
        <v>624</v>
      </c>
      <c r="AY234" s="265">
        <f>VLOOKUP(A234,[1]Data!A:H,7,FALSE)</f>
        <v>9508</v>
      </c>
      <c r="AZ234" s="233">
        <f>VLOOKUP(A234,[1]Data!A:H,8,FALSE)</f>
        <v>9445</v>
      </c>
    </row>
    <row r="235" spans="1:52" x14ac:dyDescent="0.25">
      <c r="A235" s="261" t="s">
        <v>560</v>
      </c>
      <c r="B235" s="248" t="s">
        <v>196</v>
      </c>
      <c r="C235" s="263">
        <v>747571</v>
      </c>
      <c r="D235" s="263">
        <v>8086</v>
      </c>
      <c r="E235" s="263">
        <v>3449</v>
      </c>
      <c r="F235" s="263">
        <v>35175</v>
      </c>
      <c r="G235" s="263">
        <v>36219</v>
      </c>
      <c r="H235" s="263">
        <v>750683</v>
      </c>
      <c r="I235" s="263">
        <v>8406</v>
      </c>
      <c r="J235" s="263">
        <v>3818</v>
      </c>
      <c r="K235" s="263">
        <v>35484</v>
      </c>
      <c r="L235" s="263">
        <v>36596</v>
      </c>
      <c r="M235" s="264">
        <v>757566</v>
      </c>
      <c r="N235" s="264">
        <v>6597</v>
      </c>
      <c r="O235" s="264">
        <v>5103</v>
      </c>
      <c r="P235" s="264">
        <v>39048</v>
      </c>
      <c r="Q235" s="264">
        <v>37651</v>
      </c>
      <c r="R235" s="264">
        <v>760894</v>
      </c>
      <c r="S235" s="264">
        <v>6411</v>
      </c>
      <c r="T235" s="264">
        <v>5216</v>
      </c>
      <c r="U235" s="264">
        <v>35829</v>
      </c>
      <c r="V235" s="264">
        <v>37360</v>
      </c>
      <c r="W235" s="264">
        <v>765430</v>
      </c>
      <c r="X235" s="264">
        <v>7844</v>
      </c>
      <c r="Y235" s="264">
        <v>6750</v>
      </c>
      <c r="Z235" s="264">
        <v>37868</v>
      </c>
      <c r="AA235" s="264">
        <v>38172</v>
      </c>
      <c r="AB235" s="264">
        <v>773213</v>
      </c>
      <c r="AC235" s="264">
        <v>8828</v>
      </c>
      <c r="AD235" s="264">
        <v>5198</v>
      </c>
      <c r="AE235" s="264">
        <v>38189</v>
      </c>
      <c r="AF235" s="264">
        <v>37648</v>
      </c>
      <c r="AG235" s="264">
        <v>781087</v>
      </c>
      <c r="AH235" s="264">
        <v>9590</v>
      </c>
      <c r="AI235" s="264">
        <v>5993</v>
      </c>
      <c r="AJ235" s="264">
        <v>38149</v>
      </c>
      <c r="AK235" s="264">
        <v>37749</v>
      </c>
      <c r="AL235" s="264">
        <v>784846</v>
      </c>
      <c r="AM235" s="264">
        <v>8115</v>
      </c>
      <c r="AN235" s="264">
        <v>6252</v>
      </c>
      <c r="AO235" s="264">
        <v>43102</v>
      </c>
      <c r="AP235" s="264">
        <v>44594</v>
      </c>
      <c r="AQ235" s="265">
        <v>789194</v>
      </c>
      <c r="AR235" s="265">
        <v>9740</v>
      </c>
      <c r="AS235" s="265">
        <v>5608</v>
      </c>
      <c r="AT235" s="265">
        <v>43560</v>
      </c>
      <c r="AU235" s="233">
        <v>46078</v>
      </c>
      <c r="AV235" s="265">
        <f>VLOOKUP(A235,[1]Data!A:H,3,FALSE)</f>
        <v>793139</v>
      </c>
      <c r="AW235" s="265">
        <f>VLOOKUP(A235,[1]Data!A:H,5,FALSE)</f>
        <v>9545</v>
      </c>
      <c r="AX235" s="265">
        <f>VLOOKUP(A235,[1]Data!A:H,6,FALSE)</f>
        <v>7224</v>
      </c>
      <c r="AY235" s="265">
        <f>VLOOKUP(A235,[1]Data!A:H,7,FALSE)</f>
        <v>46542</v>
      </c>
      <c r="AZ235" s="233">
        <f>VLOOKUP(A235,[1]Data!A:H,8,FALSE)</f>
        <v>47795</v>
      </c>
    </row>
    <row r="236" spans="1:52" x14ac:dyDescent="0.25">
      <c r="A236" s="261" t="s">
        <v>561</v>
      </c>
      <c r="B236" s="248" t="s">
        <v>776</v>
      </c>
      <c r="C236" s="263">
        <v>324912</v>
      </c>
      <c r="D236" s="263">
        <v>5535</v>
      </c>
      <c r="E236" s="263">
        <v>3412</v>
      </c>
      <c r="F236" s="263">
        <v>16160</v>
      </c>
      <c r="G236" s="263">
        <v>17783</v>
      </c>
      <c r="H236" s="263">
        <v>329627</v>
      </c>
      <c r="I236" s="263">
        <v>6710</v>
      </c>
      <c r="J236" s="263">
        <v>3435</v>
      </c>
      <c r="K236" s="263">
        <v>15108</v>
      </c>
      <c r="L236" s="263">
        <v>17866</v>
      </c>
      <c r="M236" s="264">
        <v>332067</v>
      </c>
      <c r="N236" s="264">
        <v>5330</v>
      </c>
      <c r="O236" s="264">
        <v>3680</v>
      </c>
      <c r="P236" s="264">
        <v>16807</v>
      </c>
      <c r="Q236" s="264">
        <v>19118</v>
      </c>
      <c r="R236" s="264">
        <v>334631</v>
      </c>
      <c r="S236" s="264">
        <v>6312</v>
      </c>
      <c r="T236" s="264">
        <v>3595</v>
      </c>
      <c r="U236" s="264">
        <v>15842</v>
      </c>
      <c r="V236" s="264">
        <v>18714</v>
      </c>
      <c r="W236" s="264">
        <v>338491</v>
      </c>
      <c r="X236" s="264">
        <v>6945</v>
      </c>
      <c r="Y236" s="264">
        <v>2925</v>
      </c>
      <c r="Z236" s="264">
        <v>16607</v>
      </c>
      <c r="AA236" s="264">
        <v>19507</v>
      </c>
      <c r="AB236" s="264">
        <v>344036</v>
      </c>
      <c r="AC236" s="264">
        <v>8149</v>
      </c>
      <c r="AD236" s="264">
        <v>2902</v>
      </c>
      <c r="AE236" s="264">
        <v>16832</v>
      </c>
      <c r="AF236" s="264">
        <v>19098</v>
      </c>
      <c r="AG236" s="264">
        <v>349513</v>
      </c>
      <c r="AH236" s="264">
        <v>7908</v>
      </c>
      <c r="AI236" s="264">
        <v>2857</v>
      </c>
      <c r="AJ236" s="264">
        <v>17124</v>
      </c>
      <c r="AK236" s="264">
        <v>19359</v>
      </c>
      <c r="AL236" s="264">
        <v>353540</v>
      </c>
      <c r="AM236" s="264">
        <v>6873</v>
      </c>
      <c r="AN236" s="264">
        <v>2600</v>
      </c>
      <c r="AO236" s="264">
        <v>21043</v>
      </c>
      <c r="AP236" s="264">
        <v>23668</v>
      </c>
      <c r="AQ236" s="265">
        <v>355218</v>
      </c>
      <c r="AR236" s="265">
        <v>7768</v>
      </c>
      <c r="AS236" s="265">
        <v>4746</v>
      </c>
      <c r="AT236" s="265">
        <v>21542</v>
      </c>
      <c r="AU236" s="233">
        <v>25127</v>
      </c>
      <c r="AV236" s="265">
        <f>VLOOKUP(A236,[1]Data!A:H,3,FALSE)</f>
        <v>354224</v>
      </c>
      <c r="AW236" s="265">
        <f>VLOOKUP(A236,[1]Data!A:H,5,FALSE)</f>
        <v>7287</v>
      </c>
      <c r="AX236" s="265">
        <f>VLOOKUP(A236,[1]Data!A:H,6,FALSE)</f>
        <v>4142</v>
      </c>
      <c r="AY236" s="265">
        <f>VLOOKUP(A236,[1]Data!A:H,7,FALSE)</f>
        <v>21211</v>
      </c>
      <c r="AZ236" s="233">
        <f>VLOOKUP(A236,[1]Data!A:H,8,FALSE)</f>
        <v>27498</v>
      </c>
    </row>
    <row r="237" spans="1:52" x14ac:dyDescent="0.25">
      <c r="A237" s="261" t="s">
        <v>562</v>
      </c>
      <c r="B237" s="248" t="s">
        <v>197</v>
      </c>
      <c r="C237" s="263">
        <v>97079</v>
      </c>
      <c r="D237" s="263">
        <v>316</v>
      </c>
      <c r="E237" s="263">
        <v>172</v>
      </c>
      <c r="F237" s="263">
        <v>5513</v>
      </c>
      <c r="G237" s="263">
        <v>4408</v>
      </c>
      <c r="H237" s="263">
        <v>97584</v>
      </c>
      <c r="I237" s="263">
        <v>420</v>
      </c>
      <c r="J237" s="263">
        <v>230</v>
      </c>
      <c r="K237" s="263">
        <v>5026</v>
      </c>
      <c r="L237" s="263">
        <v>4344</v>
      </c>
      <c r="M237" s="264">
        <v>98695</v>
      </c>
      <c r="N237" s="264">
        <v>332</v>
      </c>
      <c r="O237" s="264">
        <v>390</v>
      </c>
      <c r="P237" s="264">
        <v>5756</v>
      </c>
      <c r="Q237" s="264">
        <v>4722</v>
      </c>
      <c r="R237" s="264">
        <v>99626</v>
      </c>
      <c r="S237" s="264">
        <v>268</v>
      </c>
      <c r="T237" s="264">
        <v>233</v>
      </c>
      <c r="U237" s="264">
        <v>5581</v>
      </c>
      <c r="V237" s="264">
        <v>4465</v>
      </c>
      <c r="W237" s="264">
        <v>100428</v>
      </c>
      <c r="X237" s="264">
        <v>325</v>
      </c>
      <c r="Y237" s="264">
        <v>200</v>
      </c>
      <c r="Z237" s="264">
        <v>5768</v>
      </c>
      <c r="AA237" s="264">
        <v>5063</v>
      </c>
      <c r="AB237" s="264">
        <v>100898</v>
      </c>
      <c r="AC237" s="264">
        <v>317</v>
      </c>
      <c r="AD237" s="264">
        <v>209</v>
      </c>
      <c r="AE237" s="264">
        <v>5428</v>
      </c>
      <c r="AF237" s="264">
        <v>4880</v>
      </c>
      <c r="AG237" s="264">
        <v>101631</v>
      </c>
      <c r="AH237" s="264">
        <v>353</v>
      </c>
      <c r="AI237" s="264">
        <v>174</v>
      </c>
      <c r="AJ237" s="264">
        <v>5771</v>
      </c>
      <c r="AK237" s="264">
        <v>4972</v>
      </c>
      <c r="AL237" s="264">
        <v>102257</v>
      </c>
      <c r="AM237" s="264">
        <v>329</v>
      </c>
      <c r="AN237" s="264">
        <v>198</v>
      </c>
      <c r="AO237" s="264">
        <v>5771</v>
      </c>
      <c r="AP237" s="264">
        <v>5072</v>
      </c>
      <c r="AQ237" s="265">
        <v>102744</v>
      </c>
      <c r="AR237" s="265">
        <v>372</v>
      </c>
      <c r="AS237" s="265">
        <v>248</v>
      </c>
      <c r="AT237" s="265">
        <v>5846</v>
      </c>
      <c r="AU237" s="233">
        <v>5224</v>
      </c>
      <c r="AV237" s="265">
        <f>VLOOKUP(A237,[1]Data!A:H,3,FALSE)</f>
        <v>103268</v>
      </c>
      <c r="AW237" s="265">
        <f>VLOOKUP(A237,[1]Data!A:H,5,FALSE)</f>
        <v>296</v>
      </c>
      <c r="AX237" s="265">
        <f>VLOOKUP(A237,[1]Data!A:H,6,FALSE)</f>
        <v>239</v>
      </c>
      <c r="AY237" s="265">
        <f>VLOOKUP(A237,[1]Data!A:H,7,FALSE)</f>
        <v>6020</v>
      </c>
      <c r="AZ237" s="233">
        <f>VLOOKUP(A237,[1]Data!A:H,8,FALSE)</f>
        <v>5165</v>
      </c>
    </row>
    <row r="238" spans="1:52" x14ac:dyDescent="0.25">
      <c r="A238" s="261" t="s">
        <v>563</v>
      </c>
      <c r="B238" s="248" t="s">
        <v>198</v>
      </c>
      <c r="C238" s="263">
        <v>272525</v>
      </c>
      <c r="D238" s="263">
        <v>4326</v>
      </c>
      <c r="E238" s="263">
        <v>2710</v>
      </c>
      <c r="F238" s="263">
        <v>18787</v>
      </c>
      <c r="G238" s="263">
        <v>21492</v>
      </c>
      <c r="H238" s="263">
        <v>276938</v>
      </c>
      <c r="I238" s="263">
        <v>5411</v>
      </c>
      <c r="J238" s="263">
        <v>2736</v>
      </c>
      <c r="K238" s="263">
        <v>19406</v>
      </c>
      <c r="L238" s="263">
        <v>20762</v>
      </c>
      <c r="M238" s="264">
        <v>280705</v>
      </c>
      <c r="N238" s="264">
        <v>4697</v>
      </c>
      <c r="O238" s="264">
        <v>2940</v>
      </c>
      <c r="P238" s="264">
        <v>20756</v>
      </c>
      <c r="Q238" s="264">
        <v>22201</v>
      </c>
      <c r="R238" s="264">
        <v>284956</v>
      </c>
      <c r="S238" s="264">
        <v>4255</v>
      </c>
      <c r="T238" s="264">
        <v>2226</v>
      </c>
      <c r="U238" s="264">
        <v>21187</v>
      </c>
      <c r="V238" s="264">
        <v>22382</v>
      </c>
      <c r="W238" s="264">
        <v>290284</v>
      </c>
      <c r="X238" s="264">
        <v>5188</v>
      </c>
      <c r="Y238" s="264">
        <v>2371</v>
      </c>
      <c r="Z238" s="264">
        <v>22542</v>
      </c>
      <c r="AA238" s="264">
        <v>23329</v>
      </c>
      <c r="AB238" s="264">
        <v>294999</v>
      </c>
      <c r="AC238" s="264">
        <v>5366</v>
      </c>
      <c r="AD238" s="264">
        <v>2357</v>
      </c>
      <c r="AE238" s="264">
        <v>22879</v>
      </c>
      <c r="AF238" s="264">
        <v>24415</v>
      </c>
      <c r="AG238" s="264">
        <v>298903</v>
      </c>
      <c r="AH238" s="264">
        <v>5123</v>
      </c>
      <c r="AI238" s="264">
        <v>2666</v>
      </c>
      <c r="AJ238" s="264">
        <v>22916</v>
      </c>
      <c r="AK238" s="264">
        <v>24809</v>
      </c>
      <c r="AL238" s="264">
        <v>301307</v>
      </c>
      <c r="AM238" s="264">
        <v>4741</v>
      </c>
      <c r="AN238" s="264">
        <v>3196</v>
      </c>
      <c r="AO238" s="264">
        <v>24564</v>
      </c>
      <c r="AP238" s="264">
        <v>26959</v>
      </c>
      <c r="AQ238" s="265">
        <v>303536</v>
      </c>
      <c r="AR238" s="265">
        <v>4818</v>
      </c>
      <c r="AS238" s="265">
        <v>2863</v>
      </c>
      <c r="AT238" s="265">
        <v>25064</v>
      </c>
      <c r="AU238" s="233">
        <v>27812</v>
      </c>
      <c r="AV238" s="265">
        <f>VLOOKUP(A238,[1]Data!A:H,3,FALSE)</f>
        <v>305842</v>
      </c>
      <c r="AW238" s="265">
        <f>VLOOKUP(A238,[1]Data!A:H,5,FALSE)</f>
        <v>4651</v>
      </c>
      <c r="AX238" s="265">
        <f>VLOOKUP(A238,[1]Data!A:H,6,FALSE)</f>
        <v>3246</v>
      </c>
      <c r="AY238" s="265">
        <f>VLOOKUP(A238,[1]Data!A:H,7,FALSE)</f>
        <v>26730</v>
      </c>
      <c r="AZ238" s="233">
        <f>VLOOKUP(A238,[1]Data!A:H,8,FALSE)</f>
        <v>28714</v>
      </c>
    </row>
    <row r="239" spans="1:52" x14ac:dyDescent="0.25">
      <c r="A239" s="261" t="s">
        <v>564</v>
      </c>
      <c r="B239" s="248" t="s">
        <v>199</v>
      </c>
      <c r="C239" s="263">
        <v>100424</v>
      </c>
      <c r="D239" s="263">
        <v>153</v>
      </c>
      <c r="E239" s="263">
        <v>129</v>
      </c>
      <c r="F239" s="263">
        <v>4637</v>
      </c>
      <c r="G239" s="263">
        <v>4229</v>
      </c>
      <c r="H239" s="263">
        <v>100911</v>
      </c>
      <c r="I239" s="263">
        <v>219</v>
      </c>
      <c r="J239" s="263">
        <v>181</v>
      </c>
      <c r="K239" s="263">
        <v>4710</v>
      </c>
      <c r="L239" s="263">
        <v>4407</v>
      </c>
      <c r="M239" s="264">
        <v>101175</v>
      </c>
      <c r="N239" s="264">
        <v>225</v>
      </c>
      <c r="O239" s="264">
        <v>159</v>
      </c>
      <c r="P239" s="264">
        <v>4618</v>
      </c>
      <c r="Q239" s="264">
        <v>4559</v>
      </c>
      <c r="R239" s="264">
        <v>101716</v>
      </c>
      <c r="S239" s="264">
        <v>240</v>
      </c>
      <c r="T239" s="264">
        <v>164</v>
      </c>
      <c r="U239" s="264">
        <v>4970</v>
      </c>
      <c r="V239" s="264">
        <v>4448</v>
      </c>
      <c r="W239" s="264">
        <v>102062</v>
      </c>
      <c r="X239" s="264">
        <v>291</v>
      </c>
      <c r="Y239" s="264">
        <v>121</v>
      </c>
      <c r="Z239" s="264">
        <v>5191</v>
      </c>
      <c r="AA239" s="264">
        <v>4938</v>
      </c>
      <c r="AB239" s="264">
        <v>102566</v>
      </c>
      <c r="AC239" s="264">
        <v>263</v>
      </c>
      <c r="AD239" s="264">
        <v>167</v>
      </c>
      <c r="AE239" s="264">
        <v>4885</v>
      </c>
      <c r="AF239" s="264">
        <v>4549</v>
      </c>
      <c r="AG239" s="264">
        <v>102831</v>
      </c>
      <c r="AH239" s="264">
        <v>256</v>
      </c>
      <c r="AI239" s="264">
        <v>127</v>
      </c>
      <c r="AJ239" s="264">
        <v>4755</v>
      </c>
      <c r="AK239" s="264">
        <v>4645</v>
      </c>
      <c r="AL239" s="264">
        <v>103507</v>
      </c>
      <c r="AM239" s="264">
        <v>251</v>
      </c>
      <c r="AN239" s="264">
        <v>109</v>
      </c>
      <c r="AO239" s="264">
        <v>5763</v>
      </c>
      <c r="AP239" s="264">
        <v>5454</v>
      </c>
      <c r="AQ239" s="265">
        <v>103965</v>
      </c>
      <c r="AR239" s="265">
        <v>241</v>
      </c>
      <c r="AS239" s="265">
        <v>137</v>
      </c>
      <c r="AT239" s="265">
        <v>5861</v>
      </c>
      <c r="AU239" s="233">
        <v>5218</v>
      </c>
      <c r="AV239" s="265">
        <f>VLOOKUP(A239,[1]Data!A:H,3,FALSE)</f>
        <v>104756</v>
      </c>
      <c r="AW239" s="265">
        <f>VLOOKUP(A239,[1]Data!A:H,5,FALSE)</f>
        <v>205</v>
      </c>
      <c r="AX239" s="265">
        <f>VLOOKUP(A239,[1]Data!A:H,6,FALSE)</f>
        <v>139</v>
      </c>
      <c r="AY239" s="265">
        <f>VLOOKUP(A239,[1]Data!A:H,7,FALSE)</f>
        <v>6425</v>
      </c>
      <c r="AZ239" s="233">
        <f>VLOOKUP(A239,[1]Data!A:H,8,FALSE)</f>
        <v>5318</v>
      </c>
    </row>
    <row r="240" spans="1:52" x14ac:dyDescent="0.25">
      <c r="A240" s="261" t="s">
        <v>565</v>
      </c>
      <c r="B240" s="248" t="s">
        <v>200</v>
      </c>
      <c r="C240" s="263">
        <v>92188</v>
      </c>
      <c r="D240" s="263">
        <v>871</v>
      </c>
      <c r="E240" s="263">
        <v>433</v>
      </c>
      <c r="F240" s="263">
        <v>7737</v>
      </c>
      <c r="G240" s="263">
        <v>7392</v>
      </c>
      <c r="H240" s="263">
        <v>93085</v>
      </c>
      <c r="I240" s="263">
        <v>839</v>
      </c>
      <c r="J240" s="263">
        <v>664</v>
      </c>
      <c r="K240" s="263">
        <v>7574</v>
      </c>
      <c r="L240" s="263">
        <v>7399</v>
      </c>
      <c r="M240" s="264">
        <v>94535</v>
      </c>
      <c r="N240" s="264">
        <v>774</v>
      </c>
      <c r="O240" s="264">
        <v>631</v>
      </c>
      <c r="P240" s="264">
        <v>8719</v>
      </c>
      <c r="Q240" s="264">
        <v>7909</v>
      </c>
      <c r="R240" s="264">
        <v>95371</v>
      </c>
      <c r="S240" s="264">
        <v>926</v>
      </c>
      <c r="T240" s="264">
        <v>547</v>
      </c>
      <c r="U240" s="264">
        <v>8049</v>
      </c>
      <c r="V240" s="264">
        <v>8117</v>
      </c>
      <c r="W240" s="264">
        <v>95910</v>
      </c>
      <c r="X240" s="264">
        <v>1075</v>
      </c>
      <c r="Y240" s="264">
        <v>370</v>
      </c>
      <c r="Z240" s="264">
        <v>8172</v>
      </c>
      <c r="AA240" s="264">
        <v>8842</v>
      </c>
      <c r="AB240" s="264">
        <v>96641</v>
      </c>
      <c r="AC240" s="264">
        <v>1105</v>
      </c>
      <c r="AD240" s="264">
        <v>472</v>
      </c>
      <c r="AE240" s="264">
        <v>8233</v>
      </c>
      <c r="AF240" s="264">
        <v>8417</v>
      </c>
      <c r="AG240" s="264">
        <v>97385</v>
      </c>
      <c r="AH240" s="264">
        <v>1098</v>
      </c>
      <c r="AI240" s="264">
        <v>507</v>
      </c>
      <c r="AJ240" s="264">
        <v>8212</v>
      </c>
      <c r="AK240" s="264">
        <v>8486</v>
      </c>
      <c r="AL240" s="264">
        <v>98438</v>
      </c>
      <c r="AM240" s="264">
        <v>963</v>
      </c>
      <c r="AN240" s="264">
        <v>499</v>
      </c>
      <c r="AO240" s="264">
        <v>10356</v>
      </c>
      <c r="AP240" s="264">
        <v>10024</v>
      </c>
      <c r="AQ240" s="265">
        <v>99039</v>
      </c>
      <c r="AR240" s="265">
        <v>1111</v>
      </c>
      <c r="AS240" s="265">
        <v>1037</v>
      </c>
      <c r="AT240" s="265">
        <v>10397</v>
      </c>
      <c r="AU240" s="233">
        <v>10014</v>
      </c>
      <c r="AV240" s="265">
        <f>VLOOKUP(A240,[1]Data!A:H,3,FALSE)</f>
        <v>99299</v>
      </c>
      <c r="AW240" s="265">
        <f>VLOOKUP(A240,[1]Data!A:H,5,FALSE)</f>
        <v>1013</v>
      </c>
      <c r="AX240" s="265">
        <f>VLOOKUP(A240,[1]Data!A:H,6,FALSE)</f>
        <v>938</v>
      </c>
      <c r="AY240" s="265">
        <f>VLOOKUP(A240,[1]Data!A:H,7,FALSE)</f>
        <v>10894</v>
      </c>
      <c r="AZ240" s="233">
        <f>VLOOKUP(A240,[1]Data!A:H,8,FALSE)</f>
        <v>10781</v>
      </c>
    </row>
    <row r="241" spans="1:52" x14ac:dyDescent="0.25">
      <c r="A241" s="261" t="s">
        <v>839</v>
      </c>
      <c r="B241" s="248" t="s">
        <v>840</v>
      </c>
      <c r="C241" s="263">
        <v>133909</v>
      </c>
      <c r="D241" s="271">
        <v>670</v>
      </c>
      <c r="E241" s="271">
        <v>643</v>
      </c>
      <c r="F241" s="263">
        <v>5115</v>
      </c>
      <c r="G241" s="263">
        <v>4325</v>
      </c>
      <c r="H241" s="263">
        <v>135280</v>
      </c>
      <c r="I241" s="271">
        <v>647</v>
      </c>
      <c r="J241" s="271">
        <v>703</v>
      </c>
      <c r="K241" s="263">
        <v>5069</v>
      </c>
      <c r="L241" s="263">
        <v>4441</v>
      </c>
      <c r="M241" s="264">
        <v>136311</v>
      </c>
      <c r="N241" s="266">
        <v>551</v>
      </c>
      <c r="O241" s="266">
        <v>582</v>
      </c>
      <c r="P241" s="264">
        <v>5987</v>
      </c>
      <c r="Q241" s="264">
        <v>5415</v>
      </c>
      <c r="R241" s="264">
        <v>136808</v>
      </c>
      <c r="S241" s="266">
        <v>503</v>
      </c>
      <c r="T241" s="266">
        <v>554</v>
      </c>
      <c r="U241" s="264">
        <v>5260</v>
      </c>
      <c r="V241" s="264">
        <v>4806</v>
      </c>
      <c r="W241" s="264">
        <v>138627</v>
      </c>
      <c r="X241" s="266">
        <v>476</v>
      </c>
      <c r="Y241" s="266">
        <v>463</v>
      </c>
      <c r="Z241" s="264">
        <v>5993</v>
      </c>
      <c r="AA241" s="264">
        <v>5110</v>
      </c>
      <c r="AB241" s="266">
        <v>140205</v>
      </c>
      <c r="AC241" s="266">
        <v>460</v>
      </c>
      <c r="AD241" s="266">
        <v>454</v>
      </c>
      <c r="AE241" s="266">
        <v>5833</v>
      </c>
      <c r="AF241" s="266">
        <v>5245</v>
      </c>
      <c r="AG241" s="264">
        <v>141181</v>
      </c>
      <c r="AH241" s="264">
        <v>454</v>
      </c>
      <c r="AI241" s="264">
        <v>687</v>
      </c>
      <c r="AJ241" s="264">
        <v>5913</v>
      </c>
      <c r="AK241" s="264">
        <v>5172</v>
      </c>
      <c r="AL241" s="266">
        <v>142640</v>
      </c>
      <c r="AM241" s="266">
        <v>458</v>
      </c>
      <c r="AN241" s="266">
        <v>436</v>
      </c>
      <c r="AO241" s="266">
        <v>6030</v>
      </c>
      <c r="AP241" s="266">
        <v>4963</v>
      </c>
      <c r="AQ241" s="265">
        <v>144381</v>
      </c>
      <c r="AR241" s="265">
        <v>532</v>
      </c>
      <c r="AS241" s="265">
        <v>449</v>
      </c>
      <c r="AT241" s="265">
        <v>6274</v>
      </c>
      <c r="AU241" s="233">
        <v>5182</v>
      </c>
      <c r="AV241" s="265">
        <f>VLOOKUP(A241,[1]Data!A:H,3,FALSE)</f>
        <v>146002</v>
      </c>
      <c r="AW241" s="265">
        <f>VLOOKUP(A241,[1]Data!A:H,5,FALSE)</f>
        <v>528</v>
      </c>
      <c r="AX241" s="265">
        <f>VLOOKUP(A241,[1]Data!A:H,6,FALSE)</f>
        <v>456</v>
      </c>
      <c r="AY241" s="265">
        <f>VLOOKUP(A241,[1]Data!A:H,7,FALSE)</f>
        <v>6341</v>
      </c>
      <c r="AZ241" s="233">
        <f>VLOOKUP(A241,[1]Data!A:H,8,FALSE)</f>
        <v>5322</v>
      </c>
    </row>
    <row r="242" spans="1:52" x14ac:dyDescent="0.25">
      <c r="A242" s="261" t="s">
        <v>566</v>
      </c>
      <c r="B242" s="248" t="s">
        <v>201</v>
      </c>
      <c r="C242" s="263">
        <v>461403</v>
      </c>
      <c r="D242" s="263">
        <v>5684</v>
      </c>
      <c r="E242" s="263">
        <v>3198</v>
      </c>
      <c r="F242" s="263">
        <v>19979</v>
      </c>
      <c r="G242" s="263">
        <v>21640</v>
      </c>
      <c r="H242" s="263">
        <v>465656</v>
      </c>
      <c r="I242" s="263">
        <v>6738</v>
      </c>
      <c r="J242" s="263">
        <v>3525</v>
      </c>
      <c r="K242" s="263">
        <v>19905</v>
      </c>
      <c r="L242" s="263">
        <v>22017</v>
      </c>
      <c r="M242" s="264">
        <v>470191</v>
      </c>
      <c r="N242" s="264">
        <v>6128</v>
      </c>
      <c r="O242" s="264">
        <v>2850</v>
      </c>
      <c r="P242" s="264">
        <v>22461</v>
      </c>
      <c r="Q242" s="264">
        <v>22880</v>
      </c>
      <c r="R242" s="264">
        <v>471789</v>
      </c>
      <c r="S242" s="264">
        <v>6301</v>
      </c>
      <c r="T242" s="264">
        <v>3492</v>
      </c>
      <c r="U242" s="264">
        <v>21073</v>
      </c>
      <c r="V242" s="264">
        <v>23327</v>
      </c>
      <c r="W242" s="264">
        <v>474569</v>
      </c>
      <c r="X242" s="264">
        <v>7296</v>
      </c>
      <c r="Y242" s="264">
        <v>4262</v>
      </c>
      <c r="Z242" s="264">
        <v>22022</v>
      </c>
      <c r="AA242" s="264">
        <v>24082</v>
      </c>
      <c r="AB242" s="264">
        <v>480873</v>
      </c>
      <c r="AC242" s="264">
        <v>8112</v>
      </c>
      <c r="AD242" s="264">
        <v>3571</v>
      </c>
      <c r="AE242" s="264">
        <v>23523</v>
      </c>
      <c r="AF242" s="264">
        <v>23098</v>
      </c>
      <c r="AG242" s="264">
        <v>487605</v>
      </c>
      <c r="AH242" s="264">
        <v>8379</v>
      </c>
      <c r="AI242" s="264">
        <v>4214</v>
      </c>
      <c r="AJ242" s="264">
        <v>24309</v>
      </c>
      <c r="AK242" s="264">
        <v>23231</v>
      </c>
      <c r="AL242" s="264">
        <v>491549</v>
      </c>
      <c r="AM242" s="264">
        <v>7174</v>
      </c>
      <c r="AN242" s="264">
        <v>5631</v>
      </c>
      <c r="AO242" s="264">
        <v>27897</v>
      </c>
      <c r="AP242" s="264">
        <v>26965</v>
      </c>
      <c r="AQ242" s="265">
        <v>494814</v>
      </c>
      <c r="AR242" s="265">
        <v>8454</v>
      </c>
      <c r="AS242" s="265">
        <v>6250</v>
      </c>
      <c r="AT242" s="265">
        <v>29434</v>
      </c>
      <c r="AU242" s="233">
        <v>29369</v>
      </c>
      <c r="AV242" s="265">
        <f>VLOOKUP(A242,[1]Data!A:H,3,FALSE)</f>
        <v>498042</v>
      </c>
      <c r="AW242" s="265">
        <f>VLOOKUP(A242,[1]Data!A:H,5,FALSE)</f>
        <v>8350</v>
      </c>
      <c r="AX242" s="265">
        <f>VLOOKUP(A242,[1]Data!A:H,6,FALSE)</f>
        <v>4202</v>
      </c>
      <c r="AY242" s="265">
        <f>VLOOKUP(A242,[1]Data!A:H,7,FALSE)</f>
        <v>29458</v>
      </c>
      <c r="AZ242" s="233">
        <f>VLOOKUP(A242,[1]Data!A:H,8,FALSE)</f>
        <v>31610</v>
      </c>
    </row>
    <row r="243" spans="1:52" x14ac:dyDescent="0.25">
      <c r="A243" s="261" t="s">
        <v>567</v>
      </c>
      <c r="B243" s="248" t="s">
        <v>777</v>
      </c>
      <c r="C243" s="263">
        <v>199583</v>
      </c>
      <c r="D243" s="263">
        <v>5559</v>
      </c>
      <c r="E243" s="263">
        <v>1297</v>
      </c>
      <c r="F243" s="263">
        <v>7474</v>
      </c>
      <c r="G243" s="263">
        <v>9594</v>
      </c>
      <c r="H243" s="263">
        <v>203641</v>
      </c>
      <c r="I243" s="263">
        <v>4964</v>
      </c>
      <c r="J243" s="263">
        <v>1279</v>
      </c>
      <c r="K243" s="263">
        <v>7469</v>
      </c>
      <c r="L243" s="263">
        <v>9297</v>
      </c>
      <c r="M243" s="264">
        <v>205498</v>
      </c>
      <c r="N243" s="264">
        <v>3613</v>
      </c>
      <c r="O243" s="264">
        <v>1757</v>
      </c>
      <c r="P243" s="264">
        <v>8201</v>
      </c>
      <c r="Q243" s="264">
        <v>10362</v>
      </c>
      <c r="R243" s="264">
        <v>207404</v>
      </c>
      <c r="S243" s="264">
        <v>3108</v>
      </c>
      <c r="T243" s="264">
        <v>1287</v>
      </c>
      <c r="U243" s="264">
        <v>8227</v>
      </c>
      <c r="V243" s="264">
        <v>10158</v>
      </c>
      <c r="W243" s="264">
        <v>210173</v>
      </c>
      <c r="X243" s="264">
        <v>3638</v>
      </c>
      <c r="Y243" s="264">
        <v>1154</v>
      </c>
      <c r="Z243" s="264">
        <v>8927</v>
      </c>
      <c r="AA243" s="264">
        <v>10849</v>
      </c>
      <c r="AB243" s="264">
        <v>213581</v>
      </c>
      <c r="AC243" s="264">
        <v>4174</v>
      </c>
      <c r="AD243" s="264">
        <v>1207</v>
      </c>
      <c r="AE243" s="264">
        <v>9019</v>
      </c>
      <c r="AF243" s="264">
        <v>10615</v>
      </c>
      <c r="AG243" s="264">
        <v>215914</v>
      </c>
      <c r="AH243" s="264">
        <v>4656</v>
      </c>
      <c r="AI243" s="264">
        <v>1743</v>
      </c>
      <c r="AJ243" s="264">
        <v>8361</v>
      </c>
      <c r="AK243" s="264">
        <v>11158</v>
      </c>
      <c r="AL243" s="264">
        <v>214658</v>
      </c>
      <c r="AM243" s="264">
        <v>3828</v>
      </c>
      <c r="AN243" s="264">
        <v>1758</v>
      </c>
      <c r="AO243" s="264">
        <v>8519</v>
      </c>
      <c r="AP243" s="264">
        <v>13869</v>
      </c>
      <c r="AQ243" s="265">
        <v>214109</v>
      </c>
      <c r="AR243" s="265">
        <v>4102</v>
      </c>
      <c r="AS243" s="265">
        <v>2069</v>
      </c>
      <c r="AT243" s="265">
        <v>8985</v>
      </c>
      <c r="AU243" s="233">
        <v>13229</v>
      </c>
      <c r="AV243" s="265">
        <f>VLOOKUP(A243,[1]Data!A:H,3,FALSE)</f>
        <v>213052</v>
      </c>
      <c r="AW243" s="265">
        <f>VLOOKUP(A243,[1]Data!A:H,5,FALSE)</f>
        <v>3783</v>
      </c>
      <c r="AX243" s="265">
        <f>VLOOKUP(A243,[1]Data!A:H,6,FALSE)</f>
        <v>1989</v>
      </c>
      <c r="AY243" s="265">
        <f>VLOOKUP(A243,[1]Data!A:H,7,FALSE)</f>
        <v>8782</v>
      </c>
      <c r="AZ243" s="233">
        <f>VLOOKUP(A243,[1]Data!A:H,8,FALSE)</f>
        <v>13516</v>
      </c>
    </row>
    <row r="244" spans="1:52" x14ac:dyDescent="0.25">
      <c r="A244" s="261" t="s">
        <v>568</v>
      </c>
      <c r="B244" s="248" t="s">
        <v>202</v>
      </c>
      <c r="C244" s="263">
        <v>153739</v>
      </c>
      <c r="D244" s="263">
        <v>1147</v>
      </c>
      <c r="E244" s="263">
        <v>426</v>
      </c>
      <c r="F244" s="263">
        <v>7461</v>
      </c>
      <c r="G244" s="263">
        <v>6706</v>
      </c>
      <c r="H244" s="263">
        <v>155764</v>
      </c>
      <c r="I244" s="263">
        <v>1024</v>
      </c>
      <c r="J244" s="263">
        <v>771</v>
      </c>
      <c r="K244" s="263">
        <v>7702</v>
      </c>
      <c r="L244" s="263">
        <v>6679</v>
      </c>
      <c r="M244" s="264">
        <v>157368</v>
      </c>
      <c r="N244" s="264">
        <v>929</v>
      </c>
      <c r="O244" s="264">
        <v>666</v>
      </c>
      <c r="P244" s="264">
        <v>8210</v>
      </c>
      <c r="Q244" s="264">
        <v>7502</v>
      </c>
      <c r="R244" s="264">
        <v>159230</v>
      </c>
      <c r="S244" s="264">
        <v>962</v>
      </c>
      <c r="T244" s="264">
        <v>676</v>
      </c>
      <c r="U244" s="264">
        <v>8215</v>
      </c>
      <c r="V244" s="264">
        <v>7194</v>
      </c>
      <c r="W244" s="264">
        <v>161510</v>
      </c>
      <c r="X244" s="264">
        <v>1321</v>
      </c>
      <c r="Y244" s="264">
        <v>677</v>
      </c>
      <c r="Z244" s="264">
        <v>8805</v>
      </c>
      <c r="AA244" s="264">
        <v>7738</v>
      </c>
      <c r="AB244" s="264">
        <v>164019</v>
      </c>
      <c r="AC244" s="264">
        <v>1457</v>
      </c>
      <c r="AD244" s="264">
        <v>670</v>
      </c>
      <c r="AE244" s="264">
        <v>8663</v>
      </c>
      <c r="AF244" s="264">
        <v>7476</v>
      </c>
      <c r="AG244" s="264">
        <v>165719</v>
      </c>
      <c r="AH244" s="264">
        <v>1566</v>
      </c>
      <c r="AI244" s="264">
        <v>689</v>
      </c>
      <c r="AJ244" s="264">
        <v>8195</v>
      </c>
      <c r="AK244" s="264">
        <v>7903</v>
      </c>
      <c r="AL244" s="264">
        <v>167730</v>
      </c>
      <c r="AM244" s="264">
        <v>1345</v>
      </c>
      <c r="AN244" s="264">
        <v>767</v>
      </c>
      <c r="AO244" s="264">
        <v>9088</v>
      </c>
      <c r="AP244" s="264">
        <v>8167</v>
      </c>
      <c r="AQ244" s="265">
        <v>169955</v>
      </c>
      <c r="AR244" s="265">
        <v>1356</v>
      </c>
      <c r="AS244" s="265">
        <v>875</v>
      </c>
      <c r="AT244" s="265">
        <v>9687</v>
      </c>
      <c r="AU244" s="233">
        <v>8398</v>
      </c>
      <c r="AV244" s="265">
        <f>VLOOKUP(A244,[1]Data!A:H,3,FALSE)</f>
        <v>171826</v>
      </c>
      <c r="AW244" s="265">
        <f>VLOOKUP(A244,[1]Data!A:H,5,FALSE)</f>
        <v>1164</v>
      </c>
      <c r="AX244" s="265">
        <f>VLOOKUP(A244,[1]Data!A:H,6,FALSE)</f>
        <v>861</v>
      </c>
      <c r="AY244" s="265">
        <f>VLOOKUP(A244,[1]Data!A:H,7,FALSE)</f>
        <v>9831</v>
      </c>
      <c r="AZ244" s="233">
        <f>VLOOKUP(A244,[1]Data!A:H,8,FALSE)</f>
        <v>8656</v>
      </c>
    </row>
    <row r="245" spans="1:52" x14ac:dyDescent="0.25">
      <c r="A245" s="261" t="s">
        <v>569</v>
      </c>
      <c r="B245" s="248" t="s">
        <v>203</v>
      </c>
      <c r="C245" s="263">
        <v>61845</v>
      </c>
      <c r="D245" s="263">
        <v>117</v>
      </c>
      <c r="E245" s="263">
        <v>57</v>
      </c>
      <c r="F245" s="263">
        <v>2747</v>
      </c>
      <c r="G245" s="263">
        <v>2622</v>
      </c>
      <c r="H245" s="263">
        <v>61720</v>
      </c>
      <c r="I245" s="263">
        <v>151</v>
      </c>
      <c r="J245" s="263">
        <v>109</v>
      </c>
      <c r="K245" s="263">
        <v>2634</v>
      </c>
      <c r="L245" s="263">
        <v>2645</v>
      </c>
      <c r="M245" s="264">
        <v>61946</v>
      </c>
      <c r="N245" s="264">
        <v>125</v>
      </c>
      <c r="O245" s="264">
        <v>83</v>
      </c>
      <c r="P245" s="264">
        <v>2957</v>
      </c>
      <c r="Q245" s="264">
        <v>2717</v>
      </c>
      <c r="R245" s="264">
        <v>62217</v>
      </c>
      <c r="S245" s="264">
        <v>113</v>
      </c>
      <c r="T245" s="264">
        <v>70</v>
      </c>
      <c r="U245" s="264">
        <v>2871</v>
      </c>
      <c r="V245" s="264">
        <v>2627</v>
      </c>
      <c r="W245" s="264">
        <v>62801</v>
      </c>
      <c r="X245" s="264">
        <v>141</v>
      </c>
      <c r="Y245" s="264">
        <v>67</v>
      </c>
      <c r="Z245" s="264">
        <v>3314</v>
      </c>
      <c r="AA245" s="264">
        <v>2743</v>
      </c>
      <c r="AB245" s="264">
        <v>62824</v>
      </c>
      <c r="AC245" s="264">
        <v>154</v>
      </c>
      <c r="AD245" s="264">
        <v>43</v>
      </c>
      <c r="AE245" s="264">
        <v>3092</v>
      </c>
      <c r="AF245" s="264">
        <v>3013</v>
      </c>
      <c r="AG245" s="264">
        <v>63418</v>
      </c>
      <c r="AH245" s="264">
        <v>143</v>
      </c>
      <c r="AI245" s="264">
        <v>86</v>
      </c>
      <c r="AJ245" s="264">
        <v>3384</v>
      </c>
      <c r="AK245" s="264">
        <v>2792</v>
      </c>
      <c r="AL245" s="264">
        <v>63975</v>
      </c>
      <c r="AM245" s="264">
        <v>143</v>
      </c>
      <c r="AN245" s="264">
        <v>53</v>
      </c>
      <c r="AO245" s="264">
        <v>3801</v>
      </c>
      <c r="AP245" s="264">
        <v>3213</v>
      </c>
      <c r="AQ245" s="265">
        <v>64425</v>
      </c>
      <c r="AR245" s="265">
        <v>149</v>
      </c>
      <c r="AS245" s="265">
        <v>75</v>
      </c>
      <c r="AT245" s="265">
        <v>3559</v>
      </c>
      <c r="AU245" s="233">
        <v>3087</v>
      </c>
      <c r="AV245" s="265">
        <f>VLOOKUP(A245,[1]Data!A:H,3,FALSE)</f>
        <v>64926</v>
      </c>
      <c r="AW245" s="265">
        <f>VLOOKUP(A245,[1]Data!A:H,5,FALSE)</f>
        <v>119</v>
      </c>
      <c r="AX245" s="265">
        <f>VLOOKUP(A245,[1]Data!A:H,6,FALSE)</f>
        <v>52</v>
      </c>
      <c r="AY245" s="265">
        <f>VLOOKUP(A245,[1]Data!A:H,7,FALSE)</f>
        <v>3614</v>
      </c>
      <c r="AZ245" s="233">
        <f>VLOOKUP(A245,[1]Data!A:H,8,FALSE)</f>
        <v>3012</v>
      </c>
    </row>
    <row r="246" spans="1:52" x14ac:dyDescent="0.25">
      <c r="A246" s="261" t="s">
        <v>570</v>
      </c>
      <c r="B246" s="248" t="s">
        <v>204</v>
      </c>
      <c r="C246" s="263">
        <v>74542</v>
      </c>
      <c r="D246" s="263">
        <v>283</v>
      </c>
      <c r="E246" s="263">
        <v>279</v>
      </c>
      <c r="F246" s="263">
        <v>4410</v>
      </c>
      <c r="G246" s="263">
        <v>3615</v>
      </c>
      <c r="H246" s="263">
        <v>74706</v>
      </c>
      <c r="I246" s="263">
        <v>284</v>
      </c>
      <c r="J246" s="263">
        <v>210</v>
      </c>
      <c r="K246" s="263">
        <v>4132</v>
      </c>
      <c r="L246" s="263">
        <v>3672</v>
      </c>
      <c r="M246" s="264">
        <v>75090</v>
      </c>
      <c r="N246" s="264">
        <v>312</v>
      </c>
      <c r="O246" s="264">
        <v>182</v>
      </c>
      <c r="P246" s="264">
        <v>4544</v>
      </c>
      <c r="Q246" s="264">
        <v>4021</v>
      </c>
      <c r="R246" s="264">
        <v>75560</v>
      </c>
      <c r="S246" s="264">
        <v>279</v>
      </c>
      <c r="T246" s="264">
        <v>163</v>
      </c>
      <c r="U246" s="264">
        <v>4466</v>
      </c>
      <c r="V246" s="264">
        <v>3729</v>
      </c>
      <c r="W246" s="264">
        <v>76224</v>
      </c>
      <c r="X246" s="264">
        <v>389</v>
      </c>
      <c r="Y246" s="264">
        <v>163</v>
      </c>
      <c r="Z246" s="264">
        <v>4725</v>
      </c>
      <c r="AA246" s="264">
        <v>3984</v>
      </c>
      <c r="AB246" s="264">
        <v>76136</v>
      </c>
      <c r="AC246" s="264">
        <v>363</v>
      </c>
      <c r="AD246" s="264">
        <v>167</v>
      </c>
      <c r="AE246" s="264">
        <v>4201</v>
      </c>
      <c r="AF246" s="264">
        <v>4040</v>
      </c>
      <c r="AG246" s="264">
        <v>76555</v>
      </c>
      <c r="AH246" s="264">
        <v>329</v>
      </c>
      <c r="AI246" s="264">
        <v>116</v>
      </c>
      <c r="AJ246" s="264">
        <v>4439</v>
      </c>
      <c r="AK246" s="264">
        <v>3819</v>
      </c>
      <c r="AL246" s="264">
        <v>77165</v>
      </c>
      <c r="AM246" s="264">
        <v>305</v>
      </c>
      <c r="AN246" s="264">
        <v>114</v>
      </c>
      <c r="AO246" s="264">
        <v>5236</v>
      </c>
      <c r="AP246" s="264">
        <v>4371</v>
      </c>
      <c r="AQ246" s="265">
        <v>78113</v>
      </c>
      <c r="AR246" s="265">
        <v>383</v>
      </c>
      <c r="AS246" s="265">
        <v>139</v>
      </c>
      <c r="AT246" s="265">
        <v>5317</v>
      </c>
      <c r="AU246" s="233">
        <v>4161</v>
      </c>
      <c r="AV246" s="265">
        <f>VLOOKUP(A246,[1]Data!A:H,3,FALSE)</f>
        <v>78698</v>
      </c>
      <c r="AW246" s="265">
        <f>VLOOKUP(A246,[1]Data!A:H,5,FALSE)</f>
        <v>378</v>
      </c>
      <c r="AX246" s="265">
        <f>VLOOKUP(A246,[1]Data!A:H,6,FALSE)</f>
        <v>143</v>
      </c>
      <c r="AY246" s="265">
        <f>VLOOKUP(A246,[1]Data!A:H,7,FALSE)</f>
        <v>5157</v>
      </c>
      <c r="AZ246" s="233">
        <f>VLOOKUP(A246,[1]Data!A:H,8,FALSE)</f>
        <v>4336</v>
      </c>
    </row>
    <row r="247" spans="1:52" x14ac:dyDescent="0.25">
      <c r="A247" s="261" t="s">
        <v>571</v>
      </c>
      <c r="B247" s="248" t="s">
        <v>205</v>
      </c>
      <c r="C247" s="263">
        <v>492598</v>
      </c>
      <c r="D247" s="263">
        <v>11566</v>
      </c>
      <c r="E247" s="263">
        <v>6598</v>
      </c>
      <c r="F247" s="263">
        <v>35505</v>
      </c>
      <c r="G247" s="263">
        <v>37759</v>
      </c>
      <c r="H247" s="263">
        <v>502902</v>
      </c>
      <c r="I247" s="263">
        <v>14088</v>
      </c>
      <c r="J247" s="263">
        <v>8739</v>
      </c>
      <c r="K247" s="263">
        <v>36097</v>
      </c>
      <c r="L247" s="263">
        <v>37389</v>
      </c>
      <c r="M247" s="264">
        <v>510501</v>
      </c>
      <c r="N247" s="264">
        <v>12148</v>
      </c>
      <c r="O247" s="264">
        <v>7642</v>
      </c>
      <c r="P247" s="264">
        <v>36461</v>
      </c>
      <c r="Q247" s="264">
        <v>38139</v>
      </c>
      <c r="R247" s="264">
        <v>513665</v>
      </c>
      <c r="S247" s="264">
        <v>11144</v>
      </c>
      <c r="T247" s="264">
        <v>8761</v>
      </c>
      <c r="U247" s="264">
        <v>35128</v>
      </c>
      <c r="V247" s="264">
        <v>38787</v>
      </c>
      <c r="W247" s="264">
        <v>518834</v>
      </c>
      <c r="X247" s="264">
        <v>12998</v>
      </c>
      <c r="Y247" s="264">
        <v>9242</v>
      </c>
      <c r="Z247" s="264">
        <v>36749</v>
      </c>
      <c r="AA247" s="264">
        <v>39825</v>
      </c>
      <c r="AB247" s="264">
        <v>529809</v>
      </c>
      <c r="AC247" s="264">
        <v>14766</v>
      </c>
      <c r="AD247" s="264">
        <v>7297</v>
      </c>
      <c r="AE247" s="264">
        <v>37622</v>
      </c>
      <c r="AF247" s="264">
        <v>38578</v>
      </c>
      <c r="AG247" s="264">
        <v>541319</v>
      </c>
      <c r="AH247" s="264">
        <v>15169</v>
      </c>
      <c r="AI247" s="264">
        <v>8024</v>
      </c>
      <c r="AJ247" s="264">
        <v>38378</v>
      </c>
      <c r="AK247" s="264">
        <v>38588</v>
      </c>
      <c r="AL247" s="264">
        <v>545501</v>
      </c>
      <c r="AM247" s="264">
        <v>12722</v>
      </c>
      <c r="AN247" s="264">
        <v>9247</v>
      </c>
      <c r="AO247" s="264">
        <v>41728</v>
      </c>
      <c r="AP247" s="264">
        <v>45287</v>
      </c>
      <c r="AQ247" s="265">
        <v>547627</v>
      </c>
      <c r="AR247" s="265">
        <v>13601</v>
      </c>
      <c r="AS247" s="265">
        <v>10337</v>
      </c>
      <c r="AT247" s="265">
        <v>42268</v>
      </c>
      <c r="AU247" s="233">
        <v>47356</v>
      </c>
      <c r="AV247" s="265">
        <f>VLOOKUP(A247,[1]Data!A:H,3,FALSE)</f>
        <v>552858</v>
      </c>
      <c r="AW247" s="265">
        <f>VLOOKUP(A247,[1]Data!A:H,5,FALSE)</f>
        <v>13909</v>
      </c>
      <c r="AX247" s="265">
        <f>VLOOKUP(A247,[1]Data!A:H,6,FALSE)</f>
        <v>7492</v>
      </c>
      <c r="AY247" s="265">
        <f>VLOOKUP(A247,[1]Data!A:H,7,FALSE)</f>
        <v>45026</v>
      </c>
      <c r="AZ247" s="233">
        <f>VLOOKUP(A247,[1]Data!A:H,8,FALSE)</f>
        <v>50077</v>
      </c>
    </row>
    <row r="248" spans="1:52" x14ac:dyDescent="0.25">
      <c r="A248" s="261" t="s">
        <v>572</v>
      </c>
      <c r="B248" s="248" t="s">
        <v>206</v>
      </c>
      <c r="C248" s="263">
        <v>104120</v>
      </c>
      <c r="D248" s="263">
        <v>305</v>
      </c>
      <c r="E248" s="263">
        <v>152</v>
      </c>
      <c r="F248" s="263">
        <v>3821</v>
      </c>
      <c r="G248" s="263">
        <v>4191</v>
      </c>
      <c r="H248" s="263">
        <v>104551</v>
      </c>
      <c r="I248" s="263">
        <v>429</v>
      </c>
      <c r="J248" s="263">
        <v>239</v>
      </c>
      <c r="K248" s="263">
        <v>3648</v>
      </c>
      <c r="L248" s="263">
        <v>4149</v>
      </c>
      <c r="M248" s="264">
        <v>104812</v>
      </c>
      <c r="N248" s="264">
        <v>440</v>
      </c>
      <c r="O248" s="264">
        <v>218</v>
      </c>
      <c r="P248" s="264">
        <v>3876</v>
      </c>
      <c r="Q248" s="264">
        <v>4179</v>
      </c>
      <c r="R248" s="264">
        <v>105334</v>
      </c>
      <c r="S248" s="264">
        <v>572</v>
      </c>
      <c r="T248" s="264">
        <v>210</v>
      </c>
      <c r="U248" s="264">
        <v>4087</v>
      </c>
      <c r="V248" s="264">
        <v>4194</v>
      </c>
      <c r="W248" s="264">
        <v>105972</v>
      </c>
      <c r="X248" s="264">
        <v>526</v>
      </c>
      <c r="Y248" s="264">
        <v>154</v>
      </c>
      <c r="Z248" s="264">
        <v>4313</v>
      </c>
      <c r="AA248" s="264">
        <v>4380</v>
      </c>
      <c r="AB248" s="264">
        <v>106780</v>
      </c>
      <c r="AC248" s="264">
        <v>815</v>
      </c>
      <c r="AD248" s="264">
        <v>193</v>
      </c>
      <c r="AE248" s="264">
        <v>4446</v>
      </c>
      <c r="AF248" s="264">
        <v>4441</v>
      </c>
      <c r="AG248" s="264">
        <v>107880</v>
      </c>
      <c r="AH248" s="264">
        <v>926</v>
      </c>
      <c r="AI248" s="264">
        <v>234</v>
      </c>
      <c r="AJ248" s="264">
        <v>4637</v>
      </c>
      <c r="AK248" s="264">
        <v>4432</v>
      </c>
      <c r="AL248" s="264">
        <v>108576</v>
      </c>
      <c r="AM248" s="264">
        <v>734</v>
      </c>
      <c r="AN248" s="264">
        <v>269</v>
      </c>
      <c r="AO248" s="264">
        <v>5031</v>
      </c>
      <c r="AP248" s="264">
        <v>4912</v>
      </c>
      <c r="AQ248" s="265">
        <v>108841</v>
      </c>
      <c r="AR248" s="265">
        <v>612</v>
      </c>
      <c r="AS248" s="265">
        <v>519</v>
      </c>
      <c r="AT248" s="265">
        <v>5243</v>
      </c>
      <c r="AU248" s="233">
        <v>5103</v>
      </c>
      <c r="AV248" s="265">
        <f>VLOOKUP(A248,[1]Data!A:H,3,FALSE)</f>
        <v>109313</v>
      </c>
      <c r="AW248" s="265">
        <f>VLOOKUP(A248,[1]Data!A:H,5,FALSE)</f>
        <v>586</v>
      </c>
      <c r="AX248" s="265">
        <f>VLOOKUP(A248,[1]Data!A:H,6,FALSE)</f>
        <v>383</v>
      </c>
      <c r="AY248" s="265">
        <f>VLOOKUP(A248,[1]Data!A:H,7,FALSE)</f>
        <v>5378</v>
      </c>
      <c r="AZ248" s="233">
        <f>VLOOKUP(A248,[1]Data!A:H,8,FALSE)</f>
        <v>5236</v>
      </c>
    </row>
    <row r="249" spans="1:52" x14ac:dyDescent="0.25">
      <c r="A249" s="261" t="s">
        <v>573</v>
      </c>
      <c r="B249" s="248" t="s">
        <v>778</v>
      </c>
      <c r="C249" s="263">
        <v>262738</v>
      </c>
      <c r="D249" s="263">
        <v>1666</v>
      </c>
      <c r="E249" s="263">
        <v>735</v>
      </c>
      <c r="F249" s="263">
        <v>10104</v>
      </c>
      <c r="G249" s="263">
        <v>10259</v>
      </c>
      <c r="H249" s="263">
        <v>264885</v>
      </c>
      <c r="I249" s="263">
        <v>1566</v>
      </c>
      <c r="J249" s="263">
        <v>1283</v>
      </c>
      <c r="K249" s="263">
        <v>10702</v>
      </c>
      <c r="L249" s="263">
        <v>10333</v>
      </c>
      <c r="M249" s="264">
        <v>268130</v>
      </c>
      <c r="N249" s="264">
        <v>1174</v>
      </c>
      <c r="O249" s="264">
        <v>1026</v>
      </c>
      <c r="P249" s="264">
        <v>11823</v>
      </c>
      <c r="Q249" s="264">
        <v>10280</v>
      </c>
      <c r="R249" s="264">
        <v>270689</v>
      </c>
      <c r="S249" s="264">
        <v>1141</v>
      </c>
      <c r="T249" s="264">
        <v>1165</v>
      </c>
      <c r="U249" s="264">
        <v>11639</v>
      </c>
      <c r="V249" s="264">
        <v>10666</v>
      </c>
      <c r="W249" s="264">
        <v>273212</v>
      </c>
      <c r="X249" s="264">
        <v>1454</v>
      </c>
      <c r="Y249" s="264">
        <v>982</v>
      </c>
      <c r="Z249" s="264">
        <v>12044</v>
      </c>
      <c r="AA249" s="264">
        <v>11600</v>
      </c>
      <c r="AB249" s="264">
        <v>275176</v>
      </c>
      <c r="AC249" s="264">
        <v>1529</v>
      </c>
      <c r="AD249" s="264">
        <v>1047</v>
      </c>
      <c r="AE249" s="264">
        <v>11996</v>
      </c>
      <c r="AF249" s="264">
        <v>11738</v>
      </c>
      <c r="AG249" s="264">
        <v>276957</v>
      </c>
      <c r="AH249" s="264">
        <v>1640</v>
      </c>
      <c r="AI249" s="264">
        <v>911</v>
      </c>
      <c r="AJ249" s="264">
        <v>11922</v>
      </c>
      <c r="AK249" s="264">
        <v>12406</v>
      </c>
      <c r="AL249" s="264">
        <v>277616</v>
      </c>
      <c r="AM249" s="264">
        <v>1422</v>
      </c>
      <c r="AN249" s="264">
        <v>1042</v>
      </c>
      <c r="AO249" s="264">
        <v>12432</v>
      </c>
      <c r="AP249" s="264">
        <v>13571</v>
      </c>
      <c r="AQ249" s="265">
        <v>277855</v>
      </c>
      <c r="AR249" s="265">
        <v>1396</v>
      </c>
      <c r="AS249" s="265">
        <v>1123</v>
      </c>
      <c r="AT249" s="265">
        <v>12392</v>
      </c>
      <c r="AU249" s="233">
        <v>13587</v>
      </c>
      <c r="AV249" s="265">
        <f>VLOOKUP(A249,[1]Data!A:H,3,FALSE)</f>
        <v>278556</v>
      </c>
      <c r="AW249" s="265">
        <f>VLOOKUP(A249,[1]Data!A:H,5,FALSE)</f>
        <v>1290</v>
      </c>
      <c r="AX249" s="265">
        <f>VLOOKUP(A249,[1]Data!A:H,6,FALSE)</f>
        <v>1035</v>
      </c>
      <c r="AY249" s="265">
        <f>VLOOKUP(A249,[1]Data!A:H,7,FALSE)</f>
        <v>12835</v>
      </c>
      <c r="AZ249" s="233">
        <f>VLOOKUP(A249,[1]Data!A:H,8,FALSE)</f>
        <v>13559</v>
      </c>
    </row>
    <row r="250" spans="1:52" x14ac:dyDescent="0.25">
      <c r="A250" s="261" t="s">
        <v>574</v>
      </c>
      <c r="B250" s="248" t="s">
        <v>207</v>
      </c>
      <c r="C250" s="263">
        <v>50077</v>
      </c>
      <c r="D250" s="263">
        <v>102</v>
      </c>
      <c r="E250" s="263">
        <v>84</v>
      </c>
      <c r="F250" s="263">
        <v>2355</v>
      </c>
      <c r="G250" s="263">
        <v>1912</v>
      </c>
      <c r="H250" s="263">
        <v>50495</v>
      </c>
      <c r="I250" s="263">
        <v>143</v>
      </c>
      <c r="J250" s="263">
        <v>131</v>
      </c>
      <c r="K250" s="263">
        <v>2146</v>
      </c>
      <c r="L250" s="263">
        <v>1877</v>
      </c>
      <c r="M250" s="264">
        <v>50785</v>
      </c>
      <c r="N250" s="264">
        <v>129</v>
      </c>
      <c r="O250" s="264">
        <v>149</v>
      </c>
      <c r="P250" s="264">
        <v>2313</v>
      </c>
      <c r="Q250" s="264">
        <v>2136</v>
      </c>
      <c r="R250" s="264">
        <v>50868</v>
      </c>
      <c r="S250" s="264">
        <v>115</v>
      </c>
      <c r="T250" s="264">
        <v>119</v>
      </c>
      <c r="U250" s="264">
        <v>2213</v>
      </c>
      <c r="V250" s="264">
        <v>2210</v>
      </c>
      <c r="W250" s="264">
        <v>51012</v>
      </c>
      <c r="X250" s="264">
        <v>126</v>
      </c>
      <c r="Y250" s="264">
        <v>89</v>
      </c>
      <c r="Z250" s="264">
        <v>2348</v>
      </c>
      <c r="AA250" s="264">
        <v>2312</v>
      </c>
      <c r="AB250" s="264">
        <v>50956</v>
      </c>
      <c r="AC250" s="264">
        <v>136</v>
      </c>
      <c r="AD250" s="264">
        <v>110</v>
      </c>
      <c r="AE250" s="264">
        <v>2182</v>
      </c>
      <c r="AF250" s="264">
        <v>2303</v>
      </c>
      <c r="AG250" s="264">
        <v>50967</v>
      </c>
      <c r="AH250" s="264">
        <v>136</v>
      </c>
      <c r="AI250" s="264">
        <v>95</v>
      </c>
      <c r="AJ250" s="264">
        <v>2127</v>
      </c>
      <c r="AK250" s="264">
        <v>2216</v>
      </c>
      <c r="AL250" s="264">
        <v>50873</v>
      </c>
      <c r="AM250" s="264">
        <v>132</v>
      </c>
      <c r="AN250" s="264">
        <v>86</v>
      </c>
      <c r="AO250" s="264">
        <v>2307</v>
      </c>
      <c r="AP250" s="264">
        <v>2418</v>
      </c>
      <c r="AQ250" s="265">
        <v>51100</v>
      </c>
      <c r="AR250" s="265">
        <v>109</v>
      </c>
      <c r="AS250" s="265">
        <v>158</v>
      </c>
      <c r="AT250" s="265">
        <v>2615</v>
      </c>
      <c r="AU250" s="233">
        <v>2331</v>
      </c>
      <c r="AV250" s="265">
        <f>VLOOKUP(A250,[1]Data!A:H,3,FALSE)</f>
        <v>51209</v>
      </c>
      <c r="AW250" s="265">
        <f>VLOOKUP(A250,[1]Data!A:H,5,FALSE)</f>
        <v>115</v>
      </c>
      <c r="AX250" s="265">
        <f>VLOOKUP(A250,[1]Data!A:H,6,FALSE)</f>
        <v>113</v>
      </c>
      <c r="AY250" s="265">
        <f>VLOOKUP(A250,[1]Data!A:H,7,FALSE)</f>
        <v>2655</v>
      </c>
      <c r="AZ250" s="233">
        <f>VLOOKUP(A250,[1]Data!A:H,8,FALSE)</f>
        <v>2520</v>
      </c>
    </row>
    <row r="251" spans="1:52" x14ac:dyDescent="0.25">
      <c r="A251" s="261" t="s">
        <v>575</v>
      </c>
      <c r="B251" s="248" t="s">
        <v>208</v>
      </c>
      <c r="C251" s="263">
        <v>109006</v>
      </c>
      <c r="D251" s="263">
        <v>585</v>
      </c>
      <c r="E251" s="263">
        <v>476</v>
      </c>
      <c r="F251" s="263">
        <v>5519</v>
      </c>
      <c r="G251" s="263">
        <v>5206</v>
      </c>
      <c r="H251" s="263">
        <v>109406</v>
      </c>
      <c r="I251" s="263">
        <v>449</v>
      </c>
      <c r="J251" s="263">
        <v>330</v>
      </c>
      <c r="K251" s="263">
        <v>5629</v>
      </c>
      <c r="L251" s="263">
        <v>5261</v>
      </c>
      <c r="M251" s="264">
        <v>110050</v>
      </c>
      <c r="N251" s="264">
        <v>430</v>
      </c>
      <c r="O251" s="264">
        <v>256</v>
      </c>
      <c r="P251" s="264">
        <v>5772</v>
      </c>
      <c r="Q251" s="264">
        <v>5510</v>
      </c>
      <c r="R251" s="264">
        <v>110326</v>
      </c>
      <c r="S251" s="264">
        <v>403</v>
      </c>
      <c r="T251" s="264">
        <v>318</v>
      </c>
      <c r="U251" s="264">
        <v>5760</v>
      </c>
      <c r="V251" s="264">
        <v>5386</v>
      </c>
      <c r="W251" s="264">
        <v>111091</v>
      </c>
      <c r="X251" s="264">
        <v>498</v>
      </c>
      <c r="Y251" s="264">
        <v>295</v>
      </c>
      <c r="Z251" s="264">
        <v>6232</v>
      </c>
      <c r="AA251" s="264">
        <v>5720</v>
      </c>
      <c r="AB251" s="264">
        <v>112056</v>
      </c>
      <c r="AC251" s="264">
        <v>536</v>
      </c>
      <c r="AD251" s="264">
        <v>321</v>
      </c>
      <c r="AE251" s="264">
        <v>6275</v>
      </c>
      <c r="AF251" s="264">
        <v>5521</v>
      </c>
      <c r="AG251" s="264">
        <v>113131</v>
      </c>
      <c r="AH251" s="264">
        <v>552</v>
      </c>
      <c r="AI251" s="264">
        <v>316</v>
      </c>
      <c r="AJ251" s="264">
        <v>6409</v>
      </c>
      <c r="AK251" s="264">
        <v>5528</v>
      </c>
      <c r="AL251" s="264">
        <v>113513</v>
      </c>
      <c r="AM251" s="264">
        <v>464</v>
      </c>
      <c r="AN251" s="264">
        <v>312</v>
      </c>
      <c r="AO251" s="264">
        <v>6418</v>
      </c>
      <c r="AP251" s="264">
        <v>6134</v>
      </c>
      <c r="AQ251" s="265">
        <v>114881</v>
      </c>
      <c r="AR251" s="265">
        <v>591</v>
      </c>
      <c r="AS251" s="265">
        <v>248</v>
      </c>
      <c r="AT251" s="265">
        <v>7147</v>
      </c>
      <c r="AU251" s="233">
        <v>6016</v>
      </c>
      <c r="AV251" s="265">
        <f>VLOOKUP(A251,[1]Data!A:H,3,FALSE)</f>
        <v>115587</v>
      </c>
      <c r="AW251" s="265">
        <f>VLOOKUP(A251,[1]Data!A:H,5,FALSE)</f>
        <v>537</v>
      </c>
      <c r="AX251" s="265">
        <f>VLOOKUP(A251,[1]Data!A:H,6,FALSE)</f>
        <v>433</v>
      </c>
      <c r="AY251" s="265">
        <f>VLOOKUP(A251,[1]Data!A:H,7,FALSE)</f>
        <v>7072</v>
      </c>
      <c r="AZ251" s="233">
        <f>VLOOKUP(A251,[1]Data!A:H,8,FALSE)</f>
        <v>6420</v>
      </c>
    </row>
    <row r="252" spans="1:52" x14ac:dyDescent="0.25">
      <c r="A252" s="261" t="s">
        <v>576</v>
      </c>
      <c r="B252" s="269" t="s">
        <v>860</v>
      </c>
      <c r="C252" s="263">
        <v>58493</v>
      </c>
      <c r="D252" s="263">
        <v>136</v>
      </c>
      <c r="E252" s="263">
        <v>72</v>
      </c>
      <c r="F252" s="263">
        <v>1351</v>
      </c>
      <c r="G252" s="263">
        <v>1442</v>
      </c>
      <c r="H252" s="263">
        <v>58851</v>
      </c>
      <c r="I252" s="263">
        <v>134</v>
      </c>
      <c r="J252" s="263">
        <v>67</v>
      </c>
      <c r="K252" s="263">
        <v>1349</v>
      </c>
      <c r="L252" s="263">
        <v>1447</v>
      </c>
      <c r="M252" s="264">
        <v>58907</v>
      </c>
      <c r="N252" s="264">
        <v>187</v>
      </c>
      <c r="O252" s="264">
        <v>129</v>
      </c>
      <c r="P252" s="264">
        <v>1471</v>
      </c>
      <c r="Q252" s="264">
        <v>1661</v>
      </c>
      <c r="R252" s="264">
        <v>59008</v>
      </c>
      <c r="S252" s="264">
        <v>177</v>
      </c>
      <c r="T252" s="264">
        <v>65</v>
      </c>
      <c r="U252" s="264">
        <v>1528</v>
      </c>
      <c r="V252" s="264">
        <v>1647</v>
      </c>
      <c r="W252" s="264">
        <v>59056</v>
      </c>
      <c r="X252" s="264">
        <v>178</v>
      </c>
      <c r="Y252" s="264">
        <v>85</v>
      </c>
      <c r="Z252" s="264">
        <v>1460</v>
      </c>
      <c r="AA252" s="264">
        <v>1610</v>
      </c>
      <c r="AB252" s="264">
        <v>59247</v>
      </c>
      <c r="AC252" s="264">
        <v>130</v>
      </c>
      <c r="AD252" s="264">
        <v>79</v>
      </c>
      <c r="AE252" s="264">
        <v>1593</v>
      </c>
      <c r="AF252" s="264">
        <v>1589</v>
      </c>
      <c r="AG252" s="264">
        <v>59714</v>
      </c>
      <c r="AH252" s="264">
        <v>243</v>
      </c>
      <c r="AI252" s="264">
        <v>69</v>
      </c>
      <c r="AJ252" s="264">
        <v>1594</v>
      </c>
      <c r="AK252" s="264">
        <v>1436</v>
      </c>
      <c r="AL252" s="264">
        <v>59953</v>
      </c>
      <c r="AM252" s="264">
        <v>182</v>
      </c>
      <c r="AN252" s="264">
        <v>93</v>
      </c>
      <c r="AO252" s="264">
        <v>1564</v>
      </c>
      <c r="AP252" s="264">
        <v>1498</v>
      </c>
      <c r="AQ252" s="265">
        <v>60183</v>
      </c>
      <c r="AR252" s="265">
        <v>144</v>
      </c>
      <c r="AS252" s="265">
        <v>116</v>
      </c>
      <c r="AT252" s="265">
        <v>1668</v>
      </c>
      <c r="AU252" s="233">
        <v>1508</v>
      </c>
      <c r="AV252" s="265">
        <f>VLOOKUP(A252,[1]Data!A:H,3,FALSE)</f>
        <v>60326</v>
      </c>
      <c r="AW252" s="265">
        <f>VLOOKUP(A252,[1]Data!A:H,5,FALSE)</f>
        <v>129</v>
      </c>
      <c r="AX252" s="265">
        <f>VLOOKUP(A252,[1]Data!A:H,6,FALSE)</f>
        <v>86</v>
      </c>
      <c r="AY252" s="265">
        <f>VLOOKUP(A252,[1]Data!A:H,7,FALSE)</f>
        <v>1682</v>
      </c>
      <c r="AZ252" s="233">
        <f>VLOOKUP(A252,[1]Data!A:H,8,FALSE)</f>
        <v>1605</v>
      </c>
    </row>
    <row r="253" spans="1:52" x14ac:dyDescent="0.25">
      <c r="A253" s="261" t="s">
        <v>577</v>
      </c>
      <c r="B253" s="248" t="s">
        <v>209</v>
      </c>
      <c r="C253" s="263">
        <v>199136</v>
      </c>
      <c r="D253" s="263">
        <v>3881</v>
      </c>
      <c r="E253" s="263">
        <v>2649</v>
      </c>
      <c r="F253" s="263">
        <v>15106</v>
      </c>
      <c r="G253" s="263">
        <v>15987</v>
      </c>
      <c r="H253" s="263">
        <v>200543</v>
      </c>
      <c r="I253" s="263">
        <v>3761</v>
      </c>
      <c r="J253" s="263">
        <v>2132</v>
      </c>
      <c r="K253" s="263">
        <v>14585</v>
      </c>
      <c r="L253" s="263">
        <v>15451</v>
      </c>
      <c r="M253" s="264">
        <v>202047</v>
      </c>
      <c r="N253" s="264">
        <v>3172</v>
      </c>
      <c r="O253" s="264">
        <v>3303</v>
      </c>
      <c r="P253" s="264">
        <v>15191</v>
      </c>
      <c r="Q253" s="264">
        <v>15865</v>
      </c>
      <c r="R253" s="264">
        <v>203637</v>
      </c>
      <c r="S253" s="264">
        <v>2858</v>
      </c>
      <c r="T253" s="264">
        <v>2095</v>
      </c>
      <c r="U253" s="264">
        <v>15100</v>
      </c>
      <c r="V253" s="264">
        <v>16559</v>
      </c>
      <c r="W253" s="264">
        <v>204598</v>
      </c>
      <c r="X253" s="264">
        <v>3622</v>
      </c>
      <c r="Y253" s="264">
        <v>2410</v>
      </c>
      <c r="Z253" s="264">
        <v>15250</v>
      </c>
      <c r="AA253" s="264">
        <v>17615</v>
      </c>
      <c r="AB253" s="264">
        <v>205965</v>
      </c>
      <c r="AC253" s="264">
        <v>3698</v>
      </c>
      <c r="AD253" s="264">
        <v>2301</v>
      </c>
      <c r="AE253" s="264">
        <v>15224</v>
      </c>
      <c r="AF253" s="264">
        <v>17284</v>
      </c>
      <c r="AG253" s="264">
        <v>206706</v>
      </c>
      <c r="AH253" s="264">
        <v>3739</v>
      </c>
      <c r="AI253" s="264">
        <v>2281</v>
      </c>
      <c r="AJ253" s="264">
        <v>14818</v>
      </c>
      <c r="AK253" s="264">
        <v>17693</v>
      </c>
      <c r="AL253" s="264">
        <v>206052</v>
      </c>
      <c r="AM253" s="264">
        <v>3438</v>
      </c>
      <c r="AN253" s="264">
        <v>2458</v>
      </c>
      <c r="AO253" s="264">
        <v>16219</v>
      </c>
      <c r="AP253" s="264">
        <v>19797</v>
      </c>
      <c r="AQ253" s="265">
        <v>206186</v>
      </c>
      <c r="AR253" s="265">
        <v>3061</v>
      </c>
      <c r="AS253" s="265">
        <v>1872</v>
      </c>
      <c r="AT253" s="265">
        <v>17065</v>
      </c>
      <c r="AU253" s="233">
        <v>20003</v>
      </c>
      <c r="AV253" s="265">
        <f>VLOOKUP(A253,[1]Data!A:H,3,FALSE)</f>
        <v>206548</v>
      </c>
      <c r="AW253" s="265">
        <f>VLOOKUP(A253,[1]Data!A:H,5,FALSE)</f>
        <v>2878</v>
      </c>
      <c r="AX253" s="265">
        <f>VLOOKUP(A253,[1]Data!A:H,6,FALSE)</f>
        <v>2226</v>
      </c>
      <c r="AY253" s="265">
        <f>VLOOKUP(A253,[1]Data!A:H,7,FALSE)</f>
        <v>18171</v>
      </c>
      <c r="AZ253" s="233">
        <f>VLOOKUP(A253,[1]Data!A:H,8,FALSE)</f>
        <v>20223</v>
      </c>
    </row>
    <row r="254" spans="1:52" x14ac:dyDescent="0.25">
      <c r="A254" s="261" t="s">
        <v>841</v>
      </c>
      <c r="B254" s="248" t="s">
        <v>842</v>
      </c>
      <c r="C254" s="263">
        <v>135157</v>
      </c>
      <c r="D254" s="271">
        <v>661</v>
      </c>
      <c r="E254" s="271">
        <v>529</v>
      </c>
      <c r="F254" s="263">
        <v>2854</v>
      </c>
      <c r="G254" s="263">
        <v>3012</v>
      </c>
      <c r="H254" s="263">
        <v>135365</v>
      </c>
      <c r="I254" s="271">
        <v>709</v>
      </c>
      <c r="J254" s="271">
        <v>621</v>
      </c>
      <c r="K254" s="263">
        <v>2845</v>
      </c>
      <c r="L254" s="263">
        <v>3173</v>
      </c>
      <c r="M254" s="264">
        <v>135838</v>
      </c>
      <c r="N254" s="266">
        <v>607</v>
      </c>
      <c r="O254" s="266">
        <v>500</v>
      </c>
      <c r="P254" s="264">
        <v>3319</v>
      </c>
      <c r="Q254" s="264">
        <v>3415</v>
      </c>
      <c r="R254" s="264">
        <v>135997</v>
      </c>
      <c r="S254" s="266">
        <v>651</v>
      </c>
      <c r="T254" s="266">
        <v>467</v>
      </c>
      <c r="U254" s="264">
        <v>3301</v>
      </c>
      <c r="V254" s="264">
        <v>3539</v>
      </c>
      <c r="W254" s="264">
        <v>136642</v>
      </c>
      <c r="X254" s="266">
        <v>768</v>
      </c>
      <c r="Y254" s="266">
        <v>479</v>
      </c>
      <c r="Z254" s="264">
        <v>3434</v>
      </c>
      <c r="AA254" s="264">
        <v>3293</v>
      </c>
      <c r="AB254" s="266">
        <v>137145</v>
      </c>
      <c r="AC254" s="266">
        <v>882</v>
      </c>
      <c r="AD254" s="266">
        <v>535</v>
      </c>
      <c r="AE254" s="266">
        <v>3350</v>
      </c>
      <c r="AF254" s="266">
        <v>3473</v>
      </c>
      <c r="AG254" s="264">
        <v>137821</v>
      </c>
      <c r="AH254" s="264">
        <v>948</v>
      </c>
      <c r="AI254" s="264">
        <v>396</v>
      </c>
      <c r="AJ254" s="264">
        <v>3559</v>
      </c>
      <c r="AK254" s="264">
        <v>3515</v>
      </c>
      <c r="AL254" s="266">
        <v>138152</v>
      </c>
      <c r="AM254" s="266">
        <v>610</v>
      </c>
      <c r="AN254" s="266">
        <v>669</v>
      </c>
      <c r="AO254" s="266">
        <v>3562</v>
      </c>
      <c r="AP254" s="266">
        <v>3390</v>
      </c>
      <c r="AQ254" s="265">
        <v>138773</v>
      </c>
      <c r="AR254" s="265">
        <v>924</v>
      </c>
      <c r="AS254" s="265">
        <v>428</v>
      </c>
      <c r="AT254" s="265">
        <v>3507</v>
      </c>
      <c r="AU254" s="233">
        <v>3471</v>
      </c>
      <c r="AV254" s="265">
        <f>VLOOKUP(A254,[1]Data!A:H,3,FALSE)</f>
        <v>139274</v>
      </c>
      <c r="AW254" s="265">
        <f>VLOOKUP(A254,[1]Data!A:H,5,FALSE)</f>
        <v>808</v>
      </c>
      <c r="AX254" s="265">
        <f>VLOOKUP(A254,[1]Data!A:H,6,FALSE)</f>
        <v>510</v>
      </c>
      <c r="AY254" s="265">
        <f>VLOOKUP(A254,[1]Data!A:H,7,FALSE)</f>
        <v>3634</v>
      </c>
      <c r="AZ254" s="233">
        <f>VLOOKUP(A254,[1]Data!A:H,8,FALSE)</f>
        <v>3649</v>
      </c>
    </row>
    <row r="255" spans="1:52" x14ac:dyDescent="0.25">
      <c r="A255" s="261" t="s">
        <v>578</v>
      </c>
      <c r="B255" s="248" t="s">
        <v>210</v>
      </c>
      <c r="C255" s="263">
        <v>77391</v>
      </c>
      <c r="D255" s="263">
        <v>242</v>
      </c>
      <c r="E255" s="263">
        <v>277</v>
      </c>
      <c r="F255" s="263">
        <v>4031</v>
      </c>
      <c r="G255" s="263">
        <v>3851</v>
      </c>
      <c r="H255" s="263">
        <v>77936</v>
      </c>
      <c r="I255" s="263">
        <v>318</v>
      </c>
      <c r="J255" s="263">
        <v>206</v>
      </c>
      <c r="K255" s="263">
        <v>3944</v>
      </c>
      <c r="L255" s="263">
        <v>3731</v>
      </c>
      <c r="M255" s="264">
        <v>78382</v>
      </c>
      <c r="N255" s="264">
        <v>240</v>
      </c>
      <c r="O255" s="264">
        <v>133</v>
      </c>
      <c r="P255" s="264">
        <v>4197</v>
      </c>
      <c r="Q255" s="264">
        <v>4016</v>
      </c>
      <c r="R255" s="264">
        <v>78706</v>
      </c>
      <c r="S255" s="264">
        <v>246</v>
      </c>
      <c r="T255" s="264">
        <v>161</v>
      </c>
      <c r="U255" s="264">
        <v>4106</v>
      </c>
      <c r="V255" s="264">
        <v>4029</v>
      </c>
      <c r="W255" s="264">
        <v>79272</v>
      </c>
      <c r="X255" s="264">
        <v>293</v>
      </c>
      <c r="Y255" s="264">
        <v>134</v>
      </c>
      <c r="Z255" s="264">
        <v>4413</v>
      </c>
      <c r="AA255" s="264">
        <v>4152</v>
      </c>
      <c r="AB255" s="264">
        <v>79582</v>
      </c>
      <c r="AC255" s="264">
        <v>294</v>
      </c>
      <c r="AD255" s="264">
        <v>168</v>
      </c>
      <c r="AE255" s="264">
        <v>4191</v>
      </c>
      <c r="AF255" s="264">
        <v>4010</v>
      </c>
      <c r="AG255" s="264">
        <v>79880</v>
      </c>
      <c r="AH255" s="264">
        <v>275</v>
      </c>
      <c r="AI255" s="264">
        <v>183</v>
      </c>
      <c r="AJ255" s="264">
        <v>4280</v>
      </c>
      <c r="AK255" s="264">
        <v>4061</v>
      </c>
      <c r="AL255" s="264">
        <v>80623</v>
      </c>
      <c r="AM255" s="264">
        <v>252</v>
      </c>
      <c r="AN255" s="264">
        <v>176</v>
      </c>
      <c r="AO255" s="264">
        <v>5031</v>
      </c>
      <c r="AP255" s="264">
        <v>4304</v>
      </c>
      <c r="AQ255" s="265">
        <v>81695</v>
      </c>
      <c r="AR255" s="265">
        <v>339</v>
      </c>
      <c r="AS255" s="265">
        <v>163</v>
      </c>
      <c r="AT255" s="265">
        <v>5306</v>
      </c>
      <c r="AU255" s="233">
        <v>4386</v>
      </c>
      <c r="AV255" s="265">
        <f>VLOOKUP(A255,[1]Data!A:H,3,FALSE)</f>
        <v>82311</v>
      </c>
      <c r="AW255" s="265">
        <f>VLOOKUP(A255,[1]Data!A:H,5,FALSE)</f>
        <v>250</v>
      </c>
      <c r="AX255" s="265">
        <f>VLOOKUP(A255,[1]Data!A:H,6,FALSE)</f>
        <v>265</v>
      </c>
      <c r="AY255" s="265">
        <f>VLOOKUP(A255,[1]Data!A:H,7,FALSE)</f>
        <v>5196</v>
      </c>
      <c r="AZ255" s="233">
        <f>VLOOKUP(A255,[1]Data!A:H,8,FALSE)</f>
        <v>4538</v>
      </c>
    </row>
    <row r="256" spans="1:52" x14ac:dyDescent="0.25">
      <c r="A256" s="261" t="s">
        <v>579</v>
      </c>
      <c r="B256" s="248" t="s">
        <v>211</v>
      </c>
      <c r="C256" s="263">
        <v>96244</v>
      </c>
      <c r="D256" s="263">
        <v>177</v>
      </c>
      <c r="E256" s="263">
        <v>193</v>
      </c>
      <c r="F256" s="263">
        <v>5251</v>
      </c>
      <c r="G256" s="263">
        <v>4451</v>
      </c>
      <c r="H256" s="263">
        <v>97076</v>
      </c>
      <c r="I256" s="263">
        <v>229</v>
      </c>
      <c r="J256" s="263">
        <v>199</v>
      </c>
      <c r="K256" s="263">
        <v>4673</v>
      </c>
      <c r="L256" s="263">
        <v>4258</v>
      </c>
      <c r="M256" s="264">
        <v>97789</v>
      </c>
      <c r="N256" s="264">
        <v>213</v>
      </c>
      <c r="O256" s="264">
        <v>157</v>
      </c>
      <c r="P256" s="264">
        <v>5108</v>
      </c>
      <c r="Q256" s="264">
        <v>4544</v>
      </c>
      <c r="R256" s="264">
        <v>98431</v>
      </c>
      <c r="S256" s="264">
        <v>189</v>
      </c>
      <c r="T256" s="264">
        <v>147</v>
      </c>
      <c r="U256" s="264">
        <v>4963</v>
      </c>
      <c r="V256" s="264">
        <v>4334</v>
      </c>
      <c r="W256" s="264">
        <v>99596</v>
      </c>
      <c r="X256" s="264">
        <v>212</v>
      </c>
      <c r="Y256" s="264">
        <v>112</v>
      </c>
      <c r="Z256" s="264">
        <v>5569</v>
      </c>
      <c r="AA256" s="264">
        <v>4515</v>
      </c>
      <c r="AB256" s="264">
        <v>100251</v>
      </c>
      <c r="AC256" s="264">
        <v>224</v>
      </c>
      <c r="AD256" s="264">
        <v>128</v>
      </c>
      <c r="AE256" s="264">
        <v>5534</v>
      </c>
      <c r="AF256" s="264">
        <v>4954</v>
      </c>
      <c r="AG256" s="264">
        <v>100720</v>
      </c>
      <c r="AH256" s="264">
        <v>224</v>
      </c>
      <c r="AI256" s="264">
        <v>131</v>
      </c>
      <c r="AJ256" s="264">
        <v>5389</v>
      </c>
      <c r="AK256" s="264">
        <v>4940</v>
      </c>
      <c r="AL256" s="264">
        <v>101543</v>
      </c>
      <c r="AM256" s="264">
        <v>215</v>
      </c>
      <c r="AN256" s="264">
        <v>120</v>
      </c>
      <c r="AO256" s="264">
        <v>6063</v>
      </c>
      <c r="AP256" s="264">
        <v>5219</v>
      </c>
      <c r="AQ256" s="265">
        <v>102493</v>
      </c>
      <c r="AR256" s="265">
        <v>221</v>
      </c>
      <c r="AS256" s="265">
        <v>154</v>
      </c>
      <c r="AT256" s="265">
        <v>6312</v>
      </c>
      <c r="AU256" s="233">
        <v>5175</v>
      </c>
      <c r="AV256" s="265">
        <f>VLOOKUP(A256,[1]Data!A:H,3,FALSE)</f>
        <v>103895</v>
      </c>
      <c r="AW256" s="265">
        <f>VLOOKUP(A256,[1]Data!A:H,5,FALSE)</f>
        <v>192</v>
      </c>
      <c r="AX256" s="265">
        <f>VLOOKUP(A256,[1]Data!A:H,6,FALSE)</f>
        <v>128</v>
      </c>
      <c r="AY256" s="265">
        <f>VLOOKUP(A256,[1]Data!A:H,7,FALSE)</f>
        <v>6584</v>
      </c>
      <c r="AZ256" s="233">
        <f>VLOOKUP(A256,[1]Data!A:H,8,FALSE)</f>
        <v>5105</v>
      </c>
    </row>
    <row r="257" spans="1:52" x14ac:dyDescent="0.25">
      <c r="A257" s="261" t="s">
        <v>580</v>
      </c>
      <c r="B257" s="248" t="s">
        <v>212</v>
      </c>
      <c r="C257" s="263">
        <v>138897</v>
      </c>
      <c r="D257" s="263">
        <v>762</v>
      </c>
      <c r="E257" s="263">
        <v>395</v>
      </c>
      <c r="F257" s="263">
        <v>6634</v>
      </c>
      <c r="G257" s="263">
        <v>6193</v>
      </c>
      <c r="H257" s="263">
        <v>140188</v>
      </c>
      <c r="I257" s="263">
        <v>667</v>
      </c>
      <c r="J257" s="263">
        <v>489</v>
      </c>
      <c r="K257" s="263">
        <v>6566</v>
      </c>
      <c r="L257" s="263">
        <v>6299</v>
      </c>
      <c r="M257" s="264">
        <v>141260</v>
      </c>
      <c r="N257" s="264">
        <v>635</v>
      </c>
      <c r="O257" s="264">
        <v>551</v>
      </c>
      <c r="P257" s="264">
        <v>7224</v>
      </c>
      <c r="Q257" s="264">
        <v>6481</v>
      </c>
      <c r="R257" s="264">
        <v>142983</v>
      </c>
      <c r="S257" s="264">
        <v>660</v>
      </c>
      <c r="T257" s="264">
        <v>547</v>
      </c>
      <c r="U257" s="264">
        <v>7503</v>
      </c>
      <c r="V257" s="264">
        <v>6117</v>
      </c>
      <c r="W257" s="264">
        <v>144664</v>
      </c>
      <c r="X257" s="264">
        <v>723</v>
      </c>
      <c r="Y257" s="264">
        <v>390</v>
      </c>
      <c r="Z257" s="264">
        <v>7844</v>
      </c>
      <c r="AA257" s="264">
        <v>6807</v>
      </c>
      <c r="AB257" s="264">
        <v>145969</v>
      </c>
      <c r="AC257" s="264">
        <v>758</v>
      </c>
      <c r="AD257" s="264">
        <v>433</v>
      </c>
      <c r="AE257" s="264">
        <v>7744</v>
      </c>
      <c r="AF257" s="264">
        <v>6876</v>
      </c>
      <c r="AG257" s="264">
        <v>147540</v>
      </c>
      <c r="AH257" s="264">
        <v>814</v>
      </c>
      <c r="AI257" s="264">
        <v>379</v>
      </c>
      <c r="AJ257" s="264">
        <v>7565</v>
      </c>
      <c r="AK257" s="264">
        <v>6755</v>
      </c>
      <c r="AL257" s="264">
        <v>148345</v>
      </c>
      <c r="AM257" s="264">
        <v>686</v>
      </c>
      <c r="AN257" s="264">
        <v>390</v>
      </c>
      <c r="AO257" s="264">
        <v>7994</v>
      </c>
      <c r="AP257" s="264">
        <v>7596</v>
      </c>
      <c r="AQ257" s="265">
        <v>149716</v>
      </c>
      <c r="AR257" s="265">
        <v>863</v>
      </c>
      <c r="AS257" s="265">
        <v>499</v>
      </c>
      <c r="AT257" s="265">
        <v>8309</v>
      </c>
      <c r="AU257" s="233">
        <v>7431</v>
      </c>
      <c r="AV257" s="265">
        <f>VLOOKUP(A257,[1]Data!A:H,3,FALSE)</f>
        <v>151022</v>
      </c>
      <c r="AW257" s="265">
        <f>VLOOKUP(A257,[1]Data!A:H,5,FALSE)</f>
        <v>727</v>
      </c>
      <c r="AX257" s="265">
        <f>VLOOKUP(A257,[1]Data!A:H,6,FALSE)</f>
        <v>532</v>
      </c>
      <c r="AY257" s="265">
        <f>VLOOKUP(A257,[1]Data!A:H,7,FALSE)</f>
        <v>8546</v>
      </c>
      <c r="AZ257" s="233">
        <f>VLOOKUP(A257,[1]Data!A:H,8,FALSE)</f>
        <v>7571</v>
      </c>
    </row>
    <row r="258" spans="1:52" x14ac:dyDescent="0.25">
      <c r="A258" s="261" t="s">
        <v>843</v>
      </c>
      <c r="B258" s="248" t="s">
        <v>844</v>
      </c>
      <c r="C258" s="263">
        <v>137221</v>
      </c>
      <c r="D258" s="271">
        <v>1508</v>
      </c>
      <c r="E258" s="271">
        <v>852</v>
      </c>
      <c r="F258" s="263">
        <v>2724</v>
      </c>
      <c r="G258" s="263">
        <v>2963</v>
      </c>
      <c r="H258" s="263">
        <v>139011</v>
      </c>
      <c r="I258" s="271">
        <v>1597</v>
      </c>
      <c r="J258" s="271">
        <v>1151</v>
      </c>
      <c r="K258" s="263">
        <v>2872</v>
      </c>
      <c r="L258" s="263">
        <v>2817</v>
      </c>
      <c r="M258" s="264">
        <v>140357</v>
      </c>
      <c r="N258" s="266">
        <v>1426</v>
      </c>
      <c r="O258" s="266">
        <v>927</v>
      </c>
      <c r="P258" s="264">
        <v>2956</v>
      </c>
      <c r="Q258" s="264">
        <v>3332</v>
      </c>
      <c r="R258" s="264">
        <v>141329</v>
      </c>
      <c r="S258" s="266">
        <v>1384</v>
      </c>
      <c r="T258" s="266">
        <v>1086</v>
      </c>
      <c r="U258" s="264">
        <v>2938</v>
      </c>
      <c r="V258" s="264">
        <v>3291</v>
      </c>
      <c r="W258" s="264">
        <v>142895</v>
      </c>
      <c r="X258" s="266">
        <v>1317</v>
      </c>
      <c r="Y258" s="266">
        <v>670</v>
      </c>
      <c r="Z258" s="264">
        <v>2953</v>
      </c>
      <c r="AA258" s="264">
        <v>3131</v>
      </c>
      <c r="AB258" s="266">
        <v>144002</v>
      </c>
      <c r="AC258" s="266">
        <v>1398</v>
      </c>
      <c r="AD258" s="266">
        <v>769</v>
      </c>
      <c r="AE258" s="266">
        <v>3017</v>
      </c>
      <c r="AF258" s="266">
        <v>3417</v>
      </c>
      <c r="AG258" s="264">
        <v>145389</v>
      </c>
      <c r="AH258" s="264">
        <v>1200</v>
      </c>
      <c r="AI258" s="264">
        <v>592</v>
      </c>
      <c r="AJ258" s="264">
        <v>3411</v>
      </c>
      <c r="AK258" s="264">
        <v>3485</v>
      </c>
      <c r="AL258" s="266">
        <v>146427</v>
      </c>
      <c r="AM258" s="266">
        <v>951</v>
      </c>
      <c r="AN258" s="266">
        <v>691</v>
      </c>
      <c r="AO258" s="266">
        <v>3929</v>
      </c>
      <c r="AP258" s="266">
        <v>4028</v>
      </c>
      <c r="AQ258" s="265">
        <v>147392</v>
      </c>
      <c r="AR258" s="265">
        <v>969</v>
      </c>
      <c r="AS258" s="265">
        <v>506</v>
      </c>
      <c r="AT258" s="265">
        <v>3634</v>
      </c>
      <c r="AU258" s="233">
        <v>3896</v>
      </c>
      <c r="AV258" s="265">
        <f>VLOOKUP(A258,[1]Data!A:H,3,FALSE)</f>
        <v>148528</v>
      </c>
      <c r="AW258" s="265">
        <f>VLOOKUP(A258,[1]Data!A:H,5,FALSE)</f>
        <v>1141</v>
      </c>
      <c r="AX258" s="265">
        <f>VLOOKUP(A258,[1]Data!A:H,6,FALSE)</f>
        <v>595</v>
      </c>
      <c r="AY258" s="265">
        <f>VLOOKUP(A258,[1]Data!A:H,7,FALSE)</f>
        <v>3757</v>
      </c>
      <c r="AZ258" s="233">
        <f>VLOOKUP(A258,[1]Data!A:H,8,FALSE)</f>
        <v>3951</v>
      </c>
    </row>
    <row r="259" spans="1:52" x14ac:dyDescent="0.25">
      <c r="A259" s="261" t="s">
        <v>581</v>
      </c>
      <c r="B259" s="248" t="s">
        <v>779</v>
      </c>
      <c r="C259" s="263">
        <v>137667</v>
      </c>
      <c r="D259" s="263">
        <v>1532</v>
      </c>
      <c r="E259" s="263">
        <v>564</v>
      </c>
      <c r="F259" s="263">
        <v>5506</v>
      </c>
      <c r="G259" s="263">
        <v>6277</v>
      </c>
      <c r="H259" s="263">
        <v>138368</v>
      </c>
      <c r="I259" s="263">
        <v>1924</v>
      </c>
      <c r="J259" s="263">
        <v>758</v>
      </c>
      <c r="K259" s="263">
        <v>5646</v>
      </c>
      <c r="L259" s="263">
        <v>6360</v>
      </c>
      <c r="M259" s="264">
        <v>138726</v>
      </c>
      <c r="N259" s="264">
        <v>1014</v>
      </c>
      <c r="O259" s="264">
        <v>619</v>
      </c>
      <c r="P259" s="264">
        <v>6006</v>
      </c>
      <c r="Q259" s="264">
        <v>6679</v>
      </c>
      <c r="R259" s="264">
        <v>138911</v>
      </c>
      <c r="S259" s="264">
        <v>1054</v>
      </c>
      <c r="T259" s="264">
        <v>444</v>
      </c>
      <c r="U259" s="264">
        <v>6016</v>
      </c>
      <c r="V259" s="264">
        <v>7094</v>
      </c>
      <c r="W259" s="264">
        <v>138991</v>
      </c>
      <c r="X259" s="264">
        <v>1197</v>
      </c>
      <c r="Y259" s="264">
        <v>723</v>
      </c>
      <c r="Z259" s="264">
        <v>5821</v>
      </c>
      <c r="AA259" s="264">
        <v>6919</v>
      </c>
      <c r="AB259" s="264">
        <v>139310</v>
      </c>
      <c r="AC259" s="264">
        <v>1274</v>
      </c>
      <c r="AD259" s="264">
        <v>545</v>
      </c>
      <c r="AE259" s="264">
        <v>6184</v>
      </c>
      <c r="AF259" s="264">
        <v>7071</v>
      </c>
      <c r="AG259" s="264">
        <v>140326</v>
      </c>
      <c r="AH259" s="264">
        <v>1625</v>
      </c>
      <c r="AI259" s="264">
        <v>391</v>
      </c>
      <c r="AJ259" s="264">
        <v>6013</v>
      </c>
      <c r="AK259" s="264">
        <v>6714</v>
      </c>
      <c r="AL259" s="264">
        <v>140639</v>
      </c>
      <c r="AM259" s="264">
        <v>1096</v>
      </c>
      <c r="AN259" s="264">
        <v>420</v>
      </c>
      <c r="AO259" s="264">
        <v>6899</v>
      </c>
      <c r="AP259" s="264">
        <v>7779</v>
      </c>
      <c r="AQ259" s="265">
        <v>140545</v>
      </c>
      <c r="AR259" s="265">
        <v>1432</v>
      </c>
      <c r="AS259" s="265">
        <v>247</v>
      </c>
      <c r="AT259" s="265">
        <v>6599</v>
      </c>
      <c r="AU259" s="233">
        <v>8187</v>
      </c>
      <c r="AV259" s="265">
        <f>VLOOKUP(A259,[1]Data!A:H,3,FALSE)</f>
        <v>140980</v>
      </c>
      <c r="AW259" s="265">
        <f>VLOOKUP(A259,[1]Data!A:H,5,FALSE)</f>
        <v>1570</v>
      </c>
      <c r="AX259" s="265">
        <f>VLOOKUP(A259,[1]Data!A:H,6,FALSE)</f>
        <v>403</v>
      </c>
      <c r="AY259" s="265">
        <f>VLOOKUP(A259,[1]Data!A:H,7,FALSE)</f>
        <v>7041</v>
      </c>
      <c r="AZ259" s="233">
        <f>VLOOKUP(A259,[1]Data!A:H,8,FALSE)</f>
        <v>8168</v>
      </c>
    </row>
    <row r="260" spans="1:52" x14ac:dyDescent="0.25">
      <c r="A260" s="261" t="s">
        <v>582</v>
      </c>
      <c r="B260" s="248" t="s">
        <v>213</v>
      </c>
      <c r="C260" s="263">
        <v>82360</v>
      </c>
      <c r="D260" s="263">
        <v>207</v>
      </c>
      <c r="E260" s="263">
        <v>167</v>
      </c>
      <c r="F260" s="263">
        <v>2426</v>
      </c>
      <c r="G260" s="263">
        <v>2229</v>
      </c>
      <c r="H260" s="263">
        <v>83450</v>
      </c>
      <c r="I260" s="263">
        <v>179</v>
      </c>
      <c r="J260" s="263">
        <v>106</v>
      </c>
      <c r="K260" s="263">
        <v>2541</v>
      </c>
      <c r="L260" s="263">
        <v>2092</v>
      </c>
      <c r="M260" s="264">
        <v>84240</v>
      </c>
      <c r="N260" s="264">
        <v>174</v>
      </c>
      <c r="O260" s="264">
        <v>150</v>
      </c>
      <c r="P260" s="264">
        <v>2678</v>
      </c>
      <c r="Q260" s="264">
        <v>2143</v>
      </c>
      <c r="R260" s="264">
        <v>84710</v>
      </c>
      <c r="S260" s="264">
        <v>88</v>
      </c>
      <c r="T260" s="264">
        <v>133</v>
      </c>
      <c r="U260" s="264">
        <v>2900</v>
      </c>
      <c r="V260" s="264">
        <v>2279</v>
      </c>
      <c r="W260" s="264">
        <v>86220</v>
      </c>
      <c r="X260" s="264">
        <v>149</v>
      </c>
      <c r="Y260" s="264">
        <v>189</v>
      </c>
      <c r="Z260" s="264">
        <v>3378</v>
      </c>
      <c r="AA260" s="264">
        <v>2318</v>
      </c>
      <c r="AB260" s="264">
        <v>87390</v>
      </c>
      <c r="AC260" s="264">
        <v>171</v>
      </c>
      <c r="AD260" s="264">
        <v>191</v>
      </c>
      <c r="AE260" s="264">
        <v>3474</v>
      </c>
      <c r="AF260" s="264">
        <v>2467</v>
      </c>
      <c r="AG260" s="264">
        <v>88610</v>
      </c>
      <c r="AH260" s="264">
        <v>207</v>
      </c>
      <c r="AI260" s="264">
        <v>122</v>
      </c>
      <c r="AJ260" s="264">
        <v>3424</v>
      </c>
      <c r="AK260" s="264">
        <v>2501</v>
      </c>
      <c r="AL260" s="267">
        <v>90090</v>
      </c>
      <c r="AM260" s="267">
        <v>159</v>
      </c>
      <c r="AN260" s="267">
        <v>114</v>
      </c>
      <c r="AO260" s="267">
        <v>3621</v>
      </c>
      <c r="AP260" s="267">
        <v>2395</v>
      </c>
      <c r="AQ260" s="265">
        <v>91340</v>
      </c>
      <c r="AR260" s="265">
        <v>190</v>
      </c>
      <c r="AS260" s="265">
        <v>150</v>
      </c>
      <c r="AT260" s="265">
        <v>3600</v>
      </c>
      <c r="AU260" s="233">
        <v>2550</v>
      </c>
      <c r="AV260" s="265">
        <f>VLOOKUP(A260,[1]Data!A:H,3,FALSE)</f>
        <v>92460</v>
      </c>
      <c r="AW260" s="265">
        <f>VLOOKUP(A260,[1]Data!A:H,5,FALSE)</f>
        <v>230</v>
      </c>
      <c r="AX260" s="265">
        <f>VLOOKUP(A260,[1]Data!A:H,6,FALSE)</f>
        <v>160</v>
      </c>
      <c r="AY260" s="265">
        <f>VLOOKUP(A260,[1]Data!A:H,7,FALSE)</f>
        <v>3540</v>
      </c>
      <c r="AZ260" s="233">
        <f>VLOOKUP(A260,[1]Data!A:H,8,FALSE)</f>
        <v>2680</v>
      </c>
    </row>
    <row r="261" spans="1:52" x14ac:dyDescent="0.25">
      <c r="A261" s="261" t="s">
        <v>583</v>
      </c>
      <c r="B261" s="248" t="s">
        <v>780</v>
      </c>
      <c r="C261" s="263">
        <v>245450</v>
      </c>
      <c r="D261" s="263">
        <v>1730</v>
      </c>
      <c r="E261" s="263">
        <v>1094</v>
      </c>
      <c r="F261" s="263">
        <v>10745</v>
      </c>
      <c r="G261" s="263">
        <v>9091</v>
      </c>
      <c r="H261" s="263">
        <v>249895</v>
      </c>
      <c r="I261" s="263">
        <v>1918</v>
      </c>
      <c r="J261" s="263">
        <v>1592</v>
      </c>
      <c r="K261" s="263">
        <v>10072</v>
      </c>
      <c r="L261" s="263">
        <v>9095</v>
      </c>
      <c r="M261" s="264">
        <v>252773</v>
      </c>
      <c r="N261" s="264">
        <v>1495</v>
      </c>
      <c r="O261" s="264">
        <v>1355</v>
      </c>
      <c r="P261" s="264">
        <v>10712</v>
      </c>
      <c r="Q261" s="264">
        <v>10301</v>
      </c>
      <c r="R261" s="264">
        <v>256376</v>
      </c>
      <c r="S261" s="264">
        <v>1564</v>
      </c>
      <c r="T261" s="264">
        <v>1551</v>
      </c>
      <c r="U261" s="264">
        <v>11110</v>
      </c>
      <c r="V261" s="264">
        <v>9747</v>
      </c>
      <c r="W261" s="264">
        <v>260225</v>
      </c>
      <c r="X261" s="264">
        <v>2215</v>
      </c>
      <c r="Y261" s="264">
        <v>1201</v>
      </c>
      <c r="Z261" s="264">
        <v>11142</v>
      </c>
      <c r="AA261" s="264">
        <v>10516</v>
      </c>
      <c r="AB261" s="264">
        <v>263181</v>
      </c>
      <c r="AC261" s="264">
        <v>2660</v>
      </c>
      <c r="AD261" s="264">
        <v>1551</v>
      </c>
      <c r="AE261" s="264">
        <v>10675</v>
      </c>
      <c r="AF261" s="264">
        <v>10735</v>
      </c>
      <c r="AG261" s="264">
        <v>266240</v>
      </c>
      <c r="AH261" s="264">
        <v>2854</v>
      </c>
      <c r="AI261" s="264">
        <v>1279</v>
      </c>
      <c r="AJ261" s="264">
        <v>10806</v>
      </c>
      <c r="AK261" s="264">
        <v>11391</v>
      </c>
      <c r="AL261" s="264">
        <v>267521</v>
      </c>
      <c r="AM261" s="264">
        <v>2440</v>
      </c>
      <c r="AN261" s="264">
        <v>1518</v>
      </c>
      <c r="AO261" s="264">
        <v>12320</v>
      </c>
      <c r="AP261" s="264">
        <v>13794</v>
      </c>
      <c r="AQ261" s="265">
        <v>268607</v>
      </c>
      <c r="AR261" s="265">
        <v>2378</v>
      </c>
      <c r="AS261" s="265">
        <v>2050</v>
      </c>
      <c r="AT261" s="265">
        <v>12841</v>
      </c>
      <c r="AU261" s="233">
        <v>13724</v>
      </c>
      <c r="AV261" s="265">
        <f>VLOOKUP(A261,[1]Data!A:H,3,FALSE)</f>
        <v>269457</v>
      </c>
      <c r="AW261" s="265">
        <f>VLOOKUP(A261,[1]Data!A:H,5,FALSE)</f>
        <v>2168</v>
      </c>
      <c r="AX261" s="265">
        <f>VLOOKUP(A261,[1]Data!A:H,6,FALSE)</f>
        <v>2074</v>
      </c>
      <c r="AY261" s="265">
        <f>VLOOKUP(A261,[1]Data!A:H,7,FALSE)</f>
        <v>12925</v>
      </c>
      <c r="AZ261" s="233">
        <f>VLOOKUP(A261,[1]Data!A:H,8,FALSE)</f>
        <v>13723</v>
      </c>
    </row>
    <row r="262" spans="1:52" x14ac:dyDescent="0.25">
      <c r="A262" s="261" t="s">
        <v>584</v>
      </c>
      <c r="B262" s="248" t="s">
        <v>214</v>
      </c>
      <c r="C262" s="263">
        <v>85413</v>
      </c>
      <c r="D262" s="263">
        <v>379</v>
      </c>
      <c r="E262" s="263">
        <v>367</v>
      </c>
      <c r="F262" s="263">
        <v>5004</v>
      </c>
      <c r="G262" s="263">
        <v>4436</v>
      </c>
      <c r="H262" s="263">
        <v>85637</v>
      </c>
      <c r="I262" s="263">
        <v>411</v>
      </c>
      <c r="J262" s="263">
        <v>445</v>
      </c>
      <c r="K262" s="263">
        <v>4724</v>
      </c>
      <c r="L262" s="263">
        <v>4548</v>
      </c>
      <c r="M262" s="264">
        <v>86096</v>
      </c>
      <c r="N262" s="264">
        <v>338</v>
      </c>
      <c r="O262" s="264">
        <v>459</v>
      </c>
      <c r="P262" s="264">
        <v>4970</v>
      </c>
      <c r="Q262" s="264">
        <v>4432</v>
      </c>
      <c r="R262" s="264">
        <v>86761</v>
      </c>
      <c r="S262" s="264">
        <v>320</v>
      </c>
      <c r="T262" s="264">
        <v>465</v>
      </c>
      <c r="U262" s="264">
        <v>5043</v>
      </c>
      <c r="V262" s="264">
        <v>4263</v>
      </c>
      <c r="W262" s="264">
        <v>86871</v>
      </c>
      <c r="X262" s="264">
        <v>377</v>
      </c>
      <c r="Y262" s="264">
        <v>316</v>
      </c>
      <c r="Z262" s="264">
        <v>5105</v>
      </c>
      <c r="AA262" s="264">
        <v>5035</v>
      </c>
      <c r="AB262" s="264">
        <v>86978</v>
      </c>
      <c r="AC262" s="264">
        <v>443</v>
      </c>
      <c r="AD262" s="264">
        <v>309</v>
      </c>
      <c r="AE262" s="264">
        <v>4804</v>
      </c>
      <c r="AF262" s="264">
        <v>4778</v>
      </c>
      <c r="AG262" s="264">
        <v>87258</v>
      </c>
      <c r="AH262" s="264">
        <v>451</v>
      </c>
      <c r="AI262" s="264">
        <v>272</v>
      </c>
      <c r="AJ262" s="264">
        <v>4860</v>
      </c>
      <c r="AK262" s="264">
        <v>4704</v>
      </c>
      <c r="AL262" s="264">
        <v>87128</v>
      </c>
      <c r="AM262" s="264">
        <v>396</v>
      </c>
      <c r="AN262" s="264">
        <v>292</v>
      </c>
      <c r="AO262" s="264">
        <v>5373</v>
      </c>
      <c r="AP262" s="264">
        <v>5502</v>
      </c>
      <c r="AQ262" s="265">
        <v>87253</v>
      </c>
      <c r="AR262" s="265">
        <v>473</v>
      </c>
      <c r="AS262" s="265">
        <v>310</v>
      </c>
      <c r="AT262" s="265">
        <v>5448</v>
      </c>
      <c r="AU262" s="233">
        <v>5461</v>
      </c>
      <c r="AV262" s="265">
        <f>VLOOKUP(A262,[1]Data!A:H,3,FALSE)</f>
        <v>87245</v>
      </c>
      <c r="AW262" s="265">
        <f>VLOOKUP(A262,[1]Data!A:H,5,FALSE)</f>
        <v>409</v>
      </c>
      <c r="AX262" s="265">
        <f>VLOOKUP(A262,[1]Data!A:H,6,FALSE)</f>
        <v>281</v>
      </c>
      <c r="AY262" s="265">
        <f>VLOOKUP(A262,[1]Data!A:H,7,FALSE)</f>
        <v>5388</v>
      </c>
      <c r="AZ262" s="233">
        <f>VLOOKUP(A262,[1]Data!A:H,8,FALSE)</f>
        <v>5379</v>
      </c>
    </row>
    <row r="263" spans="1:52" x14ac:dyDescent="0.25">
      <c r="A263" s="261" t="s">
        <v>585</v>
      </c>
      <c r="B263" s="269" t="s">
        <v>856</v>
      </c>
      <c r="C263" s="263">
        <v>91016</v>
      </c>
      <c r="D263" s="263">
        <v>147</v>
      </c>
      <c r="E263" s="263">
        <v>332</v>
      </c>
      <c r="F263" s="263">
        <v>3981</v>
      </c>
      <c r="G263" s="263">
        <v>3555</v>
      </c>
      <c r="H263" s="263">
        <v>91508</v>
      </c>
      <c r="I263" s="263">
        <v>132</v>
      </c>
      <c r="J263" s="263">
        <v>220</v>
      </c>
      <c r="K263" s="263">
        <v>4067</v>
      </c>
      <c r="L263" s="263">
        <v>3791</v>
      </c>
      <c r="M263" s="264">
        <v>91737</v>
      </c>
      <c r="N263" s="264">
        <v>197</v>
      </c>
      <c r="O263" s="264">
        <v>258</v>
      </c>
      <c r="P263" s="264">
        <v>4285</v>
      </c>
      <c r="Q263" s="264">
        <v>3908</v>
      </c>
      <c r="R263" s="264">
        <v>92249</v>
      </c>
      <c r="S263" s="264">
        <v>172</v>
      </c>
      <c r="T263" s="264">
        <v>122</v>
      </c>
      <c r="U263" s="264">
        <v>4396</v>
      </c>
      <c r="V263" s="264">
        <v>3811</v>
      </c>
      <c r="W263" s="264">
        <v>92540</v>
      </c>
      <c r="X263" s="264">
        <v>200</v>
      </c>
      <c r="Y263" s="264">
        <v>162</v>
      </c>
      <c r="Z263" s="264">
        <v>4530</v>
      </c>
      <c r="AA263" s="264">
        <v>4113</v>
      </c>
      <c r="AB263" s="264">
        <v>92805</v>
      </c>
      <c r="AC263" s="264">
        <v>210</v>
      </c>
      <c r="AD263" s="264">
        <v>165</v>
      </c>
      <c r="AE263" s="264">
        <v>4409</v>
      </c>
      <c r="AF263" s="264">
        <v>4048</v>
      </c>
      <c r="AG263" s="264">
        <v>93276</v>
      </c>
      <c r="AH263" s="264">
        <v>263</v>
      </c>
      <c r="AI263" s="264">
        <v>103</v>
      </c>
      <c r="AJ263" s="264">
        <v>4549</v>
      </c>
      <c r="AK263" s="264">
        <v>4096</v>
      </c>
      <c r="AL263" s="264">
        <v>93590</v>
      </c>
      <c r="AM263" s="264">
        <v>218</v>
      </c>
      <c r="AN263" s="264">
        <v>169</v>
      </c>
      <c r="AO263" s="264">
        <v>4728</v>
      </c>
      <c r="AP263" s="264">
        <v>4165</v>
      </c>
      <c r="AQ263" s="265">
        <v>94142</v>
      </c>
      <c r="AR263" s="265">
        <v>257</v>
      </c>
      <c r="AS263" s="265">
        <v>170</v>
      </c>
      <c r="AT263" s="265">
        <v>4998</v>
      </c>
      <c r="AU263" s="233">
        <v>4251</v>
      </c>
      <c r="AV263" s="265">
        <f>VLOOKUP(A263,[1]Data!A:H,3,FALSE)</f>
        <v>94590</v>
      </c>
      <c r="AW263" s="265">
        <f>VLOOKUP(A263,[1]Data!A:H,5,FALSE)</f>
        <v>228</v>
      </c>
      <c r="AX263" s="265">
        <f>VLOOKUP(A263,[1]Data!A:H,6,FALSE)</f>
        <v>133</v>
      </c>
      <c r="AY263" s="265">
        <f>VLOOKUP(A263,[1]Data!A:H,7,FALSE)</f>
        <v>5017</v>
      </c>
      <c r="AZ263" s="233">
        <f>VLOOKUP(A263,[1]Data!A:H,8,FALSE)</f>
        <v>4338</v>
      </c>
    </row>
    <row r="264" spans="1:52" x14ac:dyDescent="0.25">
      <c r="A264" s="261" t="s">
        <v>586</v>
      </c>
      <c r="B264" s="248" t="s">
        <v>215</v>
      </c>
      <c r="C264" s="263">
        <v>93690</v>
      </c>
      <c r="D264" s="263">
        <v>451</v>
      </c>
      <c r="E264" s="263">
        <v>401</v>
      </c>
      <c r="F264" s="263">
        <v>2630</v>
      </c>
      <c r="G264" s="263">
        <v>2689</v>
      </c>
      <c r="H264" s="263">
        <v>93470</v>
      </c>
      <c r="I264" s="263">
        <v>407</v>
      </c>
      <c r="J264" s="263">
        <v>502</v>
      </c>
      <c r="K264" s="263">
        <v>2633</v>
      </c>
      <c r="L264" s="263">
        <v>2700</v>
      </c>
      <c r="M264" s="264">
        <v>92930</v>
      </c>
      <c r="N264" s="264">
        <v>315</v>
      </c>
      <c r="O264" s="264">
        <v>414</v>
      </c>
      <c r="P264" s="264">
        <v>3097</v>
      </c>
      <c r="Q264" s="264">
        <v>2671</v>
      </c>
      <c r="R264" s="264">
        <v>94360</v>
      </c>
      <c r="S264" s="264">
        <v>227</v>
      </c>
      <c r="T264" s="264">
        <v>373</v>
      </c>
      <c r="U264" s="264">
        <v>3301</v>
      </c>
      <c r="V264" s="264">
        <v>2559</v>
      </c>
      <c r="W264" s="264">
        <v>94770</v>
      </c>
      <c r="X264" s="264">
        <v>282</v>
      </c>
      <c r="Y264" s="264">
        <v>324</v>
      </c>
      <c r="Z264" s="264">
        <v>3197</v>
      </c>
      <c r="AA264" s="264">
        <v>2688</v>
      </c>
      <c r="AB264" s="264">
        <v>95510</v>
      </c>
      <c r="AC264" s="264">
        <v>332</v>
      </c>
      <c r="AD264" s="264">
        <v>454</v>
      </c>
      <c r="AE264" s="264">
        <v>3348</v>
      </c>
      <c r="AF264" s="264">
        <v>2816</v>
      </c>
      <c r="AG264" s="264">
        <v>96070</v>
      </c>
      <c r="AH264" s="264">
        <v>321</v>
      </c>
      <c r="AI264" s="264">
        <v>241</v>
      </c>
      <c r="AJ264" s="264">
        <v>3242</v>
      </c>
      <c r="AK264" s="264">
        <v>2769</v>
      </c>
      <c r="AL264" s="267">
        <v>95780</v>
      </c>
      <c r="AM264" s="267">
        <v>200</v>
      </c>
      <c r="AN264" s="267">
        <v>304</v>
      </c>
      <c r="AO264" s="267">
        <v>2938</v>
      </c>
      <c r="AP264" s="267">
        <v>2831</v>
      </c>
      <c r="AQ264" s="265">
        <v>95520</v>
      </c>
      <c r="AR264" s="265">
        <v>220</v>
      </c>
      <c r="AS264" s="265">
        <v>340</v>
      </c>
      <c r="AT264" s="265">
        <v>2860</v>
      </c>
      <c r="AU264" s="233">
        <v>2690</v>
      </c>
      <c r="AV264" s="265">
        <f>VLOOKUP(A264,[1]Data!A:H,3,FALSE)</f>
        <v>95820</v>
      </c>
      <c r="AW264" s="265">
        <f>VLOOKUP(A264,[1]Data!A:H,5,FALSE)</f>
        <v>300</v>
      </c>
      <c r="AX264" s="265">
        <f>VLOOKUP(A264,[1]Data!A:H,6,FALSE)</f>
        <v>260</v>
      </c>
      <c r="AY264" s="265">
        <f>VLOOKUP(A264,[1]Data!A:H,7,FALSE)</f>
        <v>2880</v>
      </c>
      <c r="AZ264" s="233">
        <f>VLOOKUP(A264,[1]Data!A:H,8,FALSE)</f>
        <v>2630</v>
      </c>
    </row>
    <row r="265" spans="1:52" x14ac:dyDescent="0.25">
      <c r="A265" s="270" t="s">
        <v>501</v>
      </c>
      <c r="B265" s="269" t="s">
        <v>896</v>
      </c>
      <c r="C265" s="263">
        <v>27600</v>
      </c>
      <c r="D265" s="263">
        <v>69</v>
      </c>
      <c r="E265" s="263">
        <v>74</v>
      </c>
      <c r="F265" s="263">
        <v>905</v>
      </c>
      <c r="G265" s="263">
        <v>731</v>
      </c>
      <c r="H265" s="263">
        <v>27690</v>
      </c>
      <c r="I265" s="263">
        <v>60</v>
      </c>
      <c r="J265" s="263">
        <v>57</v>
      </c>
      <c r="K265" s="263">
        <v>848</v>
      </c>
      <c r="L265" s="263">
        <v>828</v>
      </c>
      <c r="M265" s="264">
        <v>27560</v>
      </c>
      <c r="N265" s="264">
        <v>44</v>
      </c>
      <c r="O265" s="264">
        <v>81</v>
      </c>
      <c r="P265" s="264">
        <v>822</v>
      </c>
      <c r="Q265" s="264">
        <v>772</v>
      </c>
      <c r="R265" s="264">
        <v>27400</v>
      </c>
      <c r="S265" s="264">
        <v>28</v>
      </c>
      <c r="T265" s="264">
        <v>87</v>
      </c>
      <c r="U265" s="264">
        <v>833</v>
      </c>
      <c r="V265" s="264">
        <v>793</v>
      </c>
      <c r="W265" s="264">
        <v>27250</v>
      </c>
      <c r="X265" s="264">
        <v>32</v>
      </c>
      <c r="Y265" s="264">
        <v>80</v>
      </c>
      <c r="Z265" s="264">
        <v>786</v>
      </c>
      <c r="AA265" s="264">
        <v>826</v>
      </c>
      <c r="AB265" s="264">
        <v>27070</v>
      </c>
      <c r="AC265" s="264">
        <v>55</v>
      </c>
      <c r="AD265" s="264">
        <v>53</v>
      </c>
      <c r="AE265" s="264">
        <v>826</v>
      </c>
      <c r="AF265" s="264">
        <v>833</v>
      </c>
      <c r="AG265" s="264">
        <v>26900</v>
      </c>
      <c r="AH265" s="264">
        <v>72</v>
      </c>
      <c r="AI265" s="264">
        <v>53</v>
      </c>
      <c r="AJ265" s="264">
        <v>765</v>
      </c>
      <c r="AK265" s="264">
        <v>851</v>
      </c>
      <c r="AL265" s="267">
        <v>26950</v>
      </c>
      <c r="AM265" s="267">
        <v>64</v>
      </c>
      <c r="AN265" s="267">
        <v>53</v>
      </c>
      <c r="AO265" s="267">
        <v>925</v>
      </c>
      <c r="AP265" s="267">
        <v>781</v>
      </c>
      <c r="AQ265" s="265">
        <v>26830</v>
      </c>
      <c r="AR265" s="265">
        <v>50</v>
      </c>
      <c r="AS265" s="265">
        <v>70</v>
      </c>
      <c r="AT265" s="265">
        <v>810</v>
      </c>
      <c r="AU265" s="233">
        <v>770</v>
      </c>
      <c r="AV265" s="265">
        <f>VLOOKUP(A265,[1]Data!A:H,3,FALSE)</f>
        <v>26720</v>
      </c>
      <c r="AW265" s="265">
        <f>VLOOKUP(A265,[1]Data!A:H,5,FALSE)</f>
        <v>50</v>
      </c>
      <c r="AX265" s="265">
        <f>VLOOKUP(A265,[1]Data!A:H,6,FALSE)</f>
        <v>60</v>
      </c>
      <c r="AY265" s="265">
        <f>VLOOKUP(A265,[1]Data!A:H,7,FALSE)</f>
        <v>800</v>
      </c>
      <c r="AZ265" s="233">
        <f>VLOOKUP(A265,[1]Data!A:H,8,FALSE)</f>
        <v>740</v>
      </c>
    </row>
    <row r="266" spans="1:52" x14ac:dyDescent="0.25">
      <c r="A266" s="261" t="s">
        <v>587</v>
      </c>
      <c r="B266" s="269" t="s">
        <v>865</v>
      </c>
      <c r="C266" s="263">
        <v>139638</v>
      </c>
      <c r="D266" s="263">
        <v>117</v>
      </c>
      <c r="E266" s="263">
        <v>160</v>
      </c>
      <c r="F266" s="263">
        <v>3787</v>
      </c>
      <c r="G266" s="263">
        <v>3776</v>
      </c>
      <c r="H266" s="263">
        <v>139880</v>
      </c>
      <c r="I266" s="263">
        <v>119</v>
      </c>
      <c r="J266" s="263">
        <v>127</v>
      </c>
      <c r="K266" s="263">
        <v>3864</v>
      </c>
      <c r="L266" s="263">
        <v>3626</v>
      </c>
      <c r="M266" s="264">
        <v>140081</v>
      </c>
      <c r="N266" s="264">
        <v>168</v>
      </c>
      <c r="O266" s="264">
        <v>175</v>
      </c>
      <c r="P266" s="264">
        <v>4223</v>
      </c>
      <c r="Q266" s="264">
        <v>4003</v>
      </c>
      <c r="R266" s="264">
        <v>139867</v>
      </c>
      <c r="S266" s="264">
        <v>199</v>
      </c>
      <c r="T266" s="264">
        <v>93</v>
      </c>
      <c r="U266" s="264">
        <v>3898</v>
      </c>
      <c r="V266" s="264">
        <v>4043</v>
      </c>
      <c r="W266" s="264">
        <v>140453</v>
      </c>
      <c r="X266" s="264">
        <v>181</v>
      </c>
      <c r="Y266" s="264">
        <v>106</v>
      </c>
      <c r="Z266" s="264">
        <v>4418</v>
      </c>
      <c r="AA266" s="264">
        <v>3913</v>
      </c>
      <c r="AB266" s="264">
        <v>140946</v>
      </c>
      <c r="AC266" s="264">
        <v>182</v>
      </c>
      <c r="AD266" s="264">
        <v>121</v>
      </c>
      <c r="AE266" s="264">
        <v>4405</v>
      </c>
      <c r="AF266" s="264">
        <v>3844</v>
      </c>
      <c r="AG266" s="264">
        <v>141678</v>
      </c>
      <c r="AH266" s="264">
        <v>392</v>
      </c>
      <c r="AI266" s="264">
        <v>92</v>
      </c>
      <c r="AJ266" s="264">
        <v>4490</v>
      </c>
      <c r="AK266" s="264">
        <v>3988</v>
      </c>
      <c r="AL266" s="264">
        <v>142090</v>
      </c>
      <c r="AM266" s="264">
        <v>226</v>
      </c>
      <c r="AN266" s="264">
        <v>125</v>
      </c>
      <c r="AO266" s="264">
        <v>5289</v>
      </c>
      <c r="AP266" s="264">
        <v>4763</v>
      </c>
      <c r="AQ266" s="265">
        <v>142906</v>
      </c>
      <c r="AR266" s="265">
        <v>406</v>
      </c>
      <c r="AS266" s="265">
        <v>137</v>
      </c>
      <c r="AT266" s="265">
        <v>5874</v>
      </c>
      <c r="AU266" s="233">
        <v>5062</v>
      </c>
      <c r="AV266" s="265">
        <f>VLOOKUP(A266,[1]Data!A:H,3,FALSE)</f>
        <v>143315</v>
      </c>
      <c r="AW266" s="265">
        <f>VLOOKUP(A266,[1]Data!A:H,5,FALSE)</f>
        <v>365</v>
      </c>
      <c r="AX266" s="265">
        <f>VLOOKUP(A266,[1]Data!A:H,6,FALSE)</f>
        <v>147</v>
      </c>
      <c r="AY266" s="265">
        <f>VLOOKUP(A266,[1]Data!A:H,7,FALSE)</f>
        <v>5929</v>
      </c>
      <c r="AZ266" s="233">
        <f>VLOOKUP(A266,[1]Data!A:H,8,FALSE)</f>
        <v>5540</v>
      </c>
    </row>
    <row r="267" spans="1:52" x14ac:dyDescent="0.25">
      <c r="A267" s="261" t="s">
        <v>588</v>
      </c>
      <c r="B267" s="248" t="s">
        <v>216</v>
      </c>
      <c r="C267" s="263">
        <v>176323</v>
      </c>
      <c r="D267" s="263">
        <v>893</v>
      </c>
      <c r="E267" s="263">
        <v>362</v>
      </c>
      <c r="F267" s="263">
        <v>7680</v>
      </c>
      <c r="G267" s="263">
        <v>6754</v>
      </c>
      <c r="H267" s="263">
        <v>176789</v>
      </c>
      <c r="I267" s="263">
        <v>654</v>
      </c>
      <c r="J267" s="263">
        <v>357</v>
      </c>
      <c r="K267" s="263">
        <v>7428</v>
      </c>
      <c r="L267" s="263">
        <v>6653</v>
      </c>
      <c r="M267" s="264">
        <v>177480</v>
      </c>
      <c r="N267" s="264">
        <v>585</v>
      </c>
      <c r="O267" s="264">
        <v>338</v>
      </c>
      <c r="P267" s="264">
        <v>8209</v>
      </c>
      <c r="Q267" s="264">
        <v>7338</v>
      </c>
      <c r="R267" s="264">
        <v>178186</v>
      </c>
      <c r="S267" s="264">
        <v>536</v>
      </c>
      <c r="T267" s="264">
        <v>370</v>
      </c>
      <c r="U267" s="264">
        <v>7718</v>
      </c>
      <c r="V267" s="264">
        <v>6771</v>
      </c>
      <c r="W267" s="264">
        <v>179014</v>
      </c>
      <c r="X267" s="264">
        <v>620</v>
      </c>
      <c r="Y267" s="264">
        <v>293</v>
      </c>
      <c r="Z267" s="264">
        <v>8061</v>
      </c>
      <c r="AA267" s="264">
        <v>7131</v>
      </c>
      <c r="AB267" s="264">
        <v>179275</v>
      </c>
      <c r="AC267" s="264">
        <v>668</v>
      </c>
      <c r="AD267" s="264">
        <v>282</v>
      </c>
      <c r="AE267" s="264">
        <v>7778</v>
      </c>
      <c r="AF267" s="264">
        <v>7179</v>
      </c>
      <c r="AG267" s="264">
        <v>179529</v>
      </c>
      <c r="AH267" s="264">
        <v>622</v>
      </c>
      <c r="AI267" s="264">
        <v>269</v>
      </c>
      <c r="AJ267" s="264">
        <v>7689</v>
      </c>
      <c r="AK267" s="264">
        <v>7218</v>
      </c>
      <c r="AL267" s="264">
        <v>179590</v>
      </c>
      <c r="AM267" s="264">
        <v>589</v>
      </c>
      <c r="AN267" s="264">
        <v>289</v>
      </c>
      <c r="AO267" s="264">
        <v>8541</v>
      </c>
      <c r="AP267" s="264">
        <v>7976</v>
      </c>
      <c r="AQ267" s="265">
        <v>179753</v>
      </c>
      <c r="AR267" s="265">
        <v>647</v>
      </c>
      <c r="AS267" s="265">
        <v>335</v>
      </c>
      <c r="AT267" s="265">
        <v>8511</v>
      </c>
      <c r="AU267" s="233">
        <v>7798</v>
      </c>
      <c r="AV267" s="265">
        <f>VLOOKUP(A267,[1]Data!A:H,3,FALSE)</f>
        <v>180086</v>
      </c>
      <c r="AW267" s="265">
        <f>VLOOKUP(A267,[1]Data!A:H,5,FALSE)</f>
        <v>558</v>
      </c>
      <c r="AX267" s="265">
        <f>VLOOKUP(A267,[1]Data!A:H,6,FALSE)</f>
        <v>292</v>
      </c>
      <c r="AY267" s="265">
        <f>VLOOKUP(A267,[1]Data!A:H,7,FALSE)</f>
        <v>8564</v>
      </c>
      <c r="AZ267" s="233">
        <f>VLOOKUP(A267,[1]Data!A:H,8,FALSE)</f>
        <v>7780</v>
      </c>
    </row>
    <row r="268" spans="1:52" x14ac:dyDescent="0.25">
      <c r="A268" s="261" t="s">
        <v>589</v>
      </c>
      <c r="B268" s="248" t="s">
        <v>217</v>
      </c>
      <c r="C268" s="263">
        <v>114596</v>
      </c>
      <c r="D268" s="263">
        <v>416</v>
      </c>
      <c r="E268" s="263">
        <v>240</v>
      </c>
      <c r="F268" s="263">
        <v>5149</v>
      </c>
      <c r="G268" s="263">
        <v>4871</v>
      </c>
      <c r="H268" s="263">
        <v>114982</v>
      </c>
      <c r="I268" s="263">
        <v>427</v>
      </c>
      <c r="J268" s="263">
        <v>302</v>
      </c>
      <c r="K268" s="263">
        <v>5180</v>
      </c>
      <c r="L268" s="263">
        <v>5021</v>
      </c>
      <c r="M268" s="264">
        <v>115851</v>
      </c>
      <c r="N268" s="264">
        <v>419</v>
      </c>
      <c r="O268" s="264">
        <v>246</v>
      </c>
      <c r="P268" s="264">
        <v>5839</v>
      </c>
      <c r="Q268" s="264">
        <v>5124</v>
      </c>
      <c r="R268" s="264">
        <v>116878</v>
      </c>
      <c r="S268" s="264">
        <v>373</v>
      </c>
      <c r="T268" s="264">
        <v>271</v>
      </c>
      <c r="U268" s="264">
        <v>5849</v>
      </c>
      <c r="V268" s="264">
        <v>5158</v>
      </c>
      <c r="W268" s="264">
        <v>117859</v>
      </c>
      <c r="X268" s="264">
        <v>416</v>
      </c>
      <c r="Y268" s="264">
        <v>183</v>
      </c>
      <c r="Z268" s="264">
        <v>6149</v>
      </c>
      <c r="AA268" s="264">
        <v>5514</v>
      </c>
      <c r="AB268" s="264">
        <v>118695</v>
      </c>
      <c r="AC268" s="264">
        <v>452</v>
      </c>
      <c r="AD268" s="264">
        <v>182</v>
      </c>
      <c r="AE268" s="264">
        <v>5893</v>
      </c>
      <c r="AF268" s="264">
        <v>5374</v>
      </c>
      <c r="AG268" s="264">
        <v>119848</v>
      </c>
      <c r="AH268" s="264">
        <v>494</v>
      </c>
      <c r="AI268" s="264">
        <v>193</v>
      </c>
      <c r="AJ268" s="264">
        <v>6164</v>
      </c>
      <c r="AK268" s="264">
        <v>5324</v>
      </c>
      <c r="AL268" s="264">
        <v>120965</v>
      </c>
      <c r="AM268" s="264">
        <v>459</v>
      </c>
      <c r="AN268" s="264">
        <v>243</v>
      </c>
      <c r="AO268" s="264">
        <v>6848</v>
      </c>
      <c r="AP268" s="264">
        <v>5923</v>
      </c>
      <c r="AQ268" s="265">
        <v>121566</v>
      </c>
      <c r="AR268" s="265">
        <v>390</v>
      </c>
      <c r="AS268" s="265">
        <v>384</v>
      </c>
      <c r="AT268" s="265">
        <v>6630</v>
      </c>
      <c r="AU268" s="233">
        <v>5902</v>
      </c>
      <c r="AV268" s="265">
        <f>VLOOKUP(A268,[1]Data!A:H,3,FALSE)</f>
        <v>122421</v>
      </c>
      <c r="AW268" s="265">
        <f>VLOOKUP(A268,[1]Data!A:H,5,FALSE)</f>
        <v>381</v>
      </c>
      <c r="AX268" s="265">
        <f>VLOOKUP(A268,[1]Data!A:H,6,FALSE)</f>
        <v>327</v>
      </c>
      <c r="AY268" s="265">
        <f>VLOOKUP(A268,[1]Data!A:H,7,FALSE)</f>
        <v>7125</v>
      </c>
      <c r="AZ268" s="233">
        <f>VLOOKUP(A268,[1]Data!A:H,8,FALSE)</f>
        <v>6206</v>
      </c>
    </row>
    <row r="269" spans="1:52" x14ac:dyDescent="0.25">
      <c r="A269" s="261" t="s">
        <v>590</v>
      </c>
      <c r="B269" s="248" t="s">
        <v>218</v>
      </c>
      <c r="C269" s="263">
        <v>276681</v>
      </c>
      <c r="D269" s="263">
        <v>6537</v>
      </c>
      <c r="E269" s="263">
        <v>1875</v>
      </c>
      <c r="F269" s="263">
        <v>17324</v>
      </c>
      <c r="G269" s="263">
        <v>18943</v>
      </c>
      <c r="H269" s="263">
        <v>279092</v>
      </c>
      <c r="I269" s="263">
        <v>6244</v>
      </c>
      <c r="J269" s="263">
        <v>2672</v>
      </c>
      <c r="K269" s="263">
        <v>17260</v>
      </c>
      <c r="L269" s="263">
        <v>18738</v>
      </c>
      <c r="M269" s="264">
        <v>281893</v>
      </c>
      <c r="N269" s="264">
        <v>4633</v>
      </c>
      <c r="O269" s="264">
        <v>3378</v>
      </c>
      <c r="P269" s="264">
        <v>19450</v>
      </c>
      <c r="Q269" s="264">
        <v>18951</v>
      </c>
      <c r="R269" s="264">
        <v>285821</v>
      </c>
      <c r="S269" s="264">
        <v>5414</v>
      </c>
      <c r="T269" s="264">
        <v>2513</v>
      </c>
      <c r="U269" s="264">
        <v>18892</v>
      </c>
      <c r="V269" s="264">
        <v>18945</v>
      </c>
      <c r="W269" s="264">
        <v>288340</v>
      </c>
      <c r="X269" s="264">
        <v>5612</v>
      </c>
      <c r="Y269" s="264">
        <v>4000</v>
      </c>
      <c r="Z269" s="264">
        <v>20003</v>
      </c>
      <c r="AA269" s="264">
        <v>20139</v>
      </c>
      <c r="AB269" s="264">
        <v>290764</v>
      </c>
      <c r="AC269" s="264">
        <v>5984</v>
      </c>
      <c r="AD269" s="264">
        <v>3687</v>
      </c>
      <c r="AE269" s="264">
        <v>19326</v>
      </c>
      <c r="AF269" s="264">
        <v>19811</v>
      </c>
      <c r="AG269" s="264">
        <v>293713</v>
      </c>
      <c r="AH269" s="264">
        <v>5425</v>
      </c>
      <c r="AI269" s="264">
        <v>2442</v>
      </c>
      <c r="AJ269" s="264">
        <v>19074</v>
      </c>
      <c r="AK269" s="264">
        <v>20039</v>
      </c>
      <c r="AL269" s="264">
        <v>295842</v>
      </c>
      <c r="AM269" s="264">
        <v>4846</v>
      </c>
      <c r="AN269" s="264">
        <v>3342</v>
      </c>
      <c r="AO269" s="264">
        <v>22791</v>
      </c>
      <c r="AP269" s="264">
        <v>22957</v>
      </c>
      <c r="AQ269" s="265">
        <v>300196</v>
      </c>
      <c r="AR269" s="265">
        <v>5481</v>
      </c>
      <c r="AS269" s="265">
        <v>1744</v>
      </c>
      <c r="AT269" s="265">
        <v>23581</v>
      </c>
      <c r="AU269" s="233">
        <v>23607</v>
      </c>
      <c r="AV269" s="265">
        <f>VLOOKUP(A269,[1]Data!A:H,3,FALSE)</f>
        <v>302820</v>
      </c>
      <c r="AW269" s="265">
        <f>VLOOKUP(A269,[1]Data!A:H,5,FALSE)</f>
        <v>5700</v>
      </c>
      <c r="AX269" s="265">
        <f>VLOOKUP(A269,[1]Data!A:H,6,FALSE)</f>
        <v>2942</v>
      </c>
      <c r="AY269" s="265">
        <f>VLOOKUP(A269,[1]Data!A:H,7,FALSE)</f>
        <v>24006</v>
      </c>
      <c r="AZ269" s="233">
        <f>VLOOKUP(A269,[1]Data!A:H,8,FALSE)</f>
        <v>24941</v>
      </c>
    </row>
    <row r="270" spans="1:52" x14ac:dyDescent="0.25">
      <c r="A270" s="261" t="s">
        <v>591</v>
      </c>
      <c r="B270" s="248" t="s">
        <v>219</v>
      </c>
      <c r="C270" s="263">
        <v>123351</v>
      </c>
      <c r="D270" s="263">
        <v>634</v>
      </c>
      <c r="E270" s="263">
        <v>313</v>
      </c>
      <c r="F270" s="263">
        <v>6328</v>
      </c>
      <c r="G270" s="263">
        <v>6168</v>
      </c>
      <c r="H270" s="263">
        <v>123878</v>
      </c>
      <c r="I270" s="263">
        <v>872</v>
      </c>
      <c r="J270" s="263">
        <v>310</v>
      </c>
      <c r="K270" s="263">
        <v>6318</v>
      </c>
      <c r="L270" s="263">
        <v>6163</v>
      </c>
      <c r="M270" s="264">
        <v>124104</v>
      </c>
      <c r="N270" s="264">
        <v>717</v>
      </c>
      <c r="O270" s="264">
        <v>299</v>
      </c>
      <c r="P270" s="264">
        <v>6185</v>
      </c>
      <c r="Q270" s="264">
        <v>6415</v>
      </c>
      <c r="R270" s="264">
        <v>125184</v>
      </c>
      <c r="S270" s="264">
        <v>678</v>
      </c>
      <c r="T270" s="264">
        <v>270</v>
      </c>
      <c r="U270" s="264">
        <v>6833</v>
      </c>
      <c r="V270" s="264">
        <v>6092</v>
      </c>
      <c r="W270" s="264">
        <v>125978</v>
      </c>
      <c r="X270" s="264">
        <v>830</v>
      </c>
      <c r="Y270" s="264">
        <v>243</v>
      </c>
      <c r="Z270" s="264">
        <v>6642</v>
      </c>
      <c r="AA270" s="264">
        <v>6564</v>
      </c>
      <c r="AB270" s="264">
        <v>126863</v>
      </c>
      <c r="AC270" s="264">
        <v>765</v>
      </c>
      <c r="AD270" s="264">
        <v>262</v>
      </c>
      <c r="AE270" s="264">
        <v>6768</v>
      </c>
      <c r="AF270" s="264">
        <v>6301</v>
      </c>
      <c r="AG270" s="264">
        <v>128126</v>
      </c>
      <c r="AH270" s="264">
        <v>704</v>
      </c>
      <c r="AI270" s="264">
        <v>299</v>
      </c>
      <c r="AJ270" s="264">
        <v>7166</v>
      </c>
      <c r="AK270" s="264">
        <v>6221</v>
      </c>
      <c r="AL270" s="264">
        <v>128963</v>
      </c>
      <c r="AM270" s="264">
        <v>667</v>
      </c>
      <c r="AN270" s="264">
        <v>242</v>
      </c>
      <c r="AO270" s="264">
        <v>8266</v>
      </c>
      <c r="AP270" s="264">
        <v>7832</v>
      </c>
      <c r="AQ270" s="265">
        <v>129490</v>
      </c>
      <c r="AR270" s="265">
        <v>484</v>
      </c>
      <c r="AS270" s="265">
        <v>314</v>
      </c>
      <c r="AT270" s="265">
        <v>8083</v>
      </c>
      <c r="AU270" s="233">
        <v>7545</v>
      </c>
      <c r="AV270" s="265">
        <f>VLOOKUP(A270,[1]Data!A:H,3,FALSE)</f>
        <v>129441</v>
      </c>
      <c r="AW270" s="265">
        <f>VLOOKUP(A270,[1]Data!A:H,5,FALSE)</f>
        <v>632</v>
      </c>
      <c r="AX270" s="265">
        <f>VLOOKUP(A270,[1]Data!A:H,6,FALSE)</f>
        <v>284</v>
      </c>
      <c r="AY270" s="265">
        <f>VLOOKUP(A270,[1]Data!A:H,7,FALSE)</f>
        <v>8074</v>
      </c>
      <c r="AZ270" s="233">
        <f>VLOOKUP(A270,[1]Data!A:H,8,FALSE)</f>
        <v>8330</v>
      </c>
    </row>
    <row r="271" spans="1:52" x14ac:dyDescent="0.25">
      <c r="A271" s="261" t="s">
        <v>592</v>
      </c>
      <c r="B271" s="248" t="s">
        <v>220</v>
      </c>
      <c r="C271" s="263">
        <v>299171</v>
      </c>
      <c r="D271" s="263">
        <v>18787</v>
      </c>
      <c r="E271" s="263">
        <v>4030</v>
      </c>
      <c r="F271" s="263">
        <v>15158</v>
      </c>
      <c r="G271" s="263">
        <v>23976</v>
      </c>
      <c r="H271" s="263">
        <v>310460</v>
      </c>
      <c r="I271" s="263">
        <v>16545</v>
      </c>
      <c r="J271" s="263">
        <v>4344</v>
      </c>
      <c r="K271" s="263">
        <v>15790</v>
      </c>
      <c r="L271" s="263">
        <v>23218</v>
      </c>
      <c r="M271" s="264">
        <v>316295</v>
      </c>
      <c r="N271" s="264">
        <v>12391</v>
      </c>
      <c r="O271" s="264">
        <v>3362</v>
      </c>
      <c r="P271" s="264">
        <v>17326</v>
      </c>
      <c r="Q271" s="264">
        <v>25685</v>
      </c>
      <c r="R271" s="264">
        <v>321465</v>
      </c>
      <c r="S271" s="264">
        <v>11331</v>
      </c>
      <c r="T271" s="264">
        <v>3157</v>
      </c>
      <c r="U271" s="264">
        <v>17706</v>
      </c>
      <c r="V271" s="264">
        <v>25713</v>
      </c>
      <c r="W271" s="264">
        <v>328066</v>
      </c>
      <c r="X271" s="264">
        <v>13688</v>
      </c>
      <c r="Y271" s="264">
        <v>3648</v>
      </c>
      <c r="Z271" s="264">
        <v>18678</v>
      </c>
      <c r="AA271" s="264">
        <v>27212</v>
      </c>
      <c r="AB271" s="264">
        <v>336254</v>
      </c>
      <c r="AC271" s="264">
        <v>14021</v>
      </c>
      <c r="AD271" s="264">
        <v>3143</v>
      </c>
      <c r="AE271" s="264">
        <v>19878</v>
      </c>
      <c r="AF271" s="264">
        <v>27151</v>
      </c>
      <c r="AG271" s="264">
        <v>344533</v>
      </c>
      <c r="AH271" s="264">
        <v>14521</v>
      </c>
      <c r="AI271" s="264">
        <v>3385</v>
      </c>
      <c r="AJ271" s="264">
        <v>19553</v>
      </c>
      <c r="AK271" s="264">
        <v>27349</v>
      </c>
      <c r="AL271" s="264">
        <v>347996</v>
      </c>
      <c r="AM271" s="264">
        <v>12785</v>
      </c>
      <c r="AN271" s="264">
        <v>4189</v>
      </c>
      <c r="AO271" s="264">
        <v>21326</v>
      </c>
      <c r="AP271" s="264">
        <v>31175</v>
      </c>
      <c r="AQ271" s="265">
        <v>352005</v>
      </c>
      <c r="AR271" s="265">
        <v>12056</v>
      </c>
      <c r="AS271" s="265">
        <v>3514</v>
      </c>
      <c r="AT271" s="265">
        <v>23626</v>
      </c>
      <c r="AU271" s="233">
        <v>32602</v>
      </c>
      <c r="AV271" s="265">
        <f>VLOOKUP(A271,[1]Data!A:H,3,FALSE)</f>
        <v>353134</v>
      </c>
      <c r="AW271" s="265">
        <f>VLOOKUP(A271,[1]Data!A:H,5,FALSE)</f>
        <v>11707</v>
      </c>
      <c r="AX271" s="265">
        <f>VLOOKUP(A271,[1]Data!A:H,6,FALSE)</f>
        <v>4957</v>
      </c>
      <c r="AY271" s="265">
        <f>VLOOKUP(A271,[1]Data!A:H,7,FALSE)</f>
        <v>24676</v>
      </c>
      <c r="AZ271" s="233">
        <f>VLOOKUP(A271,[1]Data!A:H,8,FALSE)</f>
        <v>34513</v>
      </c>
    </row>
    <row r="272" spans="1:52" x14ac:dyDescent="0.25">
      <c r="A272" s="261" t="s">
        <v>593</v>
      </c>
      <c r="B272" s="248" t="s">
        <v>855</v>
      </c>
      <c r="C272" s="263">
        <v>144803</v>
      </c>
      <c r="D272" s="263">
        <v>903</v>
      </c>
      <c r="E272" s="263">
        <v>869</v>
      </c>
      <c r="F272" s="263">
        <v>5176</v>
      </c>
      <c r="G272" s="263">
        <v>4983</v>
      </c>
      <c r="H272" s="263">
        <v>145785</v>
      </c>
      <c r="I272" s="263">
        <v>878</v>
      </c>
      <c r="J272" s="263">
        <v>777</v>
      </c>
      <c r="K272" s="263">
        <v>5119</v>
      </c>
      <c r="L272" s="263">
        <v>5029</v>
      </c>
      <c r="M272" s="264">
        <v>146275</v>
      </c>
      <c r="N272" s="264">
        <v>983</v>
      </c>
      <c r="O272" s="264">
        <v>844</v>
      </c>
      <c r="P272" s="264">
        <v>5490</v>
      </c>
      <c r="Q272" s="264">
        <v>5687</v>
      </c>
      <c r="R272" s="264">
        <v>146741</v>
      </c>
      <c r="S272" s="264">
        <v>766</v>
      </c>
      <c r="T272" s="264">
        <v>420</v>
      </c>
      <c r="U272" s="264">
        <v>5176</v>
      </c>
      <c r="V272" s="264">
        <v>5533</v>
      </c>
      <c r="W272" s="264">
        <v>147119</v>
      </c>
      <c r="X272" s="264">
        <v>916</v>
      </c>
      <c r="Y272" s="264">
        <v>548</v>
      </c>
      <c r="Z272" s="264">
        <v>5339</v>
      </c>
      <c r="AA272" s="264">
        <v>5824</v>
      </c>
      <c r="AB272" s="264">
        <v>147958</v>
      </c>
      <c r="AC272" s="264">
        <v>934</v>
      </c>
      <c r="AD272" s="264">
        <v>626</v>
      </c>
      <c r="AE272" s="264">
        <v>5436</v>
      </c>
      <c r="AF272" s="264">
        <v>5447</v>
      </c>
      <c r="AG272" s="264">
        <v>149478</v>
      </c>
      <c r="AH272" s="264">
        <v>1173</v>
      </c>
      <c r="AI272" s="264">
        <v>402</v>
      </c>
      <c r="AJ272" s="264">
        <v>5692</v>
      </c>
      <c r="AK272" s="264">
        <v>5421</v>
      </c>
      <c r="AL272" s="264">
        <v>151485</v>
      </c>
      <c r="AM272" s="264">
        <v>998</v>
      </c>
      <c r="AN272" s="264">
        <v>622</v>
      </c>
      <c r="AO272" s="264">
        <v>6878</v>
      </c>
      <c r="AP272" s="264">
        <v>5780</v>
      </c>
      <c r="AQ272" s="265">
        <v>153302</v>
      </c>
      <c r="AR272" s="265">
        <v>1001</v>
      </c>
      <c r="AS272" s="265">
        <v>743</v>
      </c>
      <c r="AT272" s="265">
        <v>6912</v>
      </c>
      <c r="AU272" s="233">
        <v>5701</v>
      </c>
      <c r="AV272" s="265">
        <f>VLOOKUP(A272,[1]Data!A:H,3,FALSE)</f>
        <v>154676</v>
      </c>
      <c r="AW272" s="265">
        <f>VLOOKUP(A272,[1]Data!A:H,5,FALSE)</f>
        <v>1066</v>
      </c>
      <c r="AX272" s="265">
        <f>VLOOKUP(A272,[1]Data!A:H,6,FALSE)</f>
        <v>709</v>
      </c>
      <c r="AY272" s="265">
        <f>VLOOKUP(A272,[1]Data!A:H,7,FALSE)</f>
        <v>6484</v>
      </c>
      <c r="AZ272" s="233">
        <f>VLOOKUP(A272,[1]Data!A:H,8,FALSE)</f>
        <v>6039</v>
      </c>
    </row>
    <row r="273" spans="1:52" x14ac:dyDescent="0.25">
      <c r="A273" s="261" t="s">
        <v>846</v>
      </c>
      <c r="B273" s="269" t="s">
        <v>845</v>
      </c>
      <c r="C273" s="263">
        <v>171119</v>
      </c>
      <c r="D273" s="271">
        <v>1170</v>
      </c>
      <c r="E273" s="271">
        <v>784</v>
      </c>
      <c r="F273" s="263">
        <v>3416</v>
      </c>
      <c r="G273" s="263">
        <v>3512</v>
      </c>
      <c r="H273" s="263">
        <v>172276</v>
      </c>
      <c r="I273" s="271">
        <v>1154</v>
      </c>
      <c r="J273" s="271">
        <v>853</v>
      </c>
      <c r="K273" s="263">
        <v>3420</v>
      </c>
      <c r="L273" s="263">
        <v>3653</v>
      </c>
      <c r="M273" s="264">
        <v>173691</v>
      </c>
      <c r="N273" s="266">
        <v>1058</v>
      </c>
      <c r="O273" s="266">
        <v>888</v>
      </c>
      <c r="P273" s="264">
        <v>3908</v>
      </c>
      <c r="Q273" s="264">
        <v>3939</v>
      </c>
      <c r="R273" s="264">
        <v>174829</v>
      </c>
      <c r="S273" s="266">
        <v>991</v>
      </c>
      <c r="T273" s="266">
        <v>851</v>
      </c>
      <c r="U273" s="264">
        <v>3951</v>
      </c>
      <c r="V273" s="264">
        <v>4068</v>
      </c>
      <c r="W273" s="264">
        <v>175403</v>
      </c>
      <c r="X273" s="266">
        <v>1143</v>
      </c>
      <c r="Y273" s="266">
        <v>796</v>
      </c>
      <c r="Z273" s="264">
        <v>4065</v>
      </c>
      <c r="AA273" s="264">
        <v>4406</v>
      </c>
      <c r="AB273" s="266">
        <v>176369</v>
      </c>
      <c r="AC273" s="266">
        <v>1060</v>
      </c>
      <c r="AD273" s="266">
        <v>632</v>
      </c>
      <c r="AE273" s="266">
        <v>4019</v>
      </c>
      <c r="AF273" s="266">
        <v>4449</v>
      </c>
      <c r="AG273" s="264">
        <v>177816</v>
      </c>
      <c r="AH273" s="264">
        <v>1178</v>
      </c>
      <c r="AI273" s="264">
        <v>780</v>
      </c>
      <c r="AJ273" s="264">
        <v>4305</v>
      </c>
      <c r="AK273" s="264">
        <v>4347</v>
      </c>
      <c r="AL273" s="266">
        <v>178996</v>
      </c>
      <c r="AM273" s="266">
        <v>1020</v>
      </c>
      <c r="AN273" s="266">
        <v>529</v>
      </c>
      <c r="AO273" s="266">
        <v>4403</v>
      </c>
      <c r="AP273" s="266">
        <v>4439</v>
      </c>
      <c r="AQ273" s="265">
        <v>180012</v>
      </c>
      <c r="AR273" s="265">
        <v>1141</v>
      </c>
      <c r="AS273" s="265">
        <v>673</v>
      </c>
      <c r="AT273" s="265">
        <v>4275</v>
      </c>
      <c r="AU273" s="233">
        <v>4518</v>
      </c>
      <c r="AV273" s="265">
        <f>VLOOKUP(A273,[1]Data!A:H,3,FALSE)</f>
        <v>181368</v>
      </c>
      <c r="AW273" s="265">
        <f>VLOOKUP(A273,[1]Data!A:H,5,FALSE)</f>
        <v>1124</v>
      </c>
      <c r="AX273" s="265">
        <f>VLOOKUP(A273,[1]Data!A:H,6,FALSE)</f>
        <v>637</v>
      </c>
      <c r="AY273" s="265">
        <f>VLOOKUP(A273,[1]Data!A:H,7,FALSE)</f>
        <v>4381</v>
      </c>
      <c r="AZ273" s="233">
        <f>VLOOKUP(A273,[1]Data!A:H,8,FALSE)</f>
        <v>4351</v>
      </c>
    </row>
    <row r="274" spans="1:52" x14ac:dyDescent="0.25">
      <c r="A274" s="261" t="s">
        <v>594</v>
      </c>
      <c r="B274" s="248" t="s">
        <v>221</v>
      </c>
      <c r="C274" s="263">
        <v>137790</v>
      </c>
      <c r="D274" s="263">
        <v>235</v>
      </c>
      <c r="E274" s="263">
        <v>326</v>
      </c>
      <c r="F274" s="263">
        <v>3244</v>
      </c>
      <c r="G274" s="263">
        <v>3318</v>
      </c>
      <c r="H274" s="263">
        <v>138090</v>
      </c>
      <c r="I274" s="263">
        <v>222</v>
      </c>
      <c r="J274" s="263">
        <v>190</v>
      </c>
      <c r="K274" s="263">
        <v>3306</v>
      </c>
      <c r="L274" s="263">
        <v>3202</v>
      </c>
      <c r="M274" s="264">
        <v>137570</v>
      </c>
      <c r="N274" s="264">
        <v>149</v>
      </c>
      <c r="O274" s="264">
        <v>376</v>
      </c>
      <c r="P274" s="264">
        <v>3348</v>
      </c>
      <c r="Q274" s="264">
        <v>3522</v>
      </c>
      <c r="R274" s="264">
        <v>136940</v>
      </c>
      <c r="S274" s="264">
        <v>110</v>
      </c>
      <c r="T274" s="264">
        <v>348</v>
      </c>
      <c r="U274" s="264">
        <v>3385</v>
      </c>
      <c r="V274" s="264">
        <v>3455</v>
      </c>
      <c r="W274" s="264">
        <v>136480</v>
      </c>
      <c r="X274" s="264">
        <v>136</v>
      </c>
      <c r="Y274" s="264">
        <v>304</v>
      </c>
      <c r="Z274" s="264">
        <v>3414</v>
      </c>
      <c r="AA274" s="264">
        <v>3383</v>
      </c>
      <c r="AB274" s="264">
        <v>136130</v>
      </c>
      <c r="AC274" s="264">
        <v>158</v>
      </c>
      <c r="AD274" s="264">
        <v>200</v>
      </c>
      <c r="AE274" s="264">
        <v>3567</v>
      </c>
      <c r="AF274" s="264">
        <v>3465</v>
      </c>
      <c r="AG274" s="264">
        <v>135890</v>
      </c>
      <c r="AH274" s="264">
        <v>184</v>
      </c>
      <c r="AI274" s="264">
        <v>224</v>
      </c>
      <c r="AJ274" s="264">
        <v>3558</v>
      </c>
      <c r="AK274" s="264">
        <v>3453</v>
      </c>
      <c r="AL274" s="267">
        <v>135790</v>
      </c>
      <c r="AM274" s="267">
        <v>182</v>
      </c>
      <c r="AN274" s="267">
        <v>231</v>
      </c>
      <c r="AO274" s="267">
        <v>3623</v>
      </c>
      <c r="AP274" s="267">
        <v>3222</v>
      </c>
      <c r="AQ274" s="265">
        <v>135280</v>
      </c>
      <c r="AR274" s="265">
        <v>160</v>
      </c>
      <c r="AS274" s="265">
        <v>270</v>
      </c>
      <c r="AT274" s="265">
        <v>3420</v>
      </c>
      <c r="AU274" s="233">
        <v>3260</v>
      </c>
      <c r="AV274" s="265">
        <f>VLOOKUP(A274,[1]Data!A:H,3,FALSE)</f>
        <v>134740</v>
      </c>
      <c r="AW274" s="265">
        <f>VLOOKUP(A274,[1]Data!A:H,5,FALSE)</f>
        <v>180</v>
      </c>
      <c r="AX274" s="265">
        <f>VLOOKUP(A274,[1]Data!A:H,6,FALSE)</f>
        <v>250</v>
      </c>
      <c r="AY274" s="265">
        <f>VLOOKUP(A274,[1]Data!A:H,7,FALSE)</f>
        <v>3430</v>
      </c>
      <c r="AZ274" s="233">
        <f>VLOOKUP(A274,[1]Data!A:H,8,FALSE)</f>
        <v>3280</v>
      </c>
    </row>
    <row r="275" spans="1:52" x14ac:dyDescent="0.25">
      <c r="A275" s="261" t="s">
        <v>595</v>
      </c>
      <c r="B275" s="248" t="s">
        <v>222</v>
      </c>
      <c r="C275" s="263">
        <v>93293</v>
      </c>
      <c r="D275" s="263">
        <v>344</v>
      </c>
      <c r="E275" s="263">
        <v>248</v>
      </c>
      <c r="F275" s="263">
        <v>4176</v>
      </c>
      <c r="G275" s="263">
        <v>4106</v>
      </c>
      <c r="H275" s="263">
        <v>93976</v>
      </c>
      <c r="I275" s="263">
        <v>302</v>
      </c>
      <c r="J275" s="263">
        <v>228</v>
      </c>
      <c r="K275" s="263">
        <v>4278</v>
      </c>
      <c r="L275" s="263">
        <v>3807</v>
      </c>
      <c r="M275" s="264">
        <v>93845</v>
      </c>
      <c r="N275" s="264">
        <v>241</v>
      </c>
      <c r="O275" s="264">
        <v>162</v>
      </c>
      <c r="P275" s="264">
        <v>4216</v>
      </c>
      <c r="Q275" s="264">
        <v>4326</v>
      </c>
      <c r="R275" s="264">
        <v>93839</v>
      </c>
      <c r="S275" s="264">
        <v>236</v>
      </c>
      <c r="T275" s="264">
        <v>160</v>
      </c>
      <c r="U275" s="264">
        <v>4247</v>
      </c>
      <c r="V275" s="264">
        <v>4239</v>
      </c>
      <c r="W275" s="264">
        <v>94027</v>
      </c>
      <c r="X275" s="264">
        <v>275</v>
      </c>
      <c r="Y275" s="264">
        <v>189</v>
      </c>
      <c r="Z275" s="264">
        <v>4470</v>
      </c>
      <c r="AA275" s="264">
        <v>4411</v>
      </c>
      <c r="AB275" s="264">
        <v>94162</v>
      </c>
      <c r="AC275" s="264">
        <v>297</v>
      </c>
      <c r="AD275" s="264">
        <v>159</v>
      </c>
      <c r="AE275" s="264">
        <v>4529</v>
      </c>
      <c r="AF275" s="264">
        <v>4290</v>
      </c>
      <c r="AG275" s="264">
        <v>94643</v>
      </c>
      <c r="AH275" s="264">
        <v>273</v>
      </c>
      <c r="AI275" s="264">
        <v>183</v>
      </c>
      <c r="AJ275" s="264">
        <v>4673</v>
      </c>
      <c r="AK275" s="264">
        <v>4130</v>
      </c>
      <c r="AL275" s="264">
        <v>95440</v>
      </c>
      <c r="AM275" s="264">
        <v>249</v>
      </c>
      <c r="AN275" s="264">
        <v>168</v>
      </c>
      <c r="AO275" s="264">
        <v>5325</v>
      </c>
      <c r="AP275" s="264">
        <v>4351</v>
      </c>
      <c r="AQ275" s="265">
        <v>96110</v>
      </c>
      <c r="AR275" s="265">
        <v>314</v>
      </c>
      <c r="AS275" s="265">
        <v>145</v>
      </c>
      <c r="AT275" s="265">
        <v>5385</v>
      </c>
      <c r="AU275" s="233">
        <v>4561</v>
      </c>
      <c r="AV275" s="265">
        <f>VLOOKUP(A275,[1]Data!A:H,3,FALSE)</f>
        <v>97145</v>
      </c>
      <c r="AW275" s="265">
        <f>VLOOKUP(A275,[1]Data!A:H,5,FALSE)</f>
        <v>253</v>
      </c>
      <c r="AX275" s="265">
        <f>VLOOKUP(A275,[1]Data!A:H,6,FALSE)</f>
        <v>188</v>
      </c>
      <c r="AY275" s="265">
        <f>VLOOKUP(A275,[1]Data!A:H,7,FALSE)</f>
        <v>5518</v>
      </c>
      <c r="AZ275" s="233">
        <f>VLOOKUP(A275,[1]Data!A:H,8,FALSE)</f>
        <v>4258</v>
      </c>
    </row>
    <row r="276" spans="1:52" x14ac:dyDescent="0.25">
      <c r="A276" s="261" t="s">
        <v>596</v>
      </c>
      <c r="B276" s="248" t="s">
        <v>223</v>
      </c>
      <c r="C276" s="263">
        <v>98832</v>
      </c>
      <c r="D276" s="263">
        <v>97</v>
      </c>
      <c r="E276" s="263">
        <v>44</v>
      </c>
      <c r="F276" s="263">
        <v>4249</v>
      </c>
      <c r="G276" s="263">
        <v>3931</v>
      </c>
      <c r="H276" s="263">
        <v>99100</v>
      </c>
      <c r="I276" s="263">
        <v>166</v>
      </c>
      <c r="J276" s="263">
        <v>86</v>
      </c>
      <c r="K276" s="263">
        <v>3937</v>
      </c>
      <c r="L276" s="263">
        <v>3638</v>
      </c>
      <c r="M276" s="264">
        <v>99347</v>
      </c>
      <c r="N276" s="264">
        <v>122</v>
      </c>
      <c r="O276" s="264">
        <v>66</v>
      </c>
      <c r="P276" s="264">
        <v>3910</v>
      </c>
      <c r="Q276" s="264">
        <v>3676</v>
      </c>
      <c r="R276" s="264">
        <v>99306</v>
      </c>
      <c r="S276" s="264">
        <v>119</v>
      </c>
      <c r="T276" s="264">
        <v>91</v>
      </c>
      <c r="U276" s="264">
        <v>3862</v>
      </c>
      <c r="V276" s="264">
        <v>3783</v>
      </c>
      <c r="W276" s="264">
        <v>99383</v>
      </c>
      <c r="X276" s="264">
        <v>140</v>
      </c>
      <c r="Y276" s="264">
        <v>43</v>
      </c>
      <c r="Z276" s="264">
        <v>4034</v>
      </c>
      <c r="AA276" s="264">
        <v>3936</v>
      </c>
      <c r="AB276" s="264">
        <v>99661</v>
      </c>
      <c r="AC276" s="264">
        <v>137</v>
      </c>
      <c r="AD276" s="264">
        <v>59</v>
      </c>
      <c r="AE276" s="264">
        <v>4266</v>
      </c>
      <c r="AF276" s="264">
        <v>3820</v>
      </c>
      <c r="AG276" s="264">
        <v>100450</v>
      </c>
      <c r="AH276" s="264">
        <v>131</v>
      </c>
      <c r="AI276" s="264">
        <v>59</v>
      </c>
      <c r="AJ276" s="264">
        <v>4536</v>
      </c>
      <c r="AK276" s="264">
        <v>3634</v>
      </c>
      <c r="AL276" s="264">
        <v>100780</v>
      </c>
      <c r="AM276" s="264">
        <v>123</v>
      </c>
      <c r="AN276" s="264">
        <v>64</v>
      </c>
      <c r="AO276" s="264">
        <v>5364</v>
      </c>
      <c r="AP276" s="264">
        <v>4797</v>
      </c>
      <c r="AQ276" s="265">
        <v>101125</v>
      </c>
      <c r="AR276" s="265">
        <v>127</v>
      </c>
      <c r="AS276" s="265">
        <v>98</v>
      </c>
      <c r="AT276" s="265">
        <v>5465</v>
      </c>
      <c r="AU276" s="233">
        <v>4807</v>
      </c>
      <c r="AV276" s="265">
        <f>VLOOKUP(A276,[1]Data!A:H,3,FALSE)</f>
        <v>101462</v>
      </c>
      <c r="AW276" s="265">
        <f>VLOOKUP(A276,[1]Data!A:H,5,FALSE)</f>
        <v>116</v>
      </c>
      <c r="AX276" s="265">
        <f>VLOOKUP(A276,[1]Data!A:H,6,FALSE)</f>
        <v>53</v>
      </c>
      <c r="AY276" s="265">
        <f>VLOOKUP(A276,[1]Data!A:H,7,FALSE)</f>
        <v>5569</v>
      </c>
      <c r="AZ276" s="233">
        <f>VLOOKUP(A276,[1]Data!A:H,8,FALSE)</f>
        <v>4993</v>
      </c>
    </row>
    <row r="277" spans="1:52" x14ac:dyDescent="0.25">
      <c r="A277" s="261" t="s">
        <v>597</v>
      </c>
      <c r="B277" s="248" t="s">
        <v>781</v>
      </c>
      <c r="C277" s="263">
        <v>158951</v>
      </c>
      <c r="D277" s="263">
        <v>393</v>
      </c>
      <c r="E277" s="263">
        <v>135</v>
      </c>
      <c r="F277" s="263">
        <v>3916</v>
      </c>
      <c r="G277" s="263">
        <v>4536</v>
      </c>
      <c r="H277" s="263">
        <v>159735</v>
      </c>
      <c r="I277" s="263">
        <v>563</v>
      </c>
      <c r="J277" s="263">
        <v>196</v>
      </c>
      <c r="K277" s="263">
        <v>4106</v>
      </c>
      <c r="L277" s="263">
        <v>4371</v>
      </c>
      <c r="M277" s="264">
        <v>159788</v>
      </c>
      <c r="N277" s="264">
        <v>345</v>
      </c>
      <c r="O277" s="264">
        <v>261</v>
      </c>
      <c r="P277" s="264">
        <v>4219</v>
      </c>
      <c r="Q277" s="264">
        <v>4668</v>
      </c>
      <c r="R277" s="264">
        <v>159963</v>
      </c>
      <c r="S277" s="264">
        <v>344</v>
      </c>
      <c r="T277" s="264">
        <v>291</v>
      </c>
      <c r="U277" s="264">
        <v>4268</v>
      </c>
      <c r="V277" s="264">
        <v>4403</v>
      </c>
      <c r="W277" s="264">
        <v>160019</v>
      </c>
      <c r="X277" s="264">
        <v>455</v>
      </c>
      <c r="Y277" s="264">
        <v>331</v>
      </c>
      <c r="Z277" s="264">
        <v>4387</v>
      </c>
      <c r="AA277" s="264">
        <v>4817</v>
      </c>
      <c r="AB277" s="264">
        <v>159971</v>
      </c>
      <c r="AC277" s="264">
        <v>519</v>
      </c>
      <c r="AD277" s="264">
        <v>182</v>
      </c>
      <c r="AE277" s="264">
        <v>3840</v>
      </c>
      <c r="AF277" s="264">
        <v>4542</v>
      </c>
      <c r="AG277" s="264">
        <v>159828</v>
      </c>
      <c r="AH277" s="264">
        <v>627</v>
      </c>
      <c r="AI277" s="264">
        <v>289</v>
      </c>
      <c r="AJ277" s="264">
        <v>3862</v>
      </c>
      <c r="AK277" s="264">
        <v>4550</v>
      </c>
      <c r="AL277" s="264">
        <v>159826</v>
      </c>
      <c r="AM277" s="264">
        <v>526</v>
      </c>
      <c r="AN277" s="264">
        <v>337</v>
      </c>
      <c r="AO277" s="264">
        <v>4682</v>
      </c>
      <c r="AP277" s="264">
        <v>4855</v>
      </c>
      <c r="AQ277" s="265">
        <v>159821</v>
      </c>
      <c r="AR277" s="265">
        <v>573</v>
      </c>
      <c r="AS277" s="265">
        <v>357</v>
      </c>
      <c r="AT277" s="265">
        <v>4511</v>
      </c>
      <c r="AU277" s="233">
        <v>4770</v>
      </c>
      <c r="AV277" s="265">
        <f>VLOOKUP(A277,[1]Data!A:H,3,FALSE)</f>
        <v>159563</v>
      </c>
      <c r="AW277" s="265">
        <f>VLOOKUP(A277,[1]Data!A:H,5,FALSE)</f>
        <v>586</v>
      </c>
      <c r="AX277" s="265">
        <f>VLOOKUP(A277,[1]Data!A:H,6,FALSE)</f>
        <v>430</v>
      </c>
      <c r="AY277" s="265">
        <f>VLOOKUP(A277,[1]Data!A:H,7,FALSE)</f>
        <v>4690</v>
      </c>
      <c r="AZ277" s="233">
        <f>VLOOKUP(A277,[1]Data!A:H,8,FALSE)</f>
        <v>5021</v>
      </c>
    </row>
    <row r="278" spans="1:52" x14ac:dyDescent="0.25">
      <c r="A278" s="261" t="s">
        <v>598</v>
      </c>
      <c r="B278" s="248" t="s">
        <v>224</v>
      </c>
      <c r="C278" s="263">
        <v>126286</v>
      </c>
      <c r="D278" s="263">
        <v>396</v>
      </c>
      <c r="E278" s="263">
        <v>478</v>
      </c>
      <c r="F278" s="263">
        <v>6813</v>
      </c>
      <c r="G278" s="263">
        <v>6039</v>
      </c>
      <c r="H278" s="263">
        <v>127494</v>
      </c>
      <c r="I278" s="263">
        <v>413</v>
      </c>
      <c r="J278" s="263">
        <v>426</v>
      </c>
      <c r="K278" s="263">
        <v>6852</v>
      </c>
      <c r="L278" s="263">
        <v>5992</v>
      </c>
      <c r="M278" s="264">
        <v>128302</v>
      </c>
      <c r="N278" s="264">
        <v>335</v>
      </c>
      <c r="O278" s="264">
        <v>620</v>
      </c>
      <c r="P278" s="264">
        <v>7288</v>
      </c>
      <c r="Q278" s="264">
        <v>6611</v>
      </c>
      <c r="R278" s="264">
        <v>129231</v>
      </c>
      <c r="S278" s="264">
        <v>338</v>
      </c>
      <c r="T278" s="264">
        <v>445</v>
      </c>
      <c r="U278" s="264">
        <v>7206</v>
      </c>
      <c r="V278" s="264">
        <v>6524</v>
      </c>
      <c r="W278" s="264">
        <v>130902</v>
      </c>
      <c r="X278" s="264">
        <v>423</v>
      </c>
      <c r="Y278" s="264">
        <v>316</v>
      </c>
      <c r="Z278" s="264">
        <v>7810</v>
      </c>
      <c r="AA278" s="264">
        <v>6722</v>
      </c>
      <c r="AB278" s="264">
        <v>131611</v>
      </c>
      <c r="AC278" s="264">
        <v>455</v>
      </c>
      <c r="AD278" s="264">
        <v>265</v>
      </c>
      <c r="AE278" s="264">
        <v>7389</v>
      </c>
      <c r="AF278" s="264">
        <v>7095</v>
      </c>
      <c r="AG278" s="264">
        <v>132655</v>
      </c>
      <c r="AH278" s="264">
        <v>488</v>
      </c>
      <c r="AI278" s="264">
        <v>398</v>
      </c>
      <c r="AJ278" s="264">
        <v>7356</v>
      </c>
      <c r="AK278" s="264">
        <v>6824</v>
      </c>
      <c r="AL278" s="264">
        <v>133321</v>
      </c>
      <c r="AM278" s="264">
        <v>427</v>
      </c>
      <c r="AN278" s="264">
        <v>352</v>
      </c>
      <c r="AO278" s="264">
        <v>7999</v>
      </c>
      <c r="AP278" s="264">
        <v>7653</v>
      </c>
      <c r="AQ278" s="265">
        <v>133214</v>
      </c>
      <c r="AR278" s="265">
        <v>450</v>
      </c>
      <c r="AS278" s="265">
        <v>425</v>
      </c>
      <c r="AT278" s="265">
        <v>7861</v>
      </c>
      <c r="AU278" s="233">
        <v>8180</v>
      </c>
      <c r="AV278" s="265">
        <f>VLOOKUP(A278,[1]Data!A:H,3,FALSE)</f>
        <v>133570</v>
      </c>
      <c r="AW278" s="265">
        <f>VLOOKUP(A278,[1]Data!A:H,5,FALSE)</f>
        <v>454</v>
      </c>
      <c r="AX278" s="265">
        <f>VLOOKUP(A278,[1]Data!A:H,6,FALSE)</f>
        <v>395</v>
      </c>
      <c r="AY278" s="265">
        <f>VLOOKUP(A278,[1]Data!A:H,7,FALSE)</f>
        <v>8138</v>
      </c>
      <c r="AZ278" s="233">
        <f>VLOOKUP(A278,[1]Data!A:H,8,FALSE)</f>
        <v>8064</v>
      </c>
    </row>
    <row r="279" spans="1:52" x14ac:dyDescent="0.25">
      <c r="A279" s="261" t="s">
        <v>599</v>
      </c>
      <c r="B279" s="248" t="s">
        <v>225</v>
      </c>
      <c r="C279" s="263">
        <v>107478</v>
      </c>
      <c r="D279" s="263">
        <v>594</v>
      </c>
      <c r="E279" s="263">
        <v>234</v>
      </c>
      <c r="F279" s="263">
        <v>5520</v>
      </c>
      <c r="G279" s="263">
        <v>4952</v>
      </c>
      <c r="H279" s="263">
        <v>108518</v>
      </c>
      <c r="I279" s="263">
        <v>296</v>
      </c>
      <c r="J279" s="263">
        <v>231</v>
      </c>
      <c r="K279" s="263">
        <v>5866</v>
      </c>
      <c r="L279" s="263">
        <v>4760</v>
      </c>
      <c r="M279" s="264">
        <v>109311</v>
      </c>
      <c r="N279" s="264">
        <v>240</v>
      </c>
      <c r="O279" s="264">
        <v>203</v>
      </c>
      <c r="P279" s="264">
        <v>6105</v>
      </c>
      <c r="Q279" s="264">
        <v>5548</v>
      </c>
      <c r="R279" s="264">
        <v>109935</v>
      </c>
      <c r="S279" s="264">
        <v>219</v>
      </c>
      <c r="T279" s="264">
        <v>189</v>
      </c>
      <c r="U279" s="264">
        <v>6042</v>
      </c>
      <c r="V279" s="264">
        <v>5404</v>
      </c>
      <c r="W279" s="264">
        <v>111197</v>
      </c>
      <c r="X279" s="264">
        <v>237</v>
      </c>
      <c r="Y279" s="264">
        <v>114</v>
      </c>
      <c r="Z279" s="264">
        <v>6278</v>
      </c>
      <c r="AA279" s="264">
        <v>5537</v>
      </c>
      <c r="AB279" s="264">
        <v>112186</v>
      </c>
      <c r="AC279" s="264">
        <v>281</v>
      </c>
      <c r="AD279" s="264">
        <v>114</v>
      </c>
      <c r="AE279" s="264">
        <v>6222</v>
      </c>
      <c r="AF279" s="264">
        <v>5556</v>
      </c>
      <c r="AG279" s="264">
        <v>113644</v>
      </c>
      <c r="AH279" s="264">
        <v>254</v>
      </c>
      <c r="AI279" s="264">
        <v>107</v>
      </c>
      <c r="AJ279" s="264">
        <v>6439</v>
      </c>
      <c r="AK279" s="264">
        <v>5406</v>
      </c>
      <c r="AL279" s="264">
        <v>115230</v>
      </c>
      <c r="AM279" s="264">
        <v>232</v>
      </c>
      <c r="AN279" s="264">
        <v>107</v>
      </c>
      <c r="AO279" s="264">
        <v>7656</v>
      </c>
      <c r="AP279" s="264">
        <v>6256</v>
      </c>
      <c r="AQ279" s="265">
        <v>115985</v>
      </c>
      <c r="AR279" s="265">
        <v>236</v>
      </c>
      <c r="AS279" s="265">
        <v>210</v>
      </c>
      <c r="AT279" s="265">
        <v>7234</v>
      </c>
      <c r="AU279" s="233">
        <v>6249</v>
      </c>
      <c r="AV279" s="265">
        <f>VLOOKUP(A279,[1]Data!A:H,3,FALSE)</f>
        <v>116915</v>
      </c>
      <c r="AW279" s="265">
        <f>VLOOKUP(A279,[1]Data!A:H,5,FALSE)</f>
        <v>226</v>
      </c>
      <c r="AX279" s="265">
        <f>VLOOKUP(A279,[1]Data!A:H,6,FALSE)</f>
        <v>145</v>
      </c>
      <c r="AY279" s="265">
        <f>VLOOKUP(A279,[1]Data!A:H,7,FALSE)</f>
        <v>7373</v>
      </c>
      <c r="AZ279" s="233">
        <f>VLOOKUP(A279,[1]Data!A:H,8,FALSE)</f>
        <v>6509</v>
      </c>
    </row>
    <row r="280" spans="1:52" x14ac:dyDescent="0.25">
      <c r="A280" s="248" t="s">
        <v>904</v>
      </c>
      <c r="B280" s="248" t="s">
        <v>226</v>
      </c>
      <c r="C280" s="263">
        <v>336280</v>
      </c>
      <c r="D280" s="263">
        <v>781</v>
      </c>
      <c r="E280" s="263">
        <v>804</v>
      </c>
      <c r="F280" s="263">
        <v>5444</v>
      </c>
      <c r="G280" s="263">
        <v>5843</v>
      </c>
      <c r="H280" s="263">
        <v>337720</v>
      </c>
      <c r="I280" s="263">
        <v>633</v>
      </c>
      <c r="J280" s="263">
        <v>517</v>
      </c>
      <c r="K280" s="263">
        <v>5907</v>
      </c>
      <c r="L280" s="263">
        <v>6081</v>
      </c>
      <c r="M280" s="264">
        <v>337890</v>
      </c>
      <c r="N280" s="264">
        <v>528</v>
      </c>
      <c r="O280" s="264">
        <v>732</v>
      </c>
      <c r="P280" s="264">
        <v>6178</v>
      </c>
      <c r="Q280" s="264">
        <v>6245</v>
      </c>
      <c r="R280" s="264">
        <v>337780</v>
      </c>
      <c r="S280" s="264">
        <v>410</v>
      </c>
      <c r="T280" s="264">
        <v>752</v>
      </c>
      <c r="U280" s="264">
        <v>6232</v>
      </c>
      <c r="V280" s="264">
        <v>6275</v>
      </c>
      <c r="W280" s="264">
        <v>338000</v>
      </c>
      <c r="X280" s="264">
        <v>490</v>
      </c>
      <c r="Y280" s="264">
        <v>655</v>
      </c>
      <c r="Z280" s="264">
        <v>6430</v>
      </c>
      <c r="AA280" s="264">
        <v>6351</v>
      </c>
      <c r="AB280" s="264">
        <v>338260</v>
      </c>
      <c r="AC280" s="264">
        <v>623</v>
      </c>
      <c r="AD280" s="264">
        <v>458</v>
      </c>
      <c r="AE280" s="264">
        <v>6958</v>
      </c>
      <c r="AF280" s="264">
        <v>6983</v>
      </c>
      <c r="AG280" s="264">
        <v>339390</v>
      </c>
      <c r="AH280" s="264">
        <v>735</v>
      </c>
      <c r="AI280" s="264">
        <v>469</v>
      </c>
      <c r="AJ280" s="264">
        <v>7326</v>
      </c>
      <c r="AK280" s="264">
        <v>6610</v>
      </c>
      <c r="AL280" s="267">
        <v>339960</v>
      </c>
      <c r="AM280" s="267">
        <v>584</v>
      </c>
      <c r="AN280" s="267">
        <v>534</v>
      </c>
      <c r="AO280" s="267">
        <v>7108</v>
      </c>
      <c r="AP280" s="267">
        <v>6424</v>
      </c>
      <c r="AQ280" s="265">
        <v>340180</v>
      </c>
      <c r="AR280" s="265">
        <v>480</v>
      </c>
      <c r="AS280" s="265">
        <v>630</v>
      </c>
      <c r="AT280" s="265">
        <v>7330</v>
      </c>
      <c r="AU280" s="233">
        <v>6630</v>
      </c>
      <c r="AV280" s="265">
        <f>VLOOKUP(A280,[1]Data!A:H,3,FALSE)</f>
        <v>341370</v>
      </c>
      <c r="AW280" s="265">
        <f>VLOOKUP(A280,[1]Data!A:H,5,FALSE)</f>
        <v>560</v>
      </c>
      <c r="AX280" s="265">
        <f>VLOOKUP(A280,[1]Data!A:H,6,FALSE)</f>
        <v>560</v>
      </c>
      <c r="AY280" s="265">
        <f>VLOOKUP(A280,[1]Data!A:H,7,FALSE)</f>
        <v>7820</v>
      </c>
      <c r="AZ280" s="233">
        <f>VLOOKUP(A280,[1]Data!A:H,8,FALSE)</f>
        <v>6610</v>
      </c>
    </row>
    <row r="281" spans="1:52" x14ac:dyDescent="0.25">
      <c r="A281" s="261" t="s">
        <v>600</v>
      </c>
      <c r="B281" s="248" t="s">
        <v>782</v>
      </c>
      <c r="C281" s="263">
        <v>166539</v>
      </c>
      <c r="D281" s="263">
        <v>799</v>
      </c>
      <c r="E281" s="263">
        <v>186</v>
      </c>
      <c r="F281" s="263">
        <v>4353</v>
      </c>
      <c r="G281" s="263">
        <v>4728</v>
      </c>
      <c r="H281" s="263">
        <v>167516</v>
      </c>
      <c r="I281" s="263">
        <v>675</v>
      </c>
      <c r="J281" s="263">
        <v>218</v>
      </c>
      <c r="K281" s="263">
        <v>4446</v>
      </c>
      <c r="L281" s="263">
        <v>4723</v>
      </c>
      <c r="M281" s="264">
        <v>168351</v>
      </c>
      <c r="N281" s="264">
        <v>703</v>
      </c>
      <c r="O281" s="264">
        <v>291</v>
      </c>
      <c r="P281" s="264">
        <v>4948</v>
      </c>
      <c r="Q281" s="264">
        <v>4839</v>
      </c>
      <c r="R281" s="264">
        <v>168716</v>
      </c>
      <c r="S281" s="264">
        <v>641</v>
      </c>
      <c r="T281" s="264">
        <v>272</v>
      </c>
      <c r="U281" s="264">
        <v>4729</v>
      </c>
      <c r="V281" s="264">
        <v>4917</v>
      </c>
      <c r="W281" s="264">
        <v>169213</v>
      </c>
      <c r="X281" s="264">
        <v>729</v>
      </c>
      <c r="Y281" s="264">
        <v>334</v>
      </c>
      <c r="Z281" s="264">
        <v>4973</v>
      </c>
      <c r="AA281" s="264">
        <v>4986</v>
      </c>
      <c r="AB281" s="264">
        <v>169843</v>
      </c>
      <c r="AC281" s="264">
        <v>905</v>
      </c>
      <c r="AD281" s="264">
        <v>283</v>
      </c>
      <c r="AE281" s="264">
        <v>5012</v>
      </c>
      <c r="AF281" s="264">
        <v>5018</v>
      </c>
      <c r="AG281" s="264">
        <v>170807</v>
      </c>
      <c r="AH281" s="264">
        <v>832</v>
      </c>
      <c r="AI281" s="264">
        <v>315</v>
      </c>
      <c r="AJ281" s="264">
        <v>5105</v>
      </c>
      <c r="AK281" s="264">
        <v>4790</v>
      </c>
      <c r="AL281" s="264">
        <v>171294</v>
      </c>
      <c r="AM281" s="264">
        <v>773</v>
      </c>
      <c r="AN281" s="264">
        <v>385</v>
      </c>
      <c r="AO281" s="264">
        <v>5659</v>
      </c>
      <c r="AP281" s="264">
        <v>5509</v>
      </c>
      <c r="AQ281" s="265">
        <v>172005</v>
      </c>
      <c r="AR281" s="265">
        <v>1028</v>
      </c>
      <c r="AS281" s="265">
        <v>330</v>
      </c>
      <c r="AT281" s="265">
        <v>5743</v>
      </c>
      <c r="AU281" s="233">
        <v>5635</v>
      </c>
      <c r="AV281" s="265">
        <f>VLOOKUP(A281,[1]Data!A:H,3,FALSE)</f>
        <v>172292</v>
      </c>
      <c r="AW281" s="265">
        <f>VLOOKUP(A281,[1]Data!A:H,5,FALSE)</f>
        <v>756</v>
      </c>
      <c r="AX281" s="265">
        <f>VLOOKUP(A281,[1]Data!A:H,6,FALSE)</f>
        <v>382</v>
      </c>
      <c r="AY281" s="265">
        <f>VLOOKUP(A281,[1]Data!A:H,7,FALSE)</f>
        <v>5836</v>
      </c>
      <c r="AZ281" s="233">
        <f>VLOOKUP(A281,[1]Data!A:H,8,FALSE)</f>
        <v>5674</v>
      </c>
    </row>
    <row r="282" spans="1:52" x14ac:dyDescent="0.25">
      <c r="A282" s="261" t="s">
        <v>601</v>
      </c>
      <c r="B282" s="248" t="s">
        <v>227</v>
      </c>
      <c r="C282" s="263">
        <v>100780</v>
      </c>
      <c r="D282" s="263">
        <v>399</v>
      </c>
      <c r="E282" s="263">
        <v>113</v>
      </c>
      <c r="F282" s="263">
        <v>4673</v>
      </c>
      <c r="G282" s="263">
        <v>3998</v>
      </c>
      <c r="H282" s="263">
        <v>101664</v>
      </c>
      <c r="I282" s="263">
        <v>435</v>
      </c>
      <c r="J282" s="263">
        <v>103</v>
      </c>
      <c r="K282" s="263">
        <v>4709</v>
      </c>
      <c r="L282" s="263">
        <v>3891</v>
      </c>
      <c r="M282" s="264">
        <v>101829</v>
      </c>
      <c r="N282" s="264">
        <v>460</v>
      </c>
      <c r="O282" s="264">
        <v>180</v>
      </c>
      <c r="P282" s="264">
        <v>4605</v>
      </c>
      <c r="Q282" s="264">
        <v>4225</v>
      </c>
      <c r="R282" s="264">
        <v>102079</v>
      </c>
      <c r="S282" s="264">
        <v>413</v>
      </c>
      <c r="T282" s="264">
        <v>174</v>
      </c>
      <c r="U282" s="264">
        <v>4668</v>
      </c>
      <c r="V282" s="264">
        <v>4078</v>
      </c>
      <c r="W282" s="264">
        <v>102872</v>
      </c>
      <c r="X282" s="264">
        <v>398</v>
      </c>
      <c r="Y282" s="264">
        <v>173</v>
      </c>
      <c r="Z282" s="264">
        <v>5183</v>
      </c>
      <c r="AA282" s="264">
        <v>4222</v>
      </c>
      <c r="AB282" s="264">
        <v>103252</v>
      </c>
      <c r="AC282" s="264">
        <v>414</v>
      </c>
      <c r="AD282" s="264">
        <v>95</v>
      </c>
      <c r="AE282" s="264">
        <v>4926</v>
      </c>
      <c r="AF282" s="264">
        <v>4233</v>
      </c>
      <c r="AG282" s="264">
        <v>103587</v>
      </c>
      <c r="AH282" s="264">
        <v>382</v>
      </c>
      <c r="AI282" s="264">
        <v>165</v>
      </c>
      <c r="AJ282" s="264">
        <v>4821</v>
      </c>
      <c r="AK282" s="264">
        <v>4100</v>
      </c>
      <c r="AL282" s="264">
        <v>104067</v>
      </c>
      <c r="AM282" s="264">
        <v>363</v>
      </c>
      <c r="AN282" s="264">
        <v>112</v>
      </c>
      <c r="AO282" s="264">
        <v>5440</v>
      </c>
      <c r="AP282" s="264">
        <v>4546</v>
      </c>
      <c r="AQ282" s="265">
        <v>104552</v>
      </c>
      <c r="AR282" s="265">
        <v>335</v>
      </c>
      <c r="AS282" s="265">
        <v>166</v>
      </c>
      <c r="AT282" s="265">
        <v>5524</v>
      </c>
      <c r="AU282" s="233">
        <v>4521</v>
      </c>
      <c r="AV282" s="265">
        <f>VLOOKUP(A282,[1]Data!A:H,3,FALSE)</f>
        <v>104837</v>
      </c>
      <c r="AW282" s="265">
        <f>VLOOKUP(A282,[1]Data!A:H,5,FALSE)</f>
        <v>331</v>
      </c>
      <c r="AX282" s="265">
        <f>VLOOKUP(A282,[1]Data!A:H,6,FALSE)</f>
        <v>111</v>
      </c>
      <c r="AY282" s="265">
        <f>VLOOKUP(A282,[1]Data!A:H,7,FALSE)</f>
        <v>5638</v>
      </c>
      <c r="AZ282" s="233">
        <f>VLOOKUP(A282,[1]Data!A:H,8,FALSE)</f>
        <v>4836</v>
      </c>
    </row>
    <row r="283" spans="1:52" x14ac:dyDescent="0.25">
      <c r="A283" s="261" t="s">
        <v>602</v>
      </c>
      <c r="B283" s="248" t="s">
        <v>783</v>
      </c>
      <c r="C283" s="263">
        <v>202967</v>
      </c>
      <c r="D283" s="263">
        <v>630</v>
      </c>
      <c r="E283" s="263">
        <v>559</v>
      </c>
      <c r="F283" s="263">
        <v>9310</v>
      </c>
      <c r="G283" s="263">
        <v>7414</v>
      </c>
      <c r="H283" s="263">
        <v>203091</v>
      </c>
      <c r="I283" s="263">
        <v>695</v>
      </c>
      <c r="J283" s="263">
        <v>544</v>
      </c>
      <c r="K283" s="263">
        <v>8263</v>
      </c>
      <c r="L283" s="263">
        <v>7431</v>
      </c>
      <c r="M283" s="264">
        <v>204454</v>
      </c>
      <c r="N283" s="264">
        <v>628</v>
      </c>
      <c r="O283" s="264">
        <v>469</v>
      </c>
      <c r="P283" s="264">
        <v>8951</v>
      </c>
      <c r="Q283" s="264">
        <v>7904</v>
      </c>
      <c r="R283" s="264">
        <v>206182</v>
      </c>
      <c r="S283" s="264">
        <v>589</v>
      </c>
      <c r="T283" s="264">
        <v>462</v>
      </c>
      <c r="U283" s="264">
        <v>9246</v>
      </c>
      <c r="V283" s="264">
        <v>7717</v>
      </c>
      <c r="W283" s="264">
        <v>208185</v>
      </c>
      <c r="X283" s="264">
        <v>770</v>
      </c>
      <c r="Y283" s="264">
        <v>495</v>
      </c>
      <c r="Z283" s="264">
        <v>9622</v>
      </c>
      <c r="AA283" s="264">
        <v>8010</v>
      </c>
      <c r="AB283" s="264">
        <v>209941</v>
      </c>
      <c r="AC283" s="264">
        <v>822</v>
      </c>
      <c r="AD283" s="264">
        <v>519</v>
      </c>
      <c r="AE283" s="264">
        <v>9387</v>
      </c>
      <c r="AF283" s="264">
        <v>7740</v>
      </c>
      <c r="AG283" s="264">
        <v>211747</v>
      </c>
      <c r="AH283" s="264">
        <v>844</v>
      </c>
      <c r="AI283" s="264">
        <v>621</v>
      </c>
      <c r="AJ283" s="264">
        <v>9275</v>
      </c>
      <c r="AK283" s="264">
        <v>7575</v>
      </c>
      <c r="AL283" s="264">
        <v>212834</v>
      </c>
      <c r="AM283" s="264">
        <v>751</v>
      </c>
      <c r="AN283" s="264">
        <v>622</v>
      </c>
      <c r="AO283" s="264">
        <v>9999</v>
      </c>
      <c r="AP283" s="264">
        <v>8790</v>
      </c>
      <c r="AQ283" s="265">
        <v>213919</v>
      </c>
      <c r="AR283" s="265">
        <v>865</v>
      </c>
      <c r="AS283" s="265">
        <v>495</v>
      </c>
      <c r="AT283" s="265">
        <v>9888</v>
      </c>
      <c r="AU283" s="233">
        <v>8743</v>
      </c>
      <c r="AV283" s="265">
        <f>VLOOKUP(A283,[1]Data!A:H,3,FALSE)</f>
        <v>215052</v>
      </c>
      <c r="AW283" s="265">
        <f>VLOOKUP(A283,[1]Data!A:H,5,FALSE)</f>
        <v>747</v>
      </c>
      <c r="AX283" s="265">
        <f>VLOOKUP(A283,[1]Data!A:H,6,FALSE)</f>
        <v>777</v>
      </c>
      <c r="AY283" s="265">
        <f>VLOOKUP(A283,[1]Data!A:H,7,FALSE)</f>
        <v>10147</v>
      </c>
      <c r="AZ283" s="233">
        <f>VLOOKUP(A283,[1]Data!A:H,8,FALSE)</f>
        <v>8833</v>
      </c>
    </row>
    <row r="284" spans="1:52" x14ac:dyDescent="0.25">
      <c r="A284" s="261" t="s">
        <v>603</v>
      </c>
      <c r="B284" s="248" t="s">
        <v>228</v>
      </c>
      <c r="C284" s="263">
        <v>200164</v>
      </c>
      <c r="D284" s="263">
        <v>509</v>
      </c>
      <c r="E284" s="263">
        <v>324</v>
      </c>
      <c r="F284" s="263">
        <v>6986</v>
      </c>
      <c r="G284" s="263">
        <v>6509</v>
      </c>
      <c r="H284" s="263">
        <v>201206</v>
      </c>
      <c r="I284" s="263">
        <v>528</v>
      </c>
      <c r="J284" s="263">
        <v>492</v>
      </c>
      <c r="K284" s="263">
        <v>6841</v>
      </c>
      <c r="L284" s="263">
        <v>6401</v>
      </c>
      <c r="M284" s="264">
        <v>201444</v>
      </c>
      <c r="N284" s="264">
        <v>425</v>
      </c>
      <c r="O284" s="264">
        <v>522</v>
      </c>
      <c r="P284" s="264">
        <v>7294</v>
      </c>
      <c r="Q284" s="264">
        <v>7311</v>
      </c>
      <c r="R284" s="264">
        <v>202167</v>
      </c>
      <c r="S284" s="264">
        <v>445</v>
      </c>
      <c r="T284" s="264">
        <v>361</v>
      </c>
      <c r="U284" s="264">
        <v>7369</v>
      </c>
      <c r="V284" s="264">
        <v>6944</v>
      </c>
      <c r="W284" s="264">
        <v>202857</v>
      </c>
      <c r="X284" s="264">
        <v>450</v>
      </c>
      <c r="Y284" s="264">
        <v>470</v>
      </c>
      <c r="Z284" s="264">
        <v>7605</v>
      </c>
      <c r="AA284" s="264">
        <v>7262</v>
      </c>
      <c r="AB284" s="264">
        <v>202725</v>
      </c>
      <c r="AC284" s="264">
        <v>507</v>
      </c>
      <c r="AD284" s="264">
        <v>398</v>
      </c>
      <c r="AE284" s="264">
        <v>7163</v>
      </c>
      <c r="AF284" s="264">
        <v>7274</v>
      </c>
      <c r="AG284" s="264">
        <v>203575</v>
      </c>
      <c r="AH284" s="264">
        <v>730</v>
      </c>
      <c r="AI284" s="264">
        <v>310</v>
      </c>
      <c r="AJ284" s="264">
        <v>7381</v>
      </c>
      <c r="AK284" s="264">
        <v>7084</v>
      </c>
      <c r="AL284" s="264">
        <v>204473</v>
      </c>
      <c r="AM284" s="264">
        <v>480</v>
      </c>
      <c r="AN284" s="264">
        <v>415</v>
      </c>
      <c r="AO284" s="264">
        <v>8437</v>
      </c>
      <c r="AP284" s="264">
        <v>7636</v>
      </c>
      <c r="AQ284" s="265">
        <v>205985</v>
      </c>
      <c r="AR284" s="265">
        <v>579</v>
      </c>
      <c r="AS284" s="265">
        <v>221</v>
      </c>
      <c r="AT284" s="265">
        <v>8864</v>
      </c>
      <c r="AU284" s="233">
        <v>7637</v>
      </c>
      <c r="AV284" s="265">
        <f>VLOOKUP(A284,[1]Data!A:H,3,FALSE)</f>
        <v>207913</v>
      </c>
      <c r="AW284" s="265">
        <f>VLOOKUP(A284,[1]Data!A:H,5,FALSE)</f>
        <v>507</v>
      </c>
      <c r="AX284" s="265">
        <f>VLOOKUP(A284,[1]Data!A:H,6,FALSE)</f>
        <v>293</v>
      </c>
      <c r="AY284" s="265">
        <f>VLOOKUP(A284,[1]Data!A:H,7,FALSE)</f>
        <v>9356</v>
      </c>
      <c r="AZ284" s="233">
        <f>VLOOKUP(A284,[1]Data!A:H,8,FALSE)</f>
        <v>7696</v>
      </c>
    </row>
    <row r="285" spans="1:52" x14ac:dyDescent="0.25">
      <c r="A285" s="261" t="s">
        <v>604</v>
      </c>
      <c r="B285" s="248" t="s">
        <v>229</v>
      </c>
      <c r="C285" s="263">
        <v>62066</v>
      </c>
      <c r="D285" s="263">
        <v>97</v>
      </c>
      <c r="E285" s="263">
        <v>101</v>
      </c>
      <c r="F285" s="263">
        <v>2747</v>
      </c>
      <c r="G285" s="263">
        <v>2827</v>
      </c>
      <c r="H285" s="263">
        <v>62089</v>
      </c>
      <c r="I285" s="263">
        <v>136</v>
      </c>
      <c r="J285" s="263">
        <v>99</v>
      </c>
      <c r="K285" s="263">
        <v>2744</v>
      </c>
      <c r="L285" s="263">
        <v>2801</v>
      </c>
      <c r="M285" s="264">
        <v>62206</v>
      </c>
      <c r="N285" s="264">
        <v>94</v>
      </c>
      <c r="O285" s="264">
        <v>54</v>
      </c>
      <c r="P285" s="264">
        <v>3045</v>
      </c>
      <c r="Q285" s="264">
        <v>2978</v>
      </c>
      <c r="R285" s="264">
        <v>62119</v>
      </c>
      <c r="S285" s="264">
        <v>77</v>
      </c>
      <c r="T285" s="264">
        <v>68</v>
      </c>
      <c r="U285" s="264">
        <v>2904</v>
      </c>
      <c r="V285" s="264">
        <v>3076</v>
      </c>
      <c r="W285" s="264">
        <v>62448</v>
      </c>
      <c r="X285" s="264">
        <v>124</v>
      </c>
      <c r="Y285" s="264">
        <v>60</v>
      </c>
      <c r="Z285" s="264">
        <v>3248</v>
      </c>
      <c r="AA285" s="264">
        <v>3025</v>
      </c>
      <c r="AB285" s="264">
        <v>62765</v>
      </c>
      <c r="AC285" s="264">
        <v>157</v>
      </c>
      <c r="AD285" s="264">
        <v>81</v>
      </c>
      <c r="AE285" s="264">
        <v>3264</v>
      </c>
      <c r="AF285" s="264">
        <v>2927</v>
      </c>
      <c r="AG285" s="264">
        <v>63193</v>
      </c>
      <c r="AH285" s="264">
        <v>140</v>
      </c>
      <c r="AI285" s="264">
        <v>58</v>
      </c>
      <c r="AJ285" s="264">
        <v>3310</v>
      </c>
      <c r="AK285" s="264">
        <v>2926</v>
      </c>
      <c r="AL285" s="264">
        <v>64069</v>
      </c>
      <c r="AM285" s="264">
        <v>133</v>
      </c>
      <c r="AN285" s="264">
        <v>56</v>
      </c>
      <c r="AO285" s="264">
        <v>4143</v>
      </c>
      <c r="AP285" s="264">
        <v>3280</v>
      </c>
      <c r="AQ285" s="265">
        <v>64850</v>
      </c>
      <c r="AR285" s="265">
        <v>147</v>
      </c>
      <c r="AS285" s="265">
        <v>78</v>
      </c>
      <c r="AT285" s="265">
        <v>4370</v>
      </c>
      <c r="AU285" s="233">
        <v>3593</v>
      </c>
      <c r="AV285" s="265">
        <f>VLOOKUP(A285,[1]Data!A:H,3,FALSE)</f>
        <v>65264</v>
      </c>
      <c r="AW285" s="265">
        <f>VLOOKUP(A285,[1]Data!A:H,5,FALSE)</f>
        <v>121</v>
      </c>
      <c r="AX285" s="265">
        <f>VLOOKUP(A285,[1]Data!A:H,6,FALSE)</f>
        <v>74</v>
      </c>
      <c r="AY285" s="265">
        <f>VLOOKUP(A285,[1]Data!A:H,7,FALSE)</f>
        <v>4098</v>
      </c>
      <c r="AZ285" s="233">
        <f>VLOOKUP(A285,[1]Data!A:H,8,FALSE)</f>
        <v>3642</v>
      </c>
    </row>
    <row r="286" spans="1:52" x14ac:dyDescent="0.25">
      <c r="A286" s="261" t="s">
        <v>605</v>
      </c>
      <c r="B286" s="248" t="s">
        <v>230</v>
      </c>
      <c r="C286" s="263">
        <v>93165</v>
      </c>
      <c r="D286" s="263">
        <v>203</v>
      </c>
      <c r="E286" s="263">
        <v>189</v>
      </c>
      <c r="F286" s="263">
        <v>3657</v>
      </c>
      <c r="G286" s="263">
        <v>3621</v>
      </c>
      <c r="H286" s="263">
        <v>93670</v>
      </c>
      <c r="I286" s="263">
        <v>272</v>
      </c>
      <c r="J286" s="263">
        <v>171</v>
      </c>
      <c r="K286" s="263">
        <v>3620</v>
      </c>
      <c r="L286" s="263">
        <v>3586</v>
      </c>
      <c r="M286" s="264">
        <v>93985</v>
      </c>
      <c r="N286" s="264">
        <v>169</v>
      </c>
      <c r="O286" s="264">
        <v>120</v>
      </c>
      <c r="P286" s="264">
        <v>4015</v>
      </c>
      <c r="Q286" s="264">
        <v>3954</v>
      </c>
      <c r="R286" s="264">
        <v>94716</v>
      </c>
      <c r="S286" s="264">
        <v>173</v>
      </c>
      <c r="T286" s="264">
        <v>141</v>
      </c>
      <c r="U286" s="264">
        <v>4334</v>
      </c>
      <c r="V286" s="264">
        <v>3785</v>
      </c>
      <c r="W286" s="264">
        <v>95731</v>
      </c>
      <c r="X286" s="264">
        <v>203</v>
      </c>
      <c r="Y286" s="264">
        <v>106</v>
      </c>
      <c r="Z286" s="264">
        <v>4904</v>
      </c>
      <c r="AA286" s="264">
        <v>4072</v>
      </c>
      <c r="AB286" s="264">
        <v>97098</v>
      </c>
      <c r="AC286" s="264">
        <v>262</v>
      </c>
      <c r="AD286" s="264">
        <v>101</v>
      </c>
      <c r="AE286" s="264">
        <v>5018</v>
      </c>
      <c r="AF286" s="264">
        <v>3923</v>
      </c>
      <c r="AG286" s="264">
        <v>98436</v>
      </c>
      <c r="AH286" s="264">
        <v>244</v>
      </c>
      <c r="AI286" s="264">
        <v>113</v>
      </c>
      <c r="AJ286" s="264">
        <v>4950</v>
      </c>
      <c r="AK286" s="264">
        <v>3873</v>
      </c>
      <c r="AL286" s="264">
        <v>100109</v>
      </c>
      <c r="AM286" s="264">
        <v>229</v>
      </c>
      <c r="AN286" s="264">
        <v>109</v>
      </c>
      <c r="AO286" s="264">
        <v>6084</v>
      </c>
      <c r="AP286" s="264">
        <v>4621</v>
      </c>
      <c r="AQ286" s="265">
        <v>102126</v>
      </c>
      <c r="AR286" s="265">
        <v>242</v>
      </c>
      <c r="AS286" s="265">
        <v>232</v>
      </c>
      <c r="AT286" s="265">
        <v>6580</v>
      </c>
      <c r="AU286" s="233">
        <v>4665</v>
      </c>
      <c r="AV286" s="265">
        <f>VLOOKUP(A286,[1]Data!A:H,3,FALSE)</f>
        <v>103611</v>
      </c>
      <c r="AW286" s="265">
        <f>VLOOKUP(A286,[1]Data!A:H,5,FALSE)</f>
        <v>203</v>
      </c>
      <c r="AX286" s="265">
        <f>VLOOKUP(A286,[1]Data!A:H,6,FALSE)</f>
        <v>164</v>
      </c>
      <c r="AY286" s="265">
        <f>VLOOKUP(A286,[1]Data!A:H,7,FALSE)</f>
        <v>6495</v>
      </c>
      <c r="AZ286" s="233">
        <f>VLOOKUP(A286,[1]Data!A:H,8,FALSE)</f>
        <v>5225</v>
      </c>
    </row>
    <row r="287" spans="1:52" x14ac:dyDescent="0.25">
      <c r="A287" s="261" t="s">
        <v>606</v>
      </c>
      <c r="B287" s="248" t="s">
        <v>231</v>
      </c>
      <c r="C287" s="263">
        <v>210084</v>
      </c>
      <c r="D287" s="263">
        <v>2729</v>
      </c>
      <c r="E287" s="263">
        <v>1431</v>
      </c>
      <c r="F287" s="263">
        <v>9321</v>
      </c>
      <c r="G287" s="263">
        <v>9812</v>
      </c>
      <c r="H287" s="263">
        <v>212492</v>
      </c>
      <c r="I287" s="263">
        <v>2403</v>
      </c>
      <c r="J287" s="263">
        <v>1300</v>
      </c>
      <c r="K287" s="263">
        <v>9603</v>
      </c>
      <c r="L287" s="263">
        <v>9535</v>
      </c>
      <c r="M287" s="264">
        <v>214316</v>
      </c>
      <c r="N287" s="264">
        <v>2138</v>
      </c>
      <c r="O287" s="264">
        <v>1319</v>
      </c>
      <c r="P287" s="264">
        <v>10003</v>
      </c>
      <c r="Q287" s="264">
        <v>10581</v>
      </c>
      <c r="R287" s="264">
        <v>215938</v>
      </c>
      <c r="S287" s="264">
        <v>2226</v>
      </c>
      <c r="T287" s="264">
        <v>1258</v>
      </c>
      <c r="U287" s="264">
        <v>9447</v>
      </c>
      <c r="V287" s="264">
        <v>10377</v>
      </c>
      <c r="W287" s="264">
        <v>218446</v>
      </c>
      <c r="X287" s="264">
        <v>3060</v>
      </c>
      <c r="Y287" s="264">
        <v>1066</v>
      </c>
      <c r="Z287" s="264">
        <v>9865</v>
      </c>
      <c r="AA287" s="264">
        <v>10883</v>
      </c>
      <c r="AB287" s="264">
        <v>221503</v>
      </c>
      <c r="AC287" s="264">
        <v>3795</v>
      </c>
      <c r="AD287" s="264">
        <v>1309</v>
      </c>
      <c r="AE287" s="264">
        <v>10077</v>
      </c>
      <c r="AF287" s="264">
        <v>11032</v>
      </c>
      <c r="AG287" s="264">
        <v>224499</v>
      </c>
      <c r="AH287" s="264">
        <v>4057</v>
      </c>
      <c r="AI287" s="264">
        <v>1301</v>
      </c>
      <c r="AJ287" s="264">
        <v>9933</v>
      </c>
      <c r="AK287" s="264">
        <v>11245</v>
      </c>
      <c r="AL287" s="264">
        <v>225656</v>
      </c>
      <c r="AM287" s="264">
        <v>3308</v>
      </c>
      <c r="AN287" s="264">
        <v>1364</v>
      </c>
      <c r="AO287" s="264">
        <v>11771</v>
      </c>
      <c r="AP287" s="264">
        <v>14030</v>
      </c>
      <c r="AQ287" s="265">
        <v>225146</v>
      </c>
      <c r="AR287" s="265">
        <v>4083</v>
      </c>
      <c r="AS287" s="265">
        <v>2711</v>
      </c>
      <c r="AT287" s="265">
        <v>10815</v>
      </c>
      <c r="AU287" s="233">
        <v>13915</v>
      </c>
      <c r="AV287" s="265">
        <f>VLOOKUP(A287,[1]Data!A:H,3,FALSE)</f>
        <v>224610</v>
      </c>
      <c r="AW287" s="265">
        <f>VLOOKUP(A287,[1]Data!A:H,5,FALSE)</f>
        <v>3428</v>
      </c>
      <c r="AX287" s="265">
        <f>VLOOKUP(A287,[1]Data!A:H,6,FALSE)</f>
        <v>1948</v>
      </c>
      <c r="AY287" s="265">
        <f>VLOOKUP(A287,[1]Data!A:H,7,FALSE)</f>
        <v>11341</v>
      </c>
      <c r="AZ287" s="233">
        <f>VLOOKUP(A287,[1]Data!A:H,8,FALSE)</f>
        <v>14550</v>
      </c>
    </row>
    <row r="288" spans="1:52" x14ac:dyDescent="0.25">
      <c r="A288" s="261" t="s">
        <v>752</v>
      </c>
      <c r="B288" s="248" t="s">
        <v>784</v>
      </c>
      <c r="C288" s="263">
        <v>315463</v>
      </c>
      <c r="D288" s="263">
        <v>480</v>
      </c>
      <c r="E288" s="263">
        <v>445</v>
      </c>
      <c r="F288" s="263">
        <v>8743</v>
      </c>
      <c r="G288" s="263">
        <v>7973</v>
      </c>
      <c r="H288" s="263">
        <v>316278</v>
      </c>
      <c r="I288" s="263">
        <v>696</v>
      </c>
      <c r="J288" s="263">
        <v>607</v>
      </c>
      <c r="K288" s="263">
        <v>8370</v>
      </c>
      <c r="L288" s="263">
        <v>7871</v>
      </c>
      <c r="M288" s="264">
        <v>316489</v>
      </c>
      <c r="N288" s="264">
        <v>459</v>
      </c>
      <c r="O288" s="264">
        <v>479</v>
      </c>
      <c r="P288" s="264">
        <v>9146</v>
      </c>
      <c r="Q288" s="264">
        <v>8880</v>
      </c>
      <c r="R288" s="264">
        <v>316389</v>
      </c>
      <c r="S288" s="264">
        <v>437</v>
      </c>
      <c r="T288" s="264">
        <v>391</v>
      </c>
      <c r="U288" s="264">
        <v>9005</v>
      </c>
      <c r="V288" s="264">
        <v>8690</v>
      </c>
      <c r="W288" s="264">
        <v>316832</v>
      </c>
      <c r="X288" s="264">
        <v>568</v>
      </c>
      <c r="Y288" s="264">
        <v>583</v>
      </c>
      <c r="Z288" s="264">
        <v>9880</v>
      </c>
      <c r="AA288" s="264">
        <v>8911</v>
      </c>
      <c r="AB288" s="264">
        <v>316453</v>
      </c>
      <c r="AC288" s="264">
        <v>463</v>
      </c>
      <c r="AD288" s="264">
        <v>309</v>
      </c>
      <c r="AE288" s="264">
        <v>9732</v>
      </c>
      <c r="AF288" s="264">
        <v>9066</v>
      </c>
      <c r="AG288" s="264">
        <v>317444</v>
      </c>
      <c r="AH288" s="264">
        <v>452</v>
      </c>
      <c r="AI288" s="264">
        <v>220</v>
      </c>
      <c r="AJ288" s="264">
        <v>9854</v>
      </c>
      <c r="AK288" s="264">
        <v>8669</v>
      </c>
      <c r="AL288" s="264">
        <v>319030</v>
      </c>
      <c r="AM288" s="264">
        <v>540</v>
      </c>
      <c r="AN288" s="264">
        <v>405</v>
      </c>
      <c r="AO288" s="264">
        <v>11426</v>
      </c>
      <c r="AP288" s="264">
        <v>9226</v>
      </c>
      <c r="AQ288" s="265">
        <v>320274</v>
      </c>
      <c r="AR288" s="265">
        <v>548</v>
      </c>
      <c r="AS288" s="265">
        <v>237</v>
      </c>
      <c r="AT288" s="265">
        <v>11750</v>
      </c>
      <c r="AU288" s="233">
        <v>9763</v>
      </c>
      <c r="AV288" s="265">
        <f>VLOOKUP(A288,[1]Data!A:H,3,FALSE)</f>
        <v>322434</v>
      </c>
      <c r="AW288" s="265">
        <f>VLOOKUP(A288,[1]Data!A:H,5,FALSE)</f>
        <v>524</v>
      </c>
      <c r="AX288" s="265">
        <f>VLOOKUP(A288,[1]Data!A:H,6,FALSE)</f>
        <v>360</v>
      </c>
      <c r="AY288" s="265">
        <f>VLOOKUP(A288,[1]Data!A:H,7,FALSE)</f>
        <v>12266</v>
      </c>
      <c r="AZ288" s="233">
        <f>VLOOKUP(A288,[1]Data!A:H,8,FALSE)</f>
        <v>9414</v>
      </c>
    </row>
    <row r="289" spans="1:52" x14ac:dyDescent="0.25">
      <c r="A289" s="261" t="s">
        <v>607</v>
      </c>
      <c r="B289" s="248" t="s">
        <v>232</v>
      </c>
      <c r="C289" s="263">
        <v>130923</v>
      </c>
      <c r="D289" s="263">
        <v>2375</v>
      </c>
      <c r="E289" s="263">
        <v>990</v>
      </c>
      <c r="F289" s="263">
        <v>10836</v>
      </c>
      <c r="G289" s="263">
        <v>11480</v>
      </c>
      <c r="H289" s="263">
        <v>132158</v>
      </c>
      <c r="I289" s="263">
        <v>2518</v>
      </c>
      <c r="J289" s="263">
        <v>1011</v>
      </c>
      <c r="K289" s="263">
        <v>10304</v>
      </c>
      <c r="L289" s="263">
        <v>10772</v>
      </c>
      <c r="M289" s="264">
        <v>133867</v>
      </c>
      <c r="N289" s="264">
        <v>2032</v>
      </c>
      <c r="O289" s="264">
        <v>1273</v>
      </c>
      <c r="P289" s="264">
        <v>11043</v>
      </c>
      <c r="Q289" s="264">
        <v>10995</v>
      </c>
      <c r="R289" s="264">
        <v>135118</v>
      </c>
      <c r="S289" s="264">
        <v>2364</v>
      </c>
      <c r="T289" s="264">
        <v>1183</v>
      </c>
      <c r="U289" s="264">
        <v>10730</v>
      </c>
      <c r="V289" s="264">
        <v>11494</v>
      </c>
      <c r="W289" s="264">
        <v>136587</v>
      </c>
      <c r="X289" s="264">
        <v>2512</v>
      </c>
      <c r="Y289" s="264">
        <v>953</v>
      </c>
      <c r="Z289" s="264">
        <v>10766</v>
      </c>
      <c r="AA289" s="264">
        <v>11670</v>
      </c>
      <c r="AB289" s="264">
        <v>138097</v>
      </c>
      <c r="AC289" s="264">
        <v>2926</v>
      </c>
      <c r="AD289" s="264">
        <v>785</v>
      </c>
      <c r="AE289" s="264">
        <v>10455</v>
      </c>
      <c r="AF289" s="264">
        <v>11692</v>
      </c>
      <c r="AG289" s="264">
        <v>139865</v>
      </c>
      <c r="AH289" s="264">
        <v>2897</v>
      </c>
      <c r="AI289" s="264">
        <v>1477</v>
      </c>
      <c r="AJ289" s="264">
        <v>11063</v>
      </c>
      <c r="AK289" s="264">
        <v>11318</v>
      </c>
      <c r="AL289" s="264">
        <v>140353</v>
      </c>
      <c r="AM289" s="264">
        <v>2431</v>
      </c>
      <c r="AN289" s="264">
        <v>1549</v>
      </c>
      <c r="AO289" s="264">
        <v>12763</v>
      </c>
      <c r="AP289" s="264">
        <v>13703</v>
      </c>
      <c r="AQ289" s="265">
        <v>141137</v>
      </c>
      <c r="AR289" s="265">
        <v>2583</v>
      </c>
      <c r="AS289" s="265">
        <v>1927</v>
      </c>
      <c r="AT289" s="265">
        <v>13538</v>
      </c>
      <c r="AU289" s="233">
        <v>13741</v>
      </c>
      <c r="AV289" s="265">
        <f>VLOOKUP(A289,[1]Data!A:H,3,FALSE)</f>
        <v>140573</v>
      </c>
      <c r="AW289" s="265">
        <f>VLOOKUP(A289,[1]Data!A:H,5,FALSE)</f>
        <v>2748</v>
      </c>
      <c r="AX289" s="265">
        <f>VLOOKUP(A289,[1]Data!A:H,6,FALSE)</f>
        <v>1919</v>
      </c>
      <c r="AY289" s="265">
        <f>VLOOKUP(A289,[1]Data!A:H,7,FALSE)</f>
        <v>13659</v>
      </c>
      <c r="AZ289" s="233">
        <f>VLOOKUP(A289,[1]Data!A:H,8,FALSE)</f>
        <v>15446</v>
      </c>
    </row>
    <row r="290" spans="1:52" x14ac:dyDescent="0.25">
      <c r="A290" s="261" t="s">
        <v>608</v>
      </c>
      <c r="B290" s="248" t="s">
        <v>785</v>
      </c>
      <c r="C290" s="263">
        <v>299753</v>
      </c>
      <c r="D290" s="263">
        <v>5692</v>
      </c>
      <c r="E290" s="263">
        <v>2498</v>
      </c>
      <c r="F290" s="263">
        <v>24561</v>
      </c>
      <c r="G290" s="263">
        <v>24649</v>
      </c>
      <c r="H290" s="263">
        <v>303899</v>
      </c>
      <c r="I290" s="263">
        <v>6613</v>
      </c>
      <c r="J290" s="263">
        <v>3540</v>
      </c>
      <c r="K290" s="263">
        <v>23769</v>
      </c>
      <c r="L290" s="263">
        <v>24374</v>
      </c>
      <c r="M290" s="264">
        <v>308463</v>
      </c>
      <c r="N290" s="264">
        <v>6006</v>
      </c>
      <c r="O290" s="264">
        <v>3724</v>
      </c>
      <c r="P290" s="264">
        <v>25407</v>
      </c>
      <c r="Q290" s="264">
        <v>25317</v>
      </c>
      <c r="R290" s="264">
        <v>310657</v>
      </c>
      <c r="S290" s="264">
        <v>6711</v>
      </c>
      <c r="T290" s="264">
        <v>3939</v>
      </c>
      <c r="U290" s="264">
        <v>24228</v>
      </c>
      <c r="V290" s="264">
        <v>26831</v>
      </c>
      <c r="W290" s="264">
        <v>314385</v>
      </c>
      <c r="X290" s="264">
        <v>6475</v>
      </c>
      <c r="Y290" s="264">
        <v>3103</v>
      </c>
      <c r="Z290" s="264">
        <v>25602</v>
      </c>
      <c r="AA290" s="264">
        <v>27289</v>
      </c>
      <c r="AB290" s="264">
        <v>318936</v>
      </c>
      <c r="AC290" s="264">
        <v>6860</v>
      </c>
      <c r="AD290" s="264">
        <v>3114</v>
      </c>
      <c r="AE290" s="264">
        <v>25977</v>
      </c>
      <c r="AF290" s="264">
        <v>26874</v>
      </c>
      <c r="AG290" s="264">
        <v>324779</v>
      </c>
      <c r="AH290" s="264">
        <v>7019</v>
      </c>
      <c r="AI290" s="264">
        <v>3113</v>
      </c>
      <c r="AJ290" s="264">
        <v>25864</v>
      </c>
      <c r="AK290" s="264">
        <v>26022</v>
      </c>
      <c r="AL290" s="264">
        <v>329209</v>
      </c>
      <c r="AM290" s="264">
        <v>6274</v>
      </c>
      <c r="AN290" s="264">
        <v>2500</v>
      </c>
      <c r="AO290" s="264">
        <v>30611</v>
      </c>
      <c r="AP290" s="264">
        <v>31786</v>
      </c>
      <c r="AQ290" s="265">
        <v>331069</v>
      </c>
      <c r="AR290" s="265">
        <v>7503</v>
      </c>
      <c r="AS290" s="265">
        <v>5328</v>
      </c>
      <c r="AT290" s="265">
        <v>31019</v>
      </c>
      <c r="AU290" s="233">
        <v>32846</v>
      </c>
      <c r="AV290" s="265">
        <f>VLOOKUP(A290,[1]Data!A:H,3,FALSE)</f>
        <v>332900</v>
      </c>
      <c r="AW290" s="265">
        <f>VLOOKUP(A290,[1]Data!A:H,5,FALSE)</f>
        <v>7262</v>
      </c>
      <c r="AX290" s="265">
        <f>VLOOKUP(A290,[1]Data!A:H,6,FALSE)</f>
        <v>4391</v>
      </c>
      <c r="AY290" s="265">
        <f>VLOOKUP(A290,[1]Data!A:H,7,FALSE)</f>
        <v>32768</v>
      </c>
      <c r="AZ290" s="233">
        <f>VLOOKUP(A290,[1]Data!A:H,8,FALSE)</f>
        <v>35330</v>
      </c>
    </row>
    <row r="291" spans="1:52" x14ac:dyDescent="0.25">
      <c r="A291" s="261" t="s">
        <v>609</v>
      </c>
      <c r="B291" s="248" t="s">
        <v>233</v>
      </c>
      <c r="C291" s="263">
        <v>124759</v>
      </c>
      <c r="D291" s="263">
        <v>281</v>
      </c>
      <c r="E291" s="263">
        <v>238</v>
      </c>
      <c r="F291" s="263">
        <v>4174</v>
      </c>
      <c r="G291" s="263">
        <v>4426</v>
      </c>
      <c r="H291" s="263">
        <v>125409</v>
      </c>
      <c r="I291" s="263">
        <v>379</v>
      </c>
      <c r="J291" s="263">
        <v>398</v>
      </c>
      <c r="K291" s="263">
        <v>4362</v>
      </c>
      <c r="L291" s="263">
        <v>4316</v>
      </c>
      <c r="M291" s="264">
        <v>125867</v>
      </c>
      <c r="N291" s="264">
        <v>257</v>
      </c>
      <c r="O291" s="264">
        <v>278</v>
      </c>
      <c r="P291" s="264">
        <v>4774</v>
      </c>
      <c r="Q291" s="264">
        <v>4786</v>
      </c>
      <c r="R291" s="264">
        <v>126118</v>
      </c>
      <c r="S291" s="264">
        <v>269</v>
      </c>
      <c r="T291" s="264">
        <v>298</v>
      </c>
      <c r="U291" s="264">
        <v>4407</v>
      </c>
      <c r="V291" s="264">
        <v>4580</v>
      </c>
      <c r="W291" s="264">
        <v>126309</v>
      </c>
      <c r="X291" s="264">
        <v>299</v>
      </c>
      <c r="Y291" s="264">
        <v>273</v>
      </c>
      <c r="Z291" s="264">
        <v>4470</v>
      </c>
      <c r="AA291" s="264">
        <v>4773</v>
      </c>
      <c r="AB291" s="264">
        <v>126603</v>
      </c>
      <c r="AC291" s="264">
        <v>420</v>
      </c>
      <c r="AD291" s="264">
        <v>286</v>
      </c>
      <c r="AE291" s="264">
        <v>4642</v>
      </c>
      <c r="AF291" s="264">
        <v>4729</v>
      </c>
      <c r="AG291" s="264">
        <v>127674</v>
      </c>
      <c r="AH291" s="264">
        <v>502</v>
      </c>
      <c r="AI291" s="264">
        <v>241</v>
      </c>
      <c r="AJ291" s="264">
        <v>4960</v>
      </c>
      <c r="AK291" s="264">
        <v>4576</v>
      </c>
      <c r="AL291" s="264">
        <v>128659</v>
      </c>
      <c r="AM291" s="264">
        <v>383</v>
      </c>
      <c r="AN291" s="264">
        <v>256</v>
      </c>
      <c r="AO291" s="264">
        <v>6103</v>
      </c>
      <c r="AP291" s="264">
        <v>5576</v>
      </c>
      <c r="AQ291" s="265">
        <v>128902</v>
      </c>
      <c r="AR291" s="265">
        <v>431</v>
      </c>
      <c r="AS291" s="265">
        <v>367</v>
      </c>
      <c r="AT291" s="265">
        <v>5730</v>
      </c>
      <c r="AU291" s="233">
        <v>5789</v>
      </c>
      <c r="AV291" s="265">
        <f>VLOOKUP(A291,[1]Data!A:H,3,FALSE)</f>
        <v>129883</v>
      </c>
      <c r="AW291" s="265">
        <f>VLOOKUP(A291,[1]Data!A:H,5,FALSE)</f>
        <v>404</v>
      </c>
      <c r="AX291" s="265">
        <f>VLOOKUP(A291,[1]Data!A:H,6,FALSE)</f>
        <v>394</v>
      </c>
      <c r="AY291" s="265">
        <f>VLOOKUP(A291,[1]Data!A:H,7,FALSE)</f>
        <v>6407</v>
      </c>
      <c r="AZ291" s="233">
        <f>VLOOKUP(A291,[1]Data!A:H,8,FALSE)</f>
        <v>5654</v>
      </c>
    </row>
    <row r="292" spans="1:52" x14ac:dyDescent="0.25">
      <c r="A292" s="261" t="s">
        <v>610</v>
      </c>
      <c r="B292" s="248" t="s">
        <v>234</v>
      </c>
      <c r="C292" s="263">
        <v>55186</v>
      </c>
      <c r="D292" s="263">
        <v>351</v>
      </c>
      <c r="E292" s="263">
        <v>194</v>
      </c>
      <c r="F292" s="263">
        <v>4743</v>
      </c>
      <c r="G292" s="263">
        <v>4658</v>
      </c>
      <c r="H292" s="263">
        <v>55979</v>
      </c>
      <c r="I292" s="263">
        <v>365</v>
      </c>
      <c r="J292" s="263">
        <v>140</v>
      </c>
      <c r="K292" s="263">
        <v>4555</v>
      </c>
      <c r="L292" s="263">
        <v>4138</v>
      </c>
      <c r="M292" s="264">
        <v>56110</v>
      </c>
      <c r="N292" s="264">
        <v>249</v>
      </c>
      <c r="O292" s="264">
        <v>220</v>
      </c>
      <c r="P292" s="264">
        <v>4756</v>
      </c>
      <c r="Q292" s="264">
        <v>4743</v>
      </c>
      <c r="R292" s="264">
        <v>56282</v>
      </c>
      <c r="S292" s="264">
        <v>218</v>
      </c>
      <c r="T292" s="264">
        <v>134</v>
      </c>
      <c r="U292" s="264">
        <v>4559</v>
      </c>
      <c r="V292" s="264">
        <v>4520</v>
      </c>
      <c r="W292" s="264">
        <v>56060</v>
      </c>
      <c r="X292" s="264">
        <v>238</v>
      </c>
      <c r="Y292" s="264">
        <v>127</v>
      </c>
      <c r="Z292" s="264">
        <v>4390</v>
      </c>
      <c r="AA292" s="264">
        <v>4705</v>
      </c>
      <c r="AB292" s="264">
        <v>55984</v>
      </c>
      <c r="AC292" s="264">
        <v>275</v>
      </c>
      <c r="AD292" s="264">
        <v>126</v>
      </c>
      <c r="AE292" s="264">
        <v>4591</v>
      </c>
      <c r="AF292" s="264">
        <v>4774</v>
      </c>
      <c r="AG292" s="264">
        <v>55991</v>
      </c>
      <c r="AH292" s="264">
        <v>335</v>
      </c>
      <c r="AI292" s="264">
        <v>118</v>
      </c>
      <c r="AJ292" s="264">
        <v>4437</v>
      </c>
      <c r="AK292" s="264">
        <v>4648</v>
      </c>
      <c r="AL292" s="264">
        <v>57035</v>
      </c>
      <c r="AM292" s="264">
        <v>285</v>
      </c>
      <c r="AN292" s="264">
        <v>107</v>
      </c>
      <c r="AO292" s="264">
        <v>5369</v>
      </c>
      <c r="AP292" s="264">
        <v>4502</v>
      </c>
      <c r="AQ292" s="265">
        <v>57056</v>
      </c>
      <c r="AR292" s="265">
        <v>299</v>
      </c>
      <c r="AS292" s="265">
        <v>158</v>
      </c>
      <c r="AT292" s="265">
        <v>5249</v>
      </c>
      <c r="AU292" s="233">
        <v>5367</v>
      </c>
      <c r="AV292" s="265">
        <f>VLOOKUP(A292,[1]Data!A:H,3,FALSE)</f>
        <v>57015</v>
      </c>
      <c r="AW292" s="265">
        <f>VLOOKUP(A292,[1]Data!A:H,5,FALSE)</f>
        <v>325</v>
      </c>
      <c r="AX292" s="265">
        <f>VLOOKUP(A292,[1]Data!A:H,6,FALSE)</f>
        <v>121</v>
      </c>
      <c r="AY292" s="265">
        <f>VLOOKUP(A292,[1]Data!A:H,7,FALSE)</f>
        <v>5378</v>
      </c>
      <c r="AZ292" s="233">
        <f>VLOOKUP(A292,[1]Data!A:H,8,FALSE)</f>
        <v>5548</v>
      </c>
    </row>
    <row r="293" spans="1:52" x14ac:dyDescent="0.25">
      <c r="A293" s="261" t="s">
        <v>611</v>
      </c>
      <c r="B293" s="248" t="s">
        <v>235</v>
      </c>
      <c r="C293" s="263">
        <v>223807</v>
      </c>
      <c r="D293" s="263">
        <v>1030</v>
      </c>
      <c r="E293" s="263">
        <v>561</v>
      </c>
      <c r="F293" s="263">
        <v>5655</v>
      </c>
      <c r="G293" s="263">
        <v>6804</v>
      </c>
      <c r="H293" s="263">
        <v>225157</v>
      </c>
      <c r="I293" s="263">
        <v>1290</v>
      </c>
      <c r="J293" s="263">
        <v>634</v>
      </c>
      <c r="K293" s="263">
        <v>5837</v>
      </c>
      <c r="L293" s="263">
        <v>6620</v>
      </c>
      <c r="M293" s="264">
        <v>225734</v>
      </c>
      <c r="N293" s="264">
        <v>1089</v>
      </c>
      <c r="O293" s="264">
        <v>542</v>
      </c>
      <c r="P293" s="264">
        <v>6177</v>
      </c>
      <c r="Q293" s="264">
        <v>7438</v>
      </c>
      <c r="R293" s="264">
        <v>226966</v>
      </c>
      <c r="S293" s="264">
        <v>1111</v>
      </c>
      <c r="T293" s="264">
        <v>628</v>
      </c>
      <c r="U293" s="264">
        <v>6308</v>
      </c>
      <c r="V293" s="264">
        <v>6932</v>
      </c>
      <c r="W293" s="264">
        <v>228182</v>
      </c>
      <c r="X293" s="264">
        <v>1174</v>
      </c>
      <c r="Y293" s="264">
        <v>602</v>
      </c>
      <c r="Z293" s="264">
        <v>6896</v>
      </c>
      <c r="AA293" s="264">
        <v>7529</v>
      </c>
      <c r="AB293" s="264">
        <v>230197</v>
      </c>
      <c r="AC293" s="264">
        <v>1519</v>
      </c>
      <c r="AD293" s="264">
        <v>548</v>
      </c>
      <c r="AE293" s="264">
        <v>7019</v>
      </c>
      <c r="AF293" s="264">
        <v>7136</v>
      </c>
      <c r="AG293" s="264">
        <v>232349</v>
      </c>
      <c r="AH293" s="264">
        <v>2219</v>
      </c>
      <c r="AI293" s="264">
        <v>521</v>
      </c>
      <c r="AJ293" s="264">
        <v>6619</v>
      </c>
      <c r="AK293" s="264">
        <v>7375</v>
      </c>
      <c r="AL293" s="264">
        <v>233759</v>
      </c>
      <c r="AM293" s="264">
        <v>1423</v>
      </c>
      <c r="AN293" s="264">
        <v>512</v>
      </c>
      <c r="AO293" s="264">
        <v>7844</v>
      </c>
      <c r="AP293" s="264">
        <v>8546</v>
      </c>
      <c r="AQ293" s="265">
        <v>235623</v>
      </c>
      <c r="AR293" s="265">
        <v>1598</v>
      </c>
      <c r="AS293" s="265">
        <v>507</v>
      </c>
      <c r="AT293" s="265">
        <v>7993</v>
      </c>
      <c r="AU293" s="233">
        <v>8378</v>
      </c>
      <c r="AV293" s="265">
        <f>VLOOKUP(A293,[1]Data!A:H,3,FALSE)</f>
        <v>237110</v>
      </c>
      <c r="AW293" s="265">
        <f>VLOOKUP(A293,[1]Data!A:H,5,FALSE)</f>
        <v>1596</v>
      </c>
      <c r="AX293" s="265">
        <f>VLOOKUP(A293,[1]Data!A:H,6,FALSE)</f>
        <v>364</v>
      </c>
      <c r="AY293" s="265">
        <f>VLOOKUP(A293,[1]Data!A:H,7,FALSE)</f>
        <v>8507</v>
      </c>
      <c r="AZ293" s="233">
        <f>VLOOKUP(A293,[1]Data!A:H,8,FALSE)</f>
        <v>9349</v>
      </c>
    </row>
    <row r="294" spans="1:52" x14ac:dyDescent="0.25">
      <c r="A294" s="261" t="s">
        <v>612</v>
      </c>
      <c r="B294" s="248" t="s">
        <v>236</v>
      </c>
      <c r="C294" s="263">
        <v>21220</v>
      </c>
      <c r="D294" s="263">
        <v>63</v>
      </c>
      <c r="E294" s="263">
        <v>60</v>
      </c>
      <c r="F294" s="263">
        <v>742</v>
      </c>
      <c r="G294" s="263">
        <v>582</v>
      </c>
      <c r="H294" s="263">
        <v>21420</v>
      </c>
      <c r="I294" s="263">
        <v>66</v>
      </c>
      <c r="J294" s="263">
        <v>43</v>
      </c>
      <c r="K294" s="263">
        <v>600</v>
      </c>
      <c r="L294" s="263">
        <v>524</v>
      </c>
      <c r="M294" s="264">
        <v>21530</v>
      </c>
      <c r="N294" s="264">
        <v>38</v>
      </c>
      <c r="O294" s="264">
        <v>71</v>
      </c>
      <c r="P294" s="264">
        <v>697</v>
      </c>
      <c r="Q294" s="264">
        <v>558</v>
      </c>
      <c r="R294" s="264">
        <v>21560</v>
      </c>
      <c r="S294" s="264">
        <v>49</v>
      </c>
      <c r="T294" s="264">
        <v>77</v>
      </c>
      <c r="U294" s="264">
        <v>712</v>
      </c>
      <c r="V294" s="264">
        <v>604</v>
      </c>
      <c r="W294" s="264">
        <v>21580</v>
      </c>
      <c r="X294" s="264">
        <v>52</v>
      </c>
      <c r="Y294" s="264">
        <v>68</v>
      </c>
      <c r="Z294" s="264">
        <v>695</v>
      </c>
      <c r="AA294" s="264">
        <v>612</v>
      </c>
      <c r="AB294" s="264">
        <v>21670</v>
      </c>
      <c r="AC294" s="264">
        <v>53</v>
      </c>
      <c r="AD294" s="264">
        <v>50</v>
      </c>
      <c r="AE294" s="264">
        <v>658</v>
      </c>
      <c r="AF294" s="264">
        <v>561</v>
      </c>
      <c r="AG294" s="264">
        <v>21850</v>
      </c>
      <c r="AH294" s="264">
        <v>52</v>
      </c>
      <c r="AI294" s="264">
        <v>49</v>
      </c>
      <c r="AJ294" s="264">
        <v>806</v>
      </c>
      <c r="AK294" s="264">
        <v>586</v>
      </c>
      <c r="AL294" s="267">
        <v>22000</v>
      </c>
      <c r="AM294" s="267">
        <v>48</v>
      </c>
      <c r="AN294" s="267">
        <v>40</v>
      </c>
      <c r="AO294" s="267">
        <v>733</v>
      </c>
      <c r="AP294" s="267">
        <v>537</v>
      </c>
      <c r="AQ294" s="265">
        <v>22190</v>
      </c>
      <c r="AR294" s="265">
        <v>50</v>
      </c>
      <c r="AS294" s="265">
        <v>60</v>
      </c>
      <c r="AT294" s="265">
        <v>780</v>
      </c>
      <c r="AU294" s="233">
        <v>510</v>
      </c>
      <c r="AV294" s="265">
        <f>VLOOKUP(A294,[1]Data!A:H,3,FALSE)</f>
        <v>22270</v>
      </c>
      <c r="AW294" s="265">
        <f>VLOOKUP(A294,[1]Data!A:H,5,FALSE)</f>
        <v>60</v>
      </c>
      <c r="AX294" s="265">
        <f>VLOOKUP(A294,[1]Data!A:H,6,FALSE)</f>
        <v>60</v>
      </c>
      <c r="AY294" s="265">
        <f>VLOOKUP(A294,[1]Data!A:H,7,FALSE)</f>
        <v>750</v>
      </c>
      <c r="AZ294" s="233">
        <f>VLOOKUP(A294,[1]Data!A:H,8,FALSE)</f>
        <v>600</v>
      </c>
    </row>
    <row r="295" spans="1:52" x14ac:dyDescent="0.25">
      <c r="A295" s="261" t="s">
        <v>613</v>
      </c>
      <c r="B295" s="248" t="s">
        <v>237</v>
      </c>
      <c r="C295" s="263">
        <v>147907</v>
      </c>
      <c r="D295" s="263">
        <v>5769</v>
      </c>
      <c r="E295" s="263">
        <v>3179</v>
      </c>
      <c r="F295" s="263">
        <v>15607</v>
      </c>
      <c r="G295" s="263">
        <v>17154</v>
      </c>
      <c r="H295" s="263">
        <v>150245</v>
      </c>
      <c r="I295" s="263">
        <v>5853</v>
      </c>
      <c r="J295" s="263">
        <v>3751</v>
      </c>
      <c r="K295" s="263">
        <v>15378</v>
      </c>
      <c r="L295" s="263">
        <v>16694</v>
      </c>
      <c r="M295" s="264">
        <v>151477</v>
      </c>
      <c r="N295" s="264">
        <v>5315</v>
      </c>
      <c r="O295" s="264">
        <v>4096</v>
      </c>
      <c r="P295" s="264">
        <v>15165</v>
      </c>
      <c r="Q295" s="264">
        <v>16288</v>
      </c>
      <c r="R295" s="264">
        <v>152406</v>
      </c>
      <c r="S295" s="264">
        <v>4873</v>
      </c>
      <c r="T295" s="264">
        <v>3374</v>
      </c>
      <c r="U295" s="264">
        <v>14188</v>
      </c>
      <c r="V295" s="264">
        <v>15732</v>
      </c>
      <c r="W295" s="264">
        <v>154664</v>
      </c>
      <c r="X295" s="264">
        <v>5763</v>
      </c>
      <c r="Y295" s="264">
        <v>3013</v>
      </c>
      <c r="Z295" s="264">
        <v>14654</v>
      </c>
      <c r="AA295" s="264">
        <v>16224</v>
      </c>
      <c r="AB295" s="264">
        <v>154716</v>
      </c>
      <c r="AC295" s="264">
        <v>5988</v>
      </c>
      <c r="AD295" s="264">
        <v>3766</v>
      </c>
      <c r="AE295" s="264">
        <v>14093</v>
      </c>
      <c r="AF295" s="264">
        <v>17168</v>
      </c>
      <c r="AG295" s="264">
        <v>155292</v>
      </c>
      <c r="AH295" s="264">
        <v>5822</v>
      </c>
      <c r="AI295" s="264">
        <v>3458</v>
      </c>
      <c r="AJ295" s="264">
        <v>14236</v>
      </c>
      <c r="AK295" s="264">
        <v>17001</v>
      </c>
      <c r="AL295" s="264">
        <v>154582</v>
      </c>
      <c r="AM295" s="264">
        <v>5266</v>
      </c>
      <c r="AN295" s="264">
        <v>3931</v>
      </c>
      <c r="AO295" s="264">
        <v>16716</v>
      </c>
      <c r="AP295" s="264">
        <v>19543</v>
      </c>
      <c r="AQ295" s="265">
        <v>154327</v>
      </c>
      <c r="AR295" s="265">
        <v>6752</v>
      </c>
      <c r="AS295" s="265">
        <v>4606</v>
      </c>
      <c r="AT295" s="265">
        <v>16974</v>
      </c>
      <c r="AU295" s="233">
        <v>20056</v>
      </c>
      <c r="AV295" s="265">
        <f>VLOOKUP(A295,[1]Data!A:H,3,FALSE)</f>
        <v>152457</v>
      </c>
      <c r="AW295" s="265">
        <f>VLOOKUP(A295,[1]Data!A:H,5,FALSE)</f>
        <v>6583</v>
      </c>
      <c r="AX295" s="265">
        <f>VLOOKUP(A295,[1]Data!A:H,6,FALSE)</f>
        <v>5097</v>
      </c>
      <c r="AY295" s="265">
        <f>VLOOKUP(A295,[1]Data!A:H,7,FALSE)</f>
        <v>17372</v>
      </c>
      <c r="AZ295" s="233">
        <f>VLOOKUP(A295,[1]Data!A:H,8,FALSE)</f>
        <v>21448</v>
      </c>
    </row>
    <row r="296" spans="1:52" x14ac:dyDescent="0.25">
      <c r="A296" s="261" t="s">
        <v>614</v>
      </c>
      <c r="B296" s="269" t="s">
        <v>868</v>
      </c>
      <c r="C296" s="263">
        <v>121974</v>
      </c>
      <c r="D296" s="263">
        <v>366</v>
      </c>
      <c r="E296" s="263">
        <v>654</v>
      </c>
      <c r="F296" s="263">
        <v>3868</v>
      </c>
      <c r="G296" s="263">
        <v>3687</v>
      </c>
      <c r="H296" s="263">
        <v>122613</v>
      </c>
      <c r="I296" s="263">
        <v>333</v>
      </c>
      <c r="J296" s="263">
        <v>343</v>
      </c>
      <c r="K296" s="263">
        <v>3598</v>
      </c>
      <c r="L296" s="263">
        <v>3550</v>
      </c>
      <c r="M296" s="264">
        <v>123135</v>
      </c>
      <c r="N296" s="264">
        <v>333</v>
      </c>
      <c r="O296" s="264">
        <v>197</v>
      </c>
      <c r="P296" s="264">
        <v>4080</v>
      </c>
      <c r="Q296" s="264">
        <v>3696</v>
      </c>
      <c r="R296" s="264">
        <v>123375</v>
      </c>
      <c r="S296" s="264">
        <v>251</v>
      </c>
      <c r="T296" s="264">
        <v>143</v>
      </c>
      <c r="U296" s="264">
        <v>3931</v>
      </c>
      <c r="V296" s="264">
        <v>3633</v>
      </c>
      <c r="W296" s="264">
        <v>123826</v>
      </c>
      <c r="X296" s="264">
        <v>289</v>
      </c>
      <c r="Y296" s="264">
        <v>159</v>
      </c>
      <c r="Z296" s="264">
        <v>4092</v>
      </c>
      <c r="AA296" s="264">
        <v>3629</v>
      </c>
      <c r="AB296" s="264">
        <v>123671</v>
      </c>
      <c r="AC296" s="264">
        <v>315</v>
      </c>
      <c r="AD296" s="264">
        <v>216</v>
      </c>
      <c r="AE296" s="264">
        <v>3717</v>
      </c>
      <c r="AF296" s="264">
        <v>3675</v>
      </c>
      <c r="AG296" s="264">
        <v>124237</v>
      </c>
      <c r="AH296" s="264">
        <v>297</v>
      </c>
      <c r="AI296" s="264">
        <v>122</v>
      </c>
      <c r="AJ296" s="264">
        <v>4410</v>
      </c>
      <c r="AK296" s="264">
        <v>3680</v>
      </c>
      <c r="AL296" s="264">
        <v>124711</v>
      </c>
      <c r="AM296" s="264">
        <v>289</v>
      </c>
      <c r="AN296" s="264">
        <v>200</v>
      </c>
      <c r="AO296" s="264">
        <v>4424</v>
      </c>
      <c r="AP296" s="264">
        <v>3669</v>
      </c>
      <c r="AQ296" s="265">
        <v>125055</v>
      </c>
      <c r="AR296" s="265">
        <v>333</v>
      </c>
      <c r="AS296" s="265">
        <v>189</v>
      </c>
      <c r="AT296" s="265">
        <v>4410</v>
      </c>
      <c r="AU296" s="233">
        <v>3794</v>
      </c>
      <c r="AV296" s="265">
        <f>VLOOKUP(A296,[1]Data!A:H,3,FALSE)</f>
        <v>125818</v>
      </c>
      <c r="AW296" s="265">
        <f>VLOOKUP(A296,[1]Data!A:H,5,FALSE)</f>
        <v>281</v>
      </c>
      <c r="AX296" s="265">
        <f>VLOOKUP(A296,[1]Data!A:H,6,FALSE)</f>
        <v>213</v>
      </c>
      <c r="AY296" s="265">
        <f>VLOOKUP(A296,[1]Data!A:H,7,FALSE)</f>
        <v>4779</v>
      </c>
      <c r="AZ296" s="233">
        <f>VLOOKUP(A296,[1]Data!A:H,8,FALSE)</f>
        <v>3651</v>
      </c>
    </row>
    <row r="297" spans="1:52" x14ac:dyDescent="0.25">
      <c r="A297" s="261" t="s">
        <v>615</v>
      </c>
      <c r="B297" s="248" t="s">
        <v>238</v>
      </c>
      <c r="C297" s="263">
        <v>89234</v>
      </c>
      <c r="D297" s="263">
        <v>285</v>
      </c>
      <c r="E297" s="263">
        <v>136</v>
      </c>
      <c r="F297" s="263">
        <v>2883</v>
      </c>
      <c r="G297" s="263">
        <v>3465</v>
      </c>
      <c r="H297" s="263">
        <v>89576</v>
      </c>
      <c r="I297" s="263">
        <v>476</v>
      </c>
      <c r="J297" s="263">
        <v>169</v>
      </c>
      <c r="K297" s="263">
        <v>2869</v>
      </c>
      <c r="L297" s="263">
        <v>3252</v>
      </c>
      <c r="M297" s="264">
        <v>89541</v>
      </c>
      <c r="N297" s="264">
        <v>411</v>
      </c>
      <c r="O297" s="264">
        <v>237</v>
      </c>
      <c r="P297" s="264">
        <v>2964</v>
      </c>
      <c r="Q297" s="264">
        <v>3644</v>
      </c>
      <c r="R297" s="264">
        <v>89973</v>
      </c>
      <c r="S297" s="264">
        <v>410</v>
      </c>
      <c r="T297" s="264">
        <v>198</v>
      </c>
      <c r="U297" s="264">
        <v>3130</v>
      </c>
      <c r="V297" s="264">
        <v>3396</v>
      </c>
      <c r="W297" s="264">
        <v>89655</v>
      </c>
      <c r="X297" s="264">
        <v>569</v>
      </c>
      <c r="Y297" s="264">
        <v>238</v>
      </c>
      <c r="Z297" s="264">
        <v>2889</v>
      </c>
      <c r="AA297" s="264">
        <v>3963</v>
      </c>
      <c r="AB297" s="264">
        <v>89925</v>
      </c>
      <c r="AC297" s="264">
        <v>637</v>
      </c>
      <c r="AD297" s="264">
        <v>191</v>
      </c>
      <c r="AE297" s="264">
        <v>2949</v>
      </c>
      <c r="AF297" s="264">
        <v>3522</v>
      </c>
      <c r="AG297" s="264">
        <v>90515</v>
      </c>
      <c r="AH297" s="264">
        <v>795</v>
      </c>
      <c r="AI297" s="264">
        <v>199</v>
      </c>
      <c r="AJ297" s="264">
        <v>2943</v>
      </c>
      <c r="AK297" s="264">
        <v>3413</v>
      </c>
      <c r="AL297" s="264">
        <v>90696</v>
      </c>
      <c r="AM297" s="264">
        <v>663</v>
      </c>
      <c r="AN297" s="264">
        <v>265</v>
      </c>
      <c r="AO297" s="264">
        <v>3416</v>
      </c>
      <c r="AP297" s="264">
        <v>3913</v>
      </c>
      <c r="AQ297" s="265">
        <v>91405</v>
      </c>
      <c r="AR297" s="265">
        <v>949</v>
      </c>
      <c r="AS297" s="265">
        <v>189</v>
      </c>
      <c r="AT297" s="265">
        <v>3470</v>
      </c>
      <c r="AU297" s="233">
        <v>3759</v>
      </c>
      <c r="AV297" s="265">
        <f>VLOOKUP(A297,[1]Data!A:H,3,FALSE)</f>
        <v>92112</v>
      </c>
      <c r="AW297" s="265">
        <f>VLOOKUP(A297,[1]Data!A:H,5,FALSE)</f>
        <v>685</v>
      </c>
      <c r="AX297" s="265">
        <f>VLOOKUP(A297,[1]Data!A:H,6,FALSE)</f>
        <v>134</v>
      </c>
      <c r="AY297" s="265">
        <f>VLOOKUP(A297,[1]Data!A:H,7,FALSE)</f>
        <v>3788</v>
      </c>
      <c r="AZ297" s="233">
        <f>VLOOKUP(A297,[1]Data!A:H,8,FALSE)</f>
        <v>3958</v>
      </c>
    </row>
    <row r="298" spans="1:52" x14ac:dyDescent="0.25">
      <c r="A298" s="261" t="s">
        <v>881</v>
      </c>
      <c r="B298" s="248" t="s">
        <v>239</v>
      </c>
      <c r="C298" s="263">
        <v>145600</v>
      </c>
      <c r="D298" s="263">
        <v>2130</v>
      </c>
      <c r="E298" s="263">
        <v>963</v>
      </c>
      <c r="F298" s="263">
        <v>4850</v>
      </c>
      <c r="G298" s="263">
        <v>4156</v>
      </c>
      <c r="H298" s="263">
        <v>146850</v>
      </c>
      <c r="I298" s="263">
        <v>1628</v>
      </c>
      <c r="J298" s="263">
        <v>511</v>
      </c>
      <c r="K298" s="263">
        <v>4831</v>
      </c>
      <c r="L298" s="263">
        <v>4122</v>
      </c>
      <c r="M298" s="264">
        <v>147740</v>
      </c>
      <c r="N298" s="264">
        <v>1384</v>
      </c>
      <c r="O298" s="264">
        <v>932</v>
      </c>
      <c r="P298" s="264">
        <v>5008</v>
      </c>
      <c r="Q298" s="264">
        <v>4480</v>
      </c>
      <c r="R298" s="264">
        <v>147770</v>
      </c>
      <c r="S298" s="264">
        <v>841</v>
      </c>
      <c r="T298" s="264">
        <v>851</v>
      </c>
      <c r="U298" s="264">
        <v>5136</v>
      </c>
      <c r="V298" s="264">
        <v>4749</v>
      </c>
      <c r="W298" s="264">
        <v>148930</v>
      </c>
      <c r="X298" s="264">
        <v>1241</v>
      </c>
      <c r="Y298" s="264">
        <v>774</v>
      </c>
      <c r="Z298" s="264">
        <v>5518</v>
      </c>
      <c r="AA298" s="264">
        <v>4578</v>
      </c>
      <c r="AB298" s="264">
        <v>149930</v>
      </c>
      <c r="AC298" s="264">
        <v>948</v>
      </c>
      <c r="AD298" s="264">
        <v>485</v>
      </c>
      <c r="AE298" s="264">
        <v>5564</v>
      </c>
      <c r="AF298" s="264">
        <v>4764</v>
      </c>
      <c r="AG298" s="264">
        <v>150680</v>
      </c>
      <c r="AH298" s="264">
        <v>938</v>
      </c>
      <c r="AI298" s="264">
        <v>518</v>
      </c>
      <c r="AJ298" s="264">
        <v>5391</v>
      </c>
      <c r="AK298" s="264">
        <v>4749</v>
      </c>
      <c r="AL298" s="267">
        <v>151100</v>
      </c>
      <c r="AM298" s="267">
        <v>702</v>
      </c>
      <c r="AN298" s="267">
        <v>554</v>
      </c>
      <c r="AO298" s="267">
        <v>5469</v>
      </c>
      <c r="AP298" s="267">
        <v>4719</v>
      </c>
      <c r="AQ298" s="265">
        <v>151290</v>
      </c>
      <c r="AR298" s="265">
        <v>680</v>
      </c>
      <c r="AS298" s="265">
        <v>530</v>
      </c>
      <c r="AT298" s="265">
        <v>5320</v>
      </c>
      <c r="AU298" s="233">
        <v>4810</v>
      </c>
      <c r="AV298" s="265">
        <f>VLOOKUP(A298,[1]Data!A:H,3,FALSE)</f>
        <v>151950</v>
      </c>
      <c r="AW298" s="265">
        <f>VLOOKUP(A298,[1]Data!A:H,5,FALSE)</f>
        <v>770</v>
      </c>
      <c r="AX298" s="265">
        <f>VLOOKUP(A298,[1]Data!A:H,6,FALSE)</f>
        <v>460</v>
      </c>
      <c r="AY298" s="265">
        <f>VLOOKUP(A298,[1]Data!A:H,7,FALSE)</f>
        <v>5610</v>
      </c>
      <c r="AZ298" s="233">
        <f>VLOOKUP(A298,[1]Data!A:H,8,FALSE)</f>
        <v>4890</v>
      </c>
    </row>
    <row r="299" spans="1:52" x14ac:dyDescent="0.25">
      <c r="A299" s="261" t="s">
        <v>616</v>
      </c>
      <c r="B299" s="248" t="s">
        <v>786</v>
      </c>
      <c r="C299" s="263">
        <v>181762</v>
      </c>
      <c r="D299" s="263">
        <v>3134</v>
      </c>
      <c r="E299" s="263">
        <v>855</v>
      </c>
      <c r="F299" s="263">
        <v>6905</v>
      </c>
      <c r="G299" s="263">
        <v>8253</v>
      </c>
      <c r="H299" s="263">
        <v>184457</v>
      </c>
      <c r="I299" s="263">
        <v>2579</v>
      </c>
      <c r="J299" s="263">
        <v>839</v>
      </c>
      <c r="K299" s="263">
        <v>7204</v>
      </c>
      <c r="L299" s="263">
        <v>7908</v>
      </c>
      <c r="M299" s="264">
        <v>186596</v>
      </c>
      <c r="N299" s="264">
        <v>2348</v>
      </c>
      <c r="O299" s="264">
        <v>1010</v>
      </c>
      <c r="P299" s="264">
        <v>7541</v>
      </c>
      <c r="Q299" s="264">
        <v>8543</v>
      </c>
      <c r="R299" s="264">
        <v>188371</v>
      </c>
      <c r="S299" s="264">
        <v>2368</v>
      </c>
      <c r="T299" s="264">
        <v>912</v>
      </c>
      <c r="U299" s="264">
        <v>7215</v>
      </c>
      <c r="V299" s="264">
        <v>8572</v>
      </c>
      <c r="W299" s="264">
        <v>190493</v>
      </c>
      <c r="X299" s="264">
        <v>2550</v>
      </c>
      <c r="Y299" s="264">
        <v>667</v>
      </c>
      <c r="Z299" s="264">
        <v>7189</v>
      </c>
      <c r="AA299" s="264">
        <v>8831</v>
      </c>
      <c r="AB299" s="264">
        <v>193657</v>
      </c>
      <c r="AC299" s="264">
        <v>2758</v>
      </c>
      <c r="AD299" s="264">
        <v>667</v>
      </c>
      <c r="AE299" s="264">
        <v>7878</v>
      </c>
      <c r="AF299" s="264">
        <v>8587</v>
      </c>
      <c r="AG299" s="264">
        <v>196735</v>
      </c>
      <c r="AH299" s="264">
        <v>3023</v>
      </c>
      <c r="AI299" s="264">
        <v>1077</v>
      </c>
      <c r="AJ299" s="264">
        <v>7979</v>
      </c>
      <c r="AK299" s="264">
        <v>8623</v>
      </c>
      <c r="AL299" s="264">
        <v>198914</v>
      </c>
      <c r="AM299" s="264">
        <v>2613</v>
      </c>
      <c r="AN299" s="264">
        <v>1203</v>
      </c>
      <c r="AO299" s="264">
        <v>9421</v>
      </c>
      <c r="AP299" s="264">
        <v>9777</v>
      </c>
      <c r="AQ299" s="265">
        <v>201041</v>
      </c>
      <c r="AR299" s="265">
        <v>2659</v>
      </c>
      <c r="AS299" s="265">
        <v>1536</v>
      </c>
      <c r="AT299" s="265">
        <v>9554</v>
      </c>
      <c r="AU299" s="233">
        <v>10047</v>
      </c>
      <c r="AV299" s="265">
        <f>VLOOKUP(A299,[1]Data!A:H,3,FALSE)</f>
        <v>202259</v>
      </c>
      <c r="AW299" s="265">
        <f>VLOOKUP(A299,[1]Data!A:H,5,FALSE)</f>
        <v>2344</v>
      </c>
      <c r="AX299" s="265">
        <f>VLOOKUP(A299,[1]Data!A:H,6,FALSE)</f>
        <v>1391</v>
      </c>
      <c r="AY299" s="265">
        <f>VLOOKUP(A299,[1]Data!A:H,7,FALSE)</f>
        <v>9443</v>
      </c>
      <c r="AZ299" s="233">
        <f>VLOOKUP(A299,[1]Data!A:H,8,FALSE)</f>
        <v>10331</v>
      </c>
    </row>
    <row r="300" spans="1:52" x14ac:dyDescent="0.25">
      <c r="A300" s="261" t="s">
        <v>617</v>
      </c>
      <c r="B300" s="248" t="s">
        <v>787</v>
      </c>
      <c r="C300" s="263">
        <v>254227</v>
      </c>
      <c r="D300" s="263">
        <v>2145</v>
      </c>
      <c r="E300" s="263">
        <v>1028</v>
      </c>
      <c r="F300" s="263">
        <v>12171</v>
      </c>
      <c r="G300" s="263">
        <v>13116</v>
      </c>
      <c r="H300" s="263">
        <v>256589</v>
      </c>
      <c r="I300" s="263">
        <v>2421</v>
      </c>
      <c r="J300" s="263">
        <v>1000</v>
      </c>
      <c r="K300" s="263">
        <v>12694</v>
      </c>
      <c r="L300" s="263">
        <v>12852</v>
      </c>
      <c r="M300" s="264">
        <v>257744</v>
      </c>
      <c r="N300" s="264">
        <v>1806</v>
      </c>
      <c r="O300" s="264">
        <v>961</v>
      </c>
      <c r="P300" s="264">
        <v>13589</v>
      </c>
      <c r="Q300" s="264">
        <v>13700</v>
      </c>
      <c r="R300" s="264">
        <v>258592</v>
      </c>
      <c r="S300" s="264">
        <v>1674</v>
      </c>
      <c r="T300" s="264">
        <v>1044</v>
      </c>
      <c r="U300" s="264">
        <v>12321</v>
      </c>
      <c r="V300" s="264">
        <v>12760</v>
      </c>
      <c r="W300" s="264">
        <v>260512</v>
      </c>
      <c r="X300" s="264">
        <v>2093</v>
      </c>
      <c r="Y300" s="264">
        <v>1304</v>
      </c>
      <c r="Z300" s="264">
        <v>13305</v>
      </c>
      <c r="AA300" s="264">
        <v>13479</v>
      </c>
      <c r="AB300" s="264">
        <v>261386</v>
      </c>
      <c r="AC300" s="264">
        <v>2066</v>
      </c>
      <c r="AD300" s="264">
        <v>1128</v>
      </c>
      <c r="AE300" s="264">
        <v>12951</v>
      </c>
      <c r="AF300" s="264">
        <v>13808</v>
      </c>
      <c r="AG300" s="264">
        <v>262355</v>
      </c>
      <c r="AH300" s="264">
        <v>1953</v>
      </c>
      <c r="AI300" s="264">
        <v>1317</v>
      </c>
      <c r="AJ300" s="264">
        <v>13031</v>
      </c>
      <c r="AK300" s="264">
        <v>13421</v>
      </c>
      <c r="AL300" s="264">
        <v>263070</v>
      </c>
      <c r="AM300" s="264">
        <v>1835</v>
      </c>
      <c r="AN300" s="264">
        <v>1159</v>
      </c>
      <c r="AO300" s="264">
        <v>14647</v>
      </c>
      <c r="AP300" s="264">
        <v>15116</v>
      </c>
      <c r="AQ300" s="265">
        <v>263100</v>
      </c>
      <c r="AR300" s="265">
        <v>1615</v>
      </c>
      <c r="AS300" s="265">
        <v>994</v>
      </c>
      <c r="AT300" s="265">
        <v>14735</v>
      </c>
      <c r="AU300" s="233">
        <v>15171</v>
      </c>
      <c r="AV300" s="265">
        <f>VLOOKUP(A300,[1]Data!A:H,3,FALSE)</f>
        <v>262100</v>
      </c>
      <c r="AW300" s="265">
        <f>VLOOKUP(A300,[1]Data!A:H,5,FALSE)</f>
        <v>1793</v>
      </c>
      <c r="AX300" s="265">
        <f>VLOOKUP(A300,[1]Data!A:H,6,FALSE)</f>
        <v>1450</v>
      </c>
      <c r="AY300" s="265">
        <f>VLOOKUP(A300,[1]Data!A:H,7,FALSE)</f>
        <v>14110</v>
      </c>
      <c r="AZ300" s="233">
        <f>VLOOKUP(A300,[1]Data!A:H,8,FALSE)</f>
        <v>15411</v>
      </c>
    </row>
    <row r="301" spans="1:52" x14ac:dyDescent="0.25">
      <c r="A301" s="261" t="s">
        <v>618</v>
      </c>
      <c r="B301" s="248" t="s">
        <v>788</v>
      </c>
      <c r="C301" s="263">
        <v>202700</v>
      </c>
      <c r="D301" s="263">
        <v>3068</v>
      </c>
      <c r="E301" s="263">
        <v>1223</v>
      </c>
      <c r="F301" s="263">
        <v>12689</v>
      </c>
      <c r="G301" s="263">
        <v>12059</v>
      </c>
      <c r="H301" s="263">
        <v>205433</v>
      </c>
      <c r="I301" s="263">
        <v>2810</v>
      </c>
      <c r="J301" s="263">
        <v>1580</v>
      </c>
      <c r="K301" s="263">
        <v>12240</v>
      </c>
      <c r="L301" s="263">
        <v>12023</v>
      </c>
      <c r="M301" s="264">
        <v>206517</v>
      </c>
      <c r="N301" s="264">
        <v>2381</v>
      </c>
      <c r="O301" s="264">
        <v>1555</v>
      </c>
      <c r="P301" s="264">
        <v>12617</v>
      </c>
      <c r="Q301" s="264">
        <v>13483</v>
      </c>
      <c r="R301" s="264">
        <v>206670</v>
      </c>
      <c r="S301" s="264">
        <v>2431</v>
      </c>
      <c r="T301" s="264">
        <v>1583</v>
      </c>
      <c r="U301" s="264">
        <v>10832</v>
      </c>
      <c r="V301" s="264">
        <v>12535</v>
      </c>
      <c r="W301" s="264">
        <v>208037</v>
      </c>
      <c r="X301" s="264">
        <v>2801</v>
      </c>
      <c r="Y301" s="264">
        <v>1425</v>
      </c>
      <c r="Z301" s="264">
        <v>11589</v>
      </c>
      <c r="AA301" s="264">
        <v>12667</v>
      </c>
      <c r="AB301" s="264">
        <v>210538</v>
      </c>
      <c r="AC301" s="264">
        <v>3130</v>
      </c>
      <c r="AD301" s="264">
        <v>1472</v>
      </c>
      <c r="AE301" s="264">
        <v>12030</v>
      </c>
      <c r="AF301" s="264">
        <v>12147</v>
      </c>
      <c r="AG301" s="264">
        <v>213335</v>
      </c>
      <c r="AH301" s="264">
        <v>3021</v>
      </c>
      <c r="AI301" s="264">
        <v>1406</v>
      </c>
      <c r="AJ301" s="264">
        <v>11950</v>
      </c>
      <c r="AK301" s="264">
        <v>11866</v>
      </c>
      <c r="AL301" s="264">
        <v>214718</v>
      </c>
      <c r="AM301" s="264">
        <v>2635</v>
      </c>
      <c r="AN301" s="264">
        <v>1637</v>
      </c>
      <c r="AO301" s="264">
        <v>14346</v>
      </c>
      <c r="AP301" s="264">
        <v>14650</v>
      </c>
      <c r="AQ301" s="265">
        <v>215133</v>
      </c>
      <c r="AR301" s="265">
        <v>2925</v>
      </c>
      <c r="AS301" s="265">
        <v>2071</v>
      </c>
      <c r="AT301" s="265">
        <v>14018</v>
      </c>
      <c r="AU301" s="233">
        <v>15244</v>
      </c>
      <c r="AV301" s="265">
        <f>VLOOKUP(A301,[1]Data!A:H,3,FALSE)</f>
        <v>214905</v>
      </c>
      <c r="AW301" s="265">
        <f>VLOOKUP(A301,[1]Data!A:H,5,FALSE)</f>
        <v>2996</v>
      </c>
      <c r="AX301" s="265">
        <f>VLOOKUP(A301,[1]Data!A:H,6,FALSE)</f>
        <v>1949</v>
      </c>
      <c r="AY301" s="265">
        <f>VLOOKUP(A301,[1]Data!A:H,7,FALSE)</f>
        <v>14258</v>
      </c>
      <c r="AZ301" s="233">
        <f>VLOOKUP(A301,[1]Data!A:H,8,FALSE)</f>
        <v>16411</v>
      </c>
    </row>
    <row r="302" spans="1:52" x14ac:dyDescent="0.25">
      <c r="A302" s="261" t="s">
        <v>619</v>
      </c>
      <c r="B302" s="269" t="s">
        <v>869</v>
      </c>
      <c r="C302" s="263">
        <v>132878</v>
      </c>
      <c r="D302" s="263">
        <v>252</v>
      </c>
      <c r="E302" s="263">
        <v>497</v>
      </c>
      <c r="F302" s="263">
        <v>4989</v>
      </c>
      <c r="G302" s="263">
        <v>4819</v>
      </c>
      <c r="H302" s="263">
        <v>133071</v>
      </c>
      <c r="I302" s="263">
        <v>231</v>
      </c>
      <c r="J302" s="263">
        <v>267</v>
      </c>
      <c r="K302" s="263">
        <v>5024</v>
      </c>
      <c r="L302" s="263">
        <v>4797</v>
      </c>
      <c r="M302" s="264">
        <v>133015</v>
      </c>
      <c r="N302" s="264">
        <v>280</v>
      </c>
      <c r="O302" s="264">
        <v>334</v>
      </c>
      <c r="P302" s="264">
        <v>5478</v>
      </c>
      <c r="Q302" s="264">
        <v>5256</v>
      </c>
      <c r="R302" s="264">
        <v>132786</v>
      </c>
      <c r="S302" s="264">
        <v>284</v>
      </c>
      <c r="T302" s="264">
        <v>184</v>
      </c>
      <c r="U302" s="264">
        <v>5105</v>
      </c>
      <c r="V302" s="264">
        <v>5165</v>
      </c>
      <c r="W302" s="264">
        <v>132777</v>
      </c>
      <c r="X302" s="264">
        <v>340</v>
      </c>
      <c r="Y302" s="264">
        <v>283</v>
      </c>
      <c r="Z302" s="264">
        <v>5309</v>
      </c>
      <c r="AA302" s="264">
        <v>5133</v>
      </c>
      <c r="AB302" s="264">
        <v>132730</v>
      </c>
      <c r="AC302" s="264">
        <v>355</v>
      </c>
      <c r="AD302" s="264">
        <v>393</v>
      </c>
      <c r="AE302" s="264">
        <v>5520</v>
      </c>
      <c r="AF302" s="264">
        <v>5135</v>
      </c>
      <c r="AG302" s="264">
        <v>132337</v>
      </c>
      <c r="AH302" s="264">
        <v>333</v>
      </c>
      <c r="AI302" s="264">
        <v>183</v>
      </c>
      <c r="AJ302" s="264">
        <v>5119</v>
      </c>
      <c r="AK302" s="264">
        <v>5230</v>
      </c>
      <c r="AL302" s="264">
        <v>132515</v>
      </c>
      <c r="AM302" s="264">
        <v>385</v>
      </c>
      <c r="AN302" s="264">
        <v>255</v>
      </c>
      <c r="AO302" s="264">
        <v>5798</v>
      </c>
      <c r="AP302" s="264">
        <v>5236</v>
      </c>
      <c r="AQ302" s="265">
        <v>132447</v>
      </c>
      <c r="AR302" s="265">
        <v>354</v>
      </c>
      <c r="AS302" s="265">
        <v>275</v>
      </c>
      <c r="AT302" s="265">
        <v>5704</v>
      </c>
      <c r="AU302" s="233">
        <v>5415</v>
      </c>
      <c r="AV302" s="265">
        <f>VLOOKUP(A302,[1]Data!A:H,3,FALSE)</f>
        <v>132435</v>
      </c>
      <c r="AW302" s="265">
        <f>VLOOKUP(A302,[1]Data!A:H,5,FALSE)</f>
        <v>369</v>
      </c>
      <c r="AX302" s="265">
        <f>VLOOKUP(A302,[1]Data!A:H,6,FALSE)</f>
        <v>208</v>
      </c>
      <c r="AY302" s="265">
        <f>VLOOKUP(A302,[1]Data!A:H,7,FALSE)</f>
        <v>5746</v>
      </c>
      <c r="AZ302" s="233">
        <f>VLOOKUP(A302,[1]Data!A:H,8,FALSE)</f>
        <v>5356</v>
      </c>
    </row>
    <row r="303" spans="1:52" x14ac:dyDescent="0.25">
      <c r="A303" s="261" t="s">
        <v>620</v>
      </c>
      <c r="B303" s="248" t="s">
        <v>240</v>
      </c>
      <c r="C303" s="263">
        <v>138831</v>
      </c>
      <c r="D303" s="263">
        <v>1501</v>
      </c>
      <c r="E303" s="263">
        <v>622</v>
      </c>
      <c r="F303" s="263">
        <v>7451</v>
      </c>
      <c r="G303" s="263">
        <v>8369</v>
      </c>
      <c r="H303" s="263">
        <v>140054</v>
      </c>
      <c r="I303" s="263">
        <v>1560</v>
      </c>
      <c r="J303" s="263">
        <v>894</v>
      </c>
      <c r="K303" s="263">
        <v>7634</v>
      </c>
      <c r="L303" s="263">
        <v>7865</v>
      </c>
      <c r="M303" s="264">
        <v>140456</v>
      </c>
      <c r="N303" s="264">
        <v>1071</v>
      </c>
      <c r="O303" s="264">
        <v>790</v>
      </c>
      <c r="P303" s="264">
        <v>8348</v>
      </c>
      <c r="Q303" s="264">
        <v>9016</v>
      </c>
      <c r="R303" s="264">
        <v>140002</v>
      </c>
      <c r="S303" s="264">
        <v>1120</v>
      </c>
      <c r="T303" s="264">
        <v>1060</v>
      </c>
      <c r="U303" s="264">
        <v>7713</v>
      </c>
      <c r="V303" s="264">
        <v>8877</v>
      </c>
      <c r="W303" s="264">
        <v>139907</v>
      </c>
      <c r="X303" s="264">
        <v>1351</v>
      </c>
      <c r="Y303" s="264">
        <v>1107</v>
      </c>
      <c r="Z303" s="264">
        <v>8209</v>
      </c>
      <c r="AA303" s="264">
        <v>9217</v>
      </c>
      <c r="AB303" s="264">
        <v>140685</v>
      </c>
      <c r="AC303" s="264">
        <v>1606</v>
      </c>
      <c r="AD303" s="264">
        <v>1000</v>
      </c>
      <c r="AE303" s="264">
        <v>8473</v>
      </c>
      <c r="AF303" s="264">
        <v>9009</v>
      </c>
      <c r="AG303" s="264">
        <v>141023</v>
      </c>
      <c r="AH303" s="264">
        <v>1684</v>
      </c>
      <c r="AI303" s="264">
        <v>1164</v>
      </c>
      <c r="AJ303" s="264">
        <v>8247</v>
      </c>
      <c r="AK303" s="264">
        <v>9259</v>
      </c>
      <c r="AL303" s="264">
        <v>141346</v>
      </c>
      <c r="AM303" s="264">
        <v>1448</v>
      </c>
      <c r="AN303" s="264">
        <v>1308</v>
      </c>
      <c r="AO303" s="264">
        <v>8879</v>
      </c>
      <c r="AP303" s="264">
        <v>9253</v>
      </c>
      <c r="AQ303" s="265">
        <v>141818</v>
      </c>
      <c r="AR303" s="265">
        <v>1850</v>
      </c>
      <c r="AS303" s="265">
        <v>1106</v>
      </c>
      <c r="AT303" s="265">
        <v>8770</v>
      </c>
      <c r="AU303" s="233">
        <v>9346</v>
      </c>
      <c r="AV303" s="265">
        <f>VLOOKUP(A303,[1]Data!A:H,3,FALSE)</f>
        <v>143135</v>
      </c>
      <c r="AW303" s="265">
        <f>VLOOKUP(A303,[1]Data!A:H,5,FALSE)</f>
        <v>1782</v>
      </c>
      <c r="AX303" s="265">
        <f>VLOOKUP(A303,[1]Data!A:H,6,FALSE)</f>
        <v>638</v>
      </c>
      <c r="AY303" s="265">
        <f>VLOOKUP(A303,[1]Data!A:H,7,FALSE)</f>
        <v>8908</v>
      </c>
      <c r="AZ303" s="233">
        <f>VLOOKUP(A303,[1]Data!A:H,8,FALSE)</f>
        <v>9443</v>
      </c>
    </row>
    <row r="304" spans="1:52" x14ac:dyDescent="0.25">
      <c r="A304" s="261" t="s">
        <v>621</v>
      </c>
      <c r="B304" s="248" t="s">
        <v>789</v>
      </c>
      <c r="C304" s="263">
        <v>154296</v>
      </c>
      <c r="D304" s="263">
        <v>3259</v>
      </c>
      <c r="E304" s="263">
        <v>1929</v>
      </c>
      <c r="F304" s="263">
        <v>11213</v>
      </c>
      <c r="G304" s="263">
        <v>13109</v>
      </c>
      <c r="H304" s="263">
        <v>155339</v>
      </c>
      <c r="I304" s="263">
        <v>3065</v>
      </c>
      <c r="J304" s="263">
        <v>2753</v>
      </c>
      <c r="K304" s="263">
        <v>11551</v>
      </c>
      <c r="L304" s="263">
        <v>13505</v>
      </c>
      <c r="M304" s="264">
        <v>156795</v>
      </c>
      <c r="N304" s="264">
        <v>2637</v>
      </c>
      <c r="O304" s="264">
        <v>2035</v>
      </c>
      <c r="P304" s="264">
        <v>11931</v>
      </c>
      <c r="Q304" s="264">
        <v>12575</v>
      </c>
      <c r="R304" s="264">
        <v>158621</v>
      </c>
      <c r="S304" s="264">
        <v>2729</v>
      </c>
      <c r="T304" s="264">
        <v>2027</v>
      </c>
      <c r="U304" s="264">
        <v>12372</v>
      </c>
      <c r="V304" s="264">
        <v>12877</v>
      </c>
      <c r="W304" s="264">
        <v>160268</v>
      </c>
      <c r="X304" s="264">
        <v>3370</v>
      </c>
      <c r="Y304" s="264">
        <v>1714</v>
      </c>
      <c r="Z304" s="264">
        <v>11847</v>
      </c>
      <c r="AA304" s="264">
        <v>13340</v>
      </c>
      <c r="AB304" s="264">
        <v>161701</v>
      </c>
      <c r="AC304" s="264">
        <v>3691</v>
      </c>
      <c r="AD304" s="264">
        <v>1731</v>
      </c>
      <c r="AE304" s="264">
        <v>11747</v>
      </c>
      <c r="AF304" s="264">
        <v>13672</v>
      </c>
      <c r="AG304" s="264">
        <v>162701</v>
      </c>
      <c r="AH304" s="264">
        <v>3727</v>
      </c>
      <c r="AI304" s="264">
        <v>1714</v>
      </c>
      <c r="AJ304" s="264">
        <v>11558</v>
      </c>
      <c r="AK304" s="264">
        <v>14048</v>
      </c>
      <c r="AL304" s="264">
        <v>163075</v>
      </c>
      <c r="AM304" s="264">
        <v>3341</v>
      </c>
      <c r="AN304" s="264">
        <v>1882</v>
      </c>
      <c r="AO304" s="264">
        <v>12809</v>
      </c>
      <c r="AP304" s="264">
        <v>15187</v>
      </c>
      <c r="AQ304" s="265">
        <v>163203</v>
      </c>
      <c r="AR304" s="265">
        <v>3824</v>
      </c>
      <c r="AS304" s="265">
        <v>2012</v>
      </c>
      <c r="AT304" s="265">
        <v>12971</v>
      </c>
      <c r="AU304" s="233">
        <v>15856</v>
      </c>
      <c r="AV304" s="265">
        <f>VLOOKUP(A304,[1]Data!A:H,3,FALSE)</f>
        <v>161780</v>
      </c>
      <c r="AW304" s="265">
        <f>VLOOKUP(A304,[1]Data!A:H,5,FALSE)</f>
        <v>3644</v>
      </c>
      <c r="AX304" s="265">
        <f>VLOOKUP(A304,[1]Data!A:H,6,FALSE)</f>
        <v>2432</v>
      </c>
      <c r="AY304" s="265">
        <f>VLOOKUP(A304,[1]Data!A:H,7,FALSE)</f>
        <v>13425</v>
      </c>
      <c r="AZ304" s="233">
        <f>VLOOKUP(A304,[1]Data!A:H,8,FALSE)</f>
        <v>17157</v>
      </c>
    </row>
    <row r="305" spans="1:52" x14ac:dyDescent="0.25">
      <c r="A305" s="261" t="s">
        <v>622</v>
      </c>
      <c r="B305" s="248" t="s">
        <v>241</v>
      </c>
      <c r="C305" s="263">
        <v>275088</v>
      </c>
      <c r="D305" s="263">
        <v>4479</v>
      </c>
      <c r="E305" s="263">
        <v>2725</v>
      </c>
      <c r="F305" s="263">
        <v>17159</v>
      </c>
      <c r="G305" s="263">
        <v>16994</v>
      </c>
      <c r="H305" s="263">
        <v>281395</v>
      </c>
      <c r="I305" s="263">
        <v>5743</v>
      </c>
      <c r="J305" s="263">
        <v>2223</v>
      </c>
      <c r="K305" s="263">
        <v>16396</v>
      </c>
      <c r="L305" s="263">
        <v>16461</v>
      </c>
      <c r="M305" s="264">
        <v>284625</v>
      </c>
      <c r="N305" s="264">
        <v>4302</v>
      </c>
      <c r="O305" s="264">
        <v>1928</v>
      </c>
      <c r="P305" s="264">
        <v>16801</v>
      </c>
      <c r="Q305" s="264">
        <v>18983</v>
      </c>
      <c r="R305" s="264">
        <v>288850</v>
      </c>
      <c r="S305" s="264">
        <v>3848</v>
      </c>
      <c r="T305" s="264">
        <v>1239</v>
      </c>
      <c r="U305" s="264">
        <v>17492</v>
      </c>
      <c r="V305" s="264">
        <v>18805</v>
      </c>
      <c r="W305" s="264">
        <v>293853</v>
      </c>
      <c r="X305" s="264">
        <v>5189</v>
      </c>
      <c r="Y305" s="264">
        <v>1560</v>
      </c>
      <c r="Z305" s="264">
        <v>18830</v>
      </c>
      <c r="AA305" s="264">
        <v>20452</v>
      </c>
      <c r="AB305" s="264">
        <v>297928</v>
      </c>
      <c r="AC305" s="264">
        <v>5552</v>
      </c>
      <c r="AD305" s="264">
        <v>1528</v>
      </c>
      <c r="AE305" s="264">
        <v>17949</v>
      </c>
      <c r="AF305" s="264">
        <v>20861</v>
      </c>
      <c r="AG305" s="264">
        <v>301328</v>
      </c>
      <c r="AH305" s="264">
        <v>6620</v>
      </c>
      <c r="AI305" s="264">
        <v>1733</v>
      </c>
      <c r="AJ305" s="264">
        <v>17307</v>
      </c>
      <c r="AK305" s="264">
        <v>21728</v>
      </c>
      <c r="AL305" s="264">
        <v>301785</v>
      </c>
      <c r="AM305" s="264">
        <v>5732</v>
      </c>
      <c r="AN305" s="264">
        <v>1817</v>
      </c>
      <c r="AO305" s="264">
        <v>18574</v>
      </c>
      <c r="AP305" s="264">
        <v>25145</v>
      </c>
      <c r="AQ305" s="265">
        <v>303858</v>
      </c>
      <c r="AR305" s="265">
        <v>5923</v>
      </c>
      <c r="AS305" s="265">
        <v>1370</v>
      </c>
      <c r="AT305" s="265">
        <v>20406</v>
      </c>
      <c r="AU305" s="233">
        <v>25749</v>
      </c>
      <c r="AV305" s="265">
        <f>VLOOKUP(A305,[1]Data!A:H,3,FALSE)</f>
        <v>305222</v>
      </c>
      <c r="AW305" s="265">
        <f>VLOOKUP(A305,[1]Data!A:H,5,FALSE)</f>
        <v>5411</v>
      </c>
      <c r="AX305" s="265">
        <f>VLOOKUP(A305,[1]Data!A:H,6,FALSE)</f>
        <v>1770</v>
      </c>
      <c r="AY305" s="265">
        <f>VLOOKUP(A305,[1]Data!A:H,7,FALSE)</f>
        <v>20548</v>
      </c>
      <c r="AZ305" s="233">
        <f>VLOOKUP(A305,[1]Data!A:H,8,FALSE)</f>
        <v>25614</v>
      </c>
    </row>
    <row r="306" spans="1:52" x14ac:dyDescent="0.25">
      <c r="A306" s="261" t="s">
        <v>623</v>
      </c>
      <c r="B306" s="248" t="s">
        <v>790</v>
      </c>
      <c r="C306" s="263">
        <v>135383</v>
      </c>
      <c r="D306" s="263">
        <v>182</v>
      </c>
      <c r="E306" s="263">
        <v>177</v>
      </c>
      <c r="F306" s="263">
        <v>3452</v>
      </c>
      <c r="G306" s="263">
        <v>3896</v>
      </c>
      <c r="H306" s="263">
        <v>135164</v>
      </c>
      <c r="I306" s="263">
        <v>347</v>
      </c>
      <c r="J306" s="263">
        <v>309</v>
      </c>
      <c r="K306" s="263">
        <v>3476</v>
      </c>
      <c r="L306" s="263">
        <v>3735</v>
      </c>
      <c r="M306" s="264">
        <v>134976</v>
      </c>
      <c r="N306" s="264">
        <v>156</v>
      </c>
      <c r="O306" s="264">
        <v>151</v>
      </c>
      <c r="P306" s="264">
        <v>3712</v>
      </c>
      <c r="Q306" s="264">
        <v>4179</v>
      </c>
      <c r="R306" s="264">
        <v>134960</v>
      </c>
      <c r="S306" s="264">
        <v>151</v>
      </c>
      <c r="T306" s="264">
        <v>84</v>
      </c>
      <c r="U306" s="264">
        <v>3951</v>
      </c>
      <c r="V306" s="264">
        <v>4171</v>
      </c>
      <c r="W306" s="264">
        <v>135102</v>
      </c>
      <c r="X306" s="264">
        <v>176</v>
      </c>
      <c r="Y306" s="264">
        <v>105</v>
      </c>
      <c r="Z306" s="264">
        <v>3951</v>
      </c>
      <c r="AA306" s="264">
        <v>4067</v>
      </c>
      <c r="AB306" s="264">
        <v>135324</v>
      </c>
      <c r="AC306" s="264">
        <v>211</v>
      </c>
      <c r="AD306" s="264">
        <v>129</v>
      </c>
      <c r="AE306" s="264">
        <v>4214</v>
      </c>
      <c r="AF306" s="264">
        <v>4019</v>
      </c>
      <c r="AG306" s="264">
        <v>135496</v>
      </c>
      <c r="AH306" s="264">
        <v>353</v>
      </c>
      <c r="AI306" s="264">
        <v>89</v>
      </c>
      <c r="AJ306" s="264">
        <v>4105</v>
      </c>
      <c r="AK306" s="264">
        <v>4080</v>
      </c>
      <c r="AL306" s="264">
        <v>136005</v>
      </c>
      <c r="AM306" s="264">
        <v>286</v>
      </c>
      <c r="AN306" s="264">
        <v>97</v>
      </c>
      <c r="AO306" s="264">
        <v>4919</v>
      </c>
      <c r="AP306" s="264">
        <v>4484</v>
      </c>
      <c r="AQ306" s="265">
        <v>136718</v>
      </c>
      <c r="AR306" s="265">
        <v>309</v>
      </c>
      <c r="AS306" s="265">
        <v>45</v>
      </c>
      <c r="AT306" s="265">
        <v>4993</v>
      </c>
      <c r="AU306" s="233">
        <v>4344</v>
      </c>
      <c r="AV306" s="265">
        <f>VLOOKUP(A306,[1]Data!A:H,3,FALSE)</f>
        <v>137150</v>
      </c>
      <c r="AW306" s="265">
        <f>VLOOKUP(A306,[1]Data!A:H,5,FALSE)</f>
        <v>272</v>
      </c>
      <c r="AX306" s="265">
        <f>VLOOKUP(A306,[1]Data!A:H,6,FALSE)</f>
        <v>70</v>
      </c>
      <c r="AY306" s="265">
        <f>VLOOKUP(A306,[1]Data!A:H,7,FALSE)</f>
        <v>5082</v>
      </c>
      <c r="AZ306" s="233">
        <f>VLOOKUP(A306,[1]Data!A:H,8,FALSE)</f>
        <v>4636</v>
      </c>
    </row>
    <row r="307" spans="1:52" x14ac:dyDescent="0.25">
      <c r="A307" s="261" t="s">
        <v>624</v>
      </c>
      <c r="B307" s="248" t="s">
        <v>242</v>
      </c>
      <c r="C307" s="263">
        <v>83570</v>
      </c>
      <c r="D307" s="263">
        <v>315</v>
      </c>
      <c r="E307" s="263">
        <v>229</v>
      </c>
      <c r="F307" s="263">
        <v>2442</v>
      </c>
      <c r="G307" s="263">
        <v>2970</v>
      </c>
      <c r="H307" s="263">
        <v>84318</v>
      </c>
      <c r="I307" s="263">
        <v>371</v>
      </c>
      <c r="J307" s="263">
        <v>227</v>
      </c>
      <c r="K307" s="263">
        <v>2516</v>
      </c>
      <c r="L307" s="263">
        <v>2857</v>
      </c>
      <c r="M307" s="264">
        <v>84444</v>
      </c>
      <c r="N307" s="264">
        <v>334</v>
      </c>
      <c r="O307" s="264">
        <v>190</v>
      </c>
      <c r="P307" s="264">
        <v>2564</v>
      </c>
      <c r="Q307" s="264">
        <v>3148</v>
      </c>
      <c r="R307" s="264">
        <v>84505</v>
      </c>
      <c r="S307" s="264">
        <v>365</v>
      </c>
      <c r="T307" s="264">
        <v>241</v>
      </c>
      <c r="U307" s="264">
        <v>2565</v>
      </c>
      <c r="V307" s="264">
        <v>3071</v>
      </c>
      <c r="W307" s="264">
        <v>84505</v>
      </c>
      <c r="X307" s="264">
        <v>454</v>
      </c>
      <c r="Y307" s="264">
        <v>207</v>
      </c>
      <c r="Z307" s="264">
        <v>2685</v>
      </c>
      <c r="AA307" s="264">
        <v>3438</v>
      </c>
      <c r="AB307" s="264">
        <v>84821</v>
      </c>
      <c r="AC307" s="264">
        <v>578</v>
      </c>
      <c r="AD307" s="264">
        <v>260</v>
      </c>
      <c r="AE307" s="264">
        <v>2827</v>
      </c>
      <c r="AF307" s="264">
        <v>3274</v>
      </c>
      <c r="AG307" s="264">
        <v>85088</v>
      </c>
      <c r="AH307" s="264">
        <v>610</v>
      </c>
      <c r="AI307" s="264">
        <v>199</v>
      </c>
      <c r="AJ307" s="264">
        <v>2600</v>
      </c>
      <c r="AK307" s="264">
        <v>3181</v>
      </c>
      <c r="AL307" s="264">
        <v>85204</v>
      </c>
      <c r="AM307" s="264">
        <v>518</v>
      </c>
      <c r="AN307" s="264">
        <v>194</v>
      </c>
      <c r="AO307" s="264">
        <v>2892</v>
      </c>
      <c r="AP307" s="264">
        <v>3409</v>
      </c>
      <c r="AQ307" s="265">
        <v>84989</v>
      </c>
      <c r="AR307" s="265">
        <v>433</v>
      </c>
      <c r="AS307" s="265">
        <v>320</v>
      </c>
      <c r="AT307" s="265">
        <v>2968</v>
      </c>
      <c r="AU307" s="233">
        <v>3544</v>
      </c>
      <c r="AV307" s="265">
        <f>VLOOKUP(A307,[1]Data!A:H,3,FALSE)</f>
        <v>85261</v>
      </c>
      <c r="AW307" s="265">
        <f>VLOOKUP(A307,[1]Data!A:H,5,FALSE)</f>
        <v>387</v>
      </c>
      <c r="AX307" s="265">
        <f>VLOOKUP(A307,[1]Data!A:H,6,FALSE)</f>
        <v>247</v>
      </c>
      <c r="AY307" s="265">
        <f>VLOOKUP(A307,[1]Data!A:H,7,FALSE)</f>
        <v>3199</v>
      </c>
      <c r="AZ307" s="233">
        <f>VLOOKUP(A307,[1]Data!A:H,8,FALSE)</f>
        <v>3355</v>
      </c>
    </row>
    <row r="308" spans="1:52" x14ac:dyDescent="0.25">
      <c r="A308" s="261" t="s">
        <v>625</v>
      </c>
      <c r="B308" s="248" t="s">
        <v>243</v>
      </c>
      <c r="C308" s="263">
        <v>136741</v>
      </c>
      <c r="D308" s="263">
        <v>609</v>
      </c>
      <c r="E308" s="263">
        <v>403</v>
      </c>
      <c r="F308" s="263">
        <v>8088</v>
      </c>
      <c r="G308" s="263">
        <v>6930</v>
      </c>
      <c r="H308" s="263">
        <v>138375</v>
      </c>
      <c r="I308" s="263">
        <v>722</v>
      </c>
      <c r="J308" s="263">
        <v>566</v>
      </c>
      <c r="K308" s="263">
        <v>7787</v>
      </c>
      <c r="L308" s="263">
        <v>6709</v>
      </c>
      <c r="M308" s="264">
        <v>139772</v>
      </c>
      <c r="N308" s="264">
        <v>580</v>
      </c>
      <c r="O308" s="264">
        <v>583</v>
      </c>
      <c r="P308" s="264">
        <v>8206</v>
      </c>
      <c r="Q308" s="264">
        <v>7504</v>
      </c>
      <c r="R308" s="264">
        <v>140928</v>
      </c>
      <c r="S308" s="264">
        <v>596</v>
      </c>
      <c r="T308" s="264">
        <v>581</v>
      </c>
      <c r="U308" s="264">
        <v>7854</v>
      </c>
      <c r="V308" s="264">
        <v>7262</v>
      </c>
      <c r="W308" s="264">
        <v>142858</v>
      </c>
      <c r="X308" s="264">
        <v>767</v>
      </c>
      <c r="Y308" s="264">
        <v>445</v>
      </c>
      <c r="Z308" s="264">
        <v>8740</v>
      </c>
      <c r="AA308" s="264">
        <v>7451</v>
      </c>
      <c r="AB308" s="264">
        <v>143794</v>
      </c>
      <c r="AC308" s="264">
        <v>795</v>
      </c>
      <c r="AD308" s="264">
        <v>503</v>
      </c>
      <c r="AE308" s="264">
        <v>8183</v>
      </c>
      <c r="AF308" s="264">
        <v>7944</v>
      </c>
      <c r="AG308" s="264">
        <v>145284</v>
      </c>
      <c r="AH308" s="264">
        <v>844</v>
      </c>
      <c r="AI308" s="264">
        <v>434</v>
      </c>
      <c r="AJ308" s="264">
        <v>8165</v>
      </c>
      <c r="AK308" s="264">
        <v>7742</v>
      </c>
      <c r="AL308" s="264">
        <v>146383</v>
      </c>
      <c r="AM308" s="264">
        <v>736</v>
      </c>
      <c r="AN308" s="264">
        <v>470</v>
      </c>
      <c r="AO308" s="264">
        <v>9105</v>
      </c>
      <c r="AP308" s="264">
        <v>8577</v>
      </c>
      <c r="AQ308" s="265">
        <v>147757</v>
      </c>
      <c r="AR308" s="265">
        <v>772</v>
      </c>
      <c r="AS308" s="265">
        <v>527</v>
      </c>
      <c r="AT308" s="265">
        <v>9581</v>
      </c>
      <c r="AU308" s="233">
        <v>8910</v>
      </c>
      <c r="AV308" s="265">
        <f>VLOOKUP(A308,[1]Data!A:H,3,FALSE)</f>
        <v>148748</v>
      </c>
      <c r="AW308" s="265">
        <f>VLOOKUP(A308,[1]Data!A:H,5,FALSE)</f>
        <v>658</v>
      </c>
      <c r="AX308" s="265">
        <f>VLOOKUP(A308,[1]Data!A:H,6,FALSE)</f>
        <v>493</v>
      </c>
      <c r="AY308" s="265">
        <f>VLOOKUP(A308,[1]Data!A:H,7,FALSE)</f>
        <v>9392</v>
      </c>
      <c r="AZ308" s="233">
        <f>VLOOKUP(A308,[1]Data!A:H,8,FALSE)</f>
        <v>8968</v>
      </c>
    </row>
    <row r="309" spans="1:52" x14ac:dyDescent="0.25">
      <c r="A309" s="261" t="s">
        <v>626</v>
      </c>
      <c r="B309" s="248" t="s">
        <v>244</v>
      </c>
      <c r="C309" s="263">
        <v>173700</v>
      </c>
      <c r="D309" s="263">
        <v>847</v>
      </c>
      <c r="E309" s="263">
        <v>503</v>
      </c>
      <c r="F309" s="263">
        <v>4025</v>
      </c>
      <c r="G309" s="263">
        <v>3926</v>
      </c>
      <c r="H309" s="263">
        <v>174700</v>
      </c>
      <c r="I309" s="263">
        <v>729</v>
      </c>
      <c r="J309" s="263">
        <v>273</v>
      </c>
      <c r="K309" s="263">
        <v>4052</v>
      </c>
      <c r="L309" s="263">
        <v>3919</v>
      </c>
      <c r="M309" s="264">
        <v>174300</v>
      </c>
      <c r="N309" s="264">
        <v>428</v>
      </c>
      <c r="O309" s="264">
        <v>512</v>
      </c>
      <c r="P309" s="264">
        <v>3915</v>
      </c>
      <c r="Q309" s="264">
        <v>4226</v>
      </c>
      <c r="R309" s="264">
        <v>173890</v>
      </c>
      <c r="S309" s="264">
        <v>331</v>
      </c>
      <c r="T309" s="264">
        <v>537</v>
      </c>
      <c r="U309" s="264">
        <v>4076</v>
      </c>
      <c r="V309" s="264">
        <v>4213</v>
      </c>
      <c r="W309" s="264">
        <v>174230</v>
      </c>
      <c r="X309" s="264">
        <v>431</v>
      </c>
      <c r="Y309" s="264">
        <v>439</v>
      </c>
      <c r="Z309" s="264">
        <v>4597</v>
      </c>
      <c r="AA309" s="264">
        <v>4217</v>
      </c>
      <c r="AB309" s="264">
        <v>174560</v>
      </c>
      <c r="AC309" s="264">
        <v>548</v>
      </c>
      <c r="AD309" s="264">
        <v>270</v>
      </c>
      <c r="AE309" s="264">
        <v>4862</v>
      </c>
      <c r="AF309" s="264">
        <v>4549</v>
      </c>
      <c r="AG309" s="264">
        <v>175930</v>
      </c>
      <c r="AH309" s="264">
        <v>804</v>
      </c>
      <c r="AI309" s="264">
        <v>292</v>
      </c>
      <c r="AJ309" s="264">
        <v>5358</v>
      </c>
      <c r="AK309" s="264">
        <v>4256</v>
      </c>
      <c r="AL309" s="267">
        <v>176830</v>
      </c>
      <c r="AM309" s="267">
        <v>631</v>
      </c>
      <c r="AN309" s="267">
        <v>346</v>
      </c>
      <c r="AO309" s="267">
        <v>5222</v>
      </c>
      <c r="AP309" s="267">
        <v>4345</v>
      </c>
      <c r="AQ309" s="265">
        <v>177790</v>
      </c>
      <c r="AR309" s="265">
        <v>640</v>
      </c>
      <c r="AS309" s="265">
        <v>450</v>
      </c>
      <c r="AT309" s="265">
        <v>5530</v>
      </c>
      <c r="AU309" s="233">
        <v>4370</v>
      </c>
      <c r="AV309" s="265">
        <f>VLOOKUP(A309,[1]Data!A:H,3,FALSE)</f>
        <v>179100</v>
      </c>
      <c r="AW309" s="265">
        <f>VLOOKUP(A309,[1]Data!A:H,5,FALSE)</f>
        <v>730</v>
      </c>
      <c r="AX309" s="265">
        <f>VLOOKUP(A309,[1]Data!A:H,6,FALSE)</f>
        <v>410</v>
      </c>
      <c r="AY309" s="265">
        <f>VLOOKUP(A309,[1]Data!A:H,7,FALSE)</f>
        <v>5480</v>
      </c>
      <c r="AZ309" s="233">
        <f>VLOOKUP(A309,[1]Data!A:H,8,FALSE)</f>
        <v>4280</v>
      </c>
    </row>
    <row r="310" spans="1:52" x14ac:dyDescent="0.25">
      <c r="A310" s="261" t="s">
        <v>627</v>
      </c>
      <c r="B310" s="269" t="s">
        <v>861</v>
      </c>
      <c r="C310" s="263">
        <v>234459</v>
      </c>
      <c r="D310" s="263">
        <v>1004</v>
      </c>
      <c r="E310" s="263">
        <v>846</v>
      </c>
      <c r="F310" s="263">
        <v>5664</v>
      </c>
      <c r="G310" s="263">
        <v>6423</v>
      </c>
      <c r="H310" s="263">
        <v>234373</v>
      </c>
      <c r="I310" s="263">
        <v>751</v>
      </c>
      <c r="J310" s="263">
        <v>631</v>
      </c>
      <c r="K310" s="263">
        <v>5865</v>
      </c>
      <c r="L310" s="263">
        <v>6411</v>
      </c>
      <c r="M310" s="264">
        <v>235612</v>
      </c>
      <c r="N310" s="264">
        <v>756</v>
      </c>
      <c r="O310" s="264">
        <v>363</v>
      </c>
      <c r="P310" s="264">
        <v>6681</v>
      </c>
      <c r="Q310" s="264">
        <v>6325</v>
      </c>
      <c r="R310" s="264">
        <v>236166</v>
      </c>
      <c r="S310" s="264">
        <v>790</v>
      </c>
      <c r="T310" s="264">
        <v>193</v>
      </c>
      <c r="U310" s="264">
        <v>6473</v>
      </c>
      <c r="V310" s="264">
        <v>6789</v>
      </c>
      <c r="W310" s="264">
        <v>236871</v>
      </c>
      <c r="X310" s="264">
        <v>838</v>
      </c>
      <c r="Y310" s="264">
        <v>324</v>
      </c>
      <c r="Z310" s="264">
        <v>6667</v>
      </c>
      <c r="AA310" s="264">
        <v>6809</v>
      </c>
      <c r="AB310" s="264">
        <v>237378</v>
      </c>
      <c r="AC310" s="264">
        <v>993</v>
      </c>
      <c r="AD310" s="264">
        <v>339</v>
      </c>
      <c r="AE310" s="264">
        <v>6537</v>
      </c>
      <c r="AF310" s="264">
        <v>6811</v>
      </c>
      <c r="AG310" s="264">
        <v>238179</v>
      </c>
      <c r="AH310" s="264">
        <v>790</v>
      </c>
      <c r="AI310" s="264">
        <v>280</v>
      </c>
      <c r="AJ310" s="264">
        <v>6953</v>
      </c>
      <c r="AK310" s="264">
        <v>6848</v>
      </c>
      <c r="AL310" s="264">
        <v>239127</v>
      </c>
      <c r="AM310" s="264">
        <v>730</v>
      </c>
      <c r="AN310" s="264">
        <v>388</v>
      </c>
      <c r="AO310" s="264">
        <v>7463</v>
      </c>
      <c r="AP310" s="264">
        <v>7035</v>
      </c>
      <c r="AQ310" s="265">
        <v>240131</v>
      </c>
      <c r="AR310" s="265">
        <v>742</v>
      </c>
      <c r="AS310" s="265">
        <v>339</v>
      </c>
      <c r="AT310" s="265">
        <v>7662</v>
      </c>
      <c r="AU310" s="233">
        <v>7019</v>
      </c>
      <c r="AV310" s="265">
        <f>VLOOKUP(A310,[1]Data!A:H,3,FALSE)</f>
        <v>241264</v>
      </c>
      <c r="AW310" s="265">
        <f>VLOOKUP(A310,[1]Data!A:H,5,FALSE)</f>
        <v>814</v>
      </c>
      <c r="AX310" s="265">
        <f>VLOOKUP(A310,[1]Data!A:H,6,FALSE)</f>
        <v>282</v>
      </c>
      <c r="AY310" s="265">
        <f>VLOOKUP(A310,[1]Data!A:H,7,FALSE)</f>
        <v>7725</v>
      </c>
      <c r="AZ310" s="233">
        <f>VLOOKUP(A310,[1]Data!A:H,8,FALSE)</f>
        <v>7175</v>
      </c>
    </row>
    <row r="311" spans="1:52" x14ac:dyDescent="0.25">
      <c r="A311" s="261" t="s">
        <v>628</v>
      </c>
      <c r="B311" s="248" t="s">
        <v>245</v>
      </c>
      <c r="C311" s="263">
        <v>57218</v>
      </c>
      <c r="D311" s="263">
        <v>116</v>
      </c>
      <c r="E311" s="263">
        <v>90</v>
      </c>
      <c r="F311" s="263">
        <v>2718</v>
      </c>
      <c r="G311" s="263">
        <v>2332</v>
      </c>
      <c r="H311" s="263">
        <v>57292</v>
      </c>
      <c r="I311" s="263">
        <v>153</v>
      </c>
      <c r="J311" s="263">
        <v>123</v>
      </c>
      <c r="K311" s="263">
        <v>2684</v>
      </c>
      <c r="L311" s="263">
        <v>2433</v>
      </c>
      <c r="M311" s="264">
        <v>57606</v>
      </c>
      <c r="N311" s="264">
        <v>133</v>
      </c>
      <c r="O311" s="264">
        <v>98</v>
      </c>
      <c r="P311" s="264">
        <v>2922</v>
      </c>
      <c r="Q311" s="264">
        <v>2556</v>
      </c>
      <c r="R311" s="264">
        <v>57878</v>
      </c>
      <c r="S311" s="264">
        <v>130</v>
      </c>
      <c r="T311" s="264">
        <v>135</v>
      </c>
      <c r="U311" s="264">
        <v>2799</v>
      </c>
      <c r="V311" s="264">
        <v>2428</v>
      </c>
      <c r="W311" s="264">
        <v>58105</v>
      </c>
      <c r="X311" s="264">
        <v>137</v>
      </c>
      <c r="Y311" s="264">
        <v>124</v>
      </c>
      <c r="Z311" s="264">
        <v>3057</v>
      </c>
      <c r="AA311" s="264">
        <v>2692</v>
      </c>
      <c r="AB311" s="264">
        <v>58519</v>
      </c>
      <c r="AC311" s="264">
        <v>173</v>
      </c>
      <c r="AD311" s="264">
        <v>96</v>
      </c>
      <c r="AE311" s="264">
        <v>3067</v>
      </c>
      <c r="AF311" s="264">
        <v>2595</v>
      </c>
      <c r="AG311" s="264">
        <v>58864</v>
      </c>
      <c r="AH311" s="264">
        <v>151</v>
      </c>
      <c r="AI311" s="264">
        <v>113</v>
      </c>
      <c r="AJ311" s="264">
        <v>3084</v>
      </c>
      <c r="AK311" s="264">
        <v>2660</v>
      </c>
      <c r="AL311" s="264">
        <v>59504</v>
      </c>
      <c r="AM311" s="264">
        <v>138</v>
      </c>
      <c r="AN311" s="264">
        <v>126</v>
      </c>
      <c r="AO311" s="264">
        <v>3615</v>
      </c>
      <c r="AP311" s="264">
        <v>2855</v>
      </c>
      <c r="AQ311" s="265">
        <v>60057</v>
      </c>
      <c r="AR311" s="265">
        <v>175</v>
      </c>
      <c r="AS311" s="265">
        <v>81</v>
      </c>
      <c r="AT311" s="265">
        <v>3484</v>
      </c>
      <c r="AU311" s="233">
        <v>2851</v>
      </c>
      <c r="AV311" s="265">
        <f>VLOOKUP(A311,[1]Data!A:H,3,FALSE)</f>
        <v>60888</v>
      </c>
      <c r="AW311" s="265">
        <f>VLOOKUP(A311,[1]Data!A:H,5,FALSE)</f>
        <v>174</v>
      </c>
      <c r="AX311" s="265">
        <f>VLOOKUP(A311,[1]Data!A:H,6,FALSE)</f>
        <v>41</v>
      </c>
      <c r="AY311" s="265">
        <f>VLOOKUP(A311,[1]Data!A:H,7,FALSE)</f>
        <v>3713</v>
      </c>
      <c r="AZ311" s="233">
        <f>VLOOKUP(A311,[1]Data!A:H,8,FALSE)</f>
        <v>2854</v>
      </c>
    </row>
    <row r="312" spans="1:52" x14ac:dyDescent="0.25">
      <c r="A312" s="261" t="s">
        <v>629</v>
      </c>
      <c r="B312" s="248" t="s">
        <v>246</v>
      </c>
      <c r="C312" s="263">
        <v>186304</v>
      </c>
      <c r="D312" s="263">
        <v>2733</v>
      </c>
      <c r="E312" s="263">
        <v>2346</v>
      </c>
      <c r="F312" s="263">
        <v>13319</v>
      </c>
      <c r="G312" s="263">
        <v>12848</v>
      </c>
      <c r="H312" s="263">
        <v>187527</v>
      </c>
      <c r="I312" s="263">
        <v>2154</v>
      </c>
      <c r="J312" s="263">
        <v>1931</v>
      </c>
      <c r="K312" s="263">
        <v>12918</v>
      </c>
      <c r="L312" s="263">
        <v>12939</v>
      </c>
      <c r="M312" s="264">
        <v>188971</v>
      </c>
      <c r="N312" s="264">
        <v>1832</v>
      </c>
      <c r="O312" s="264">
        <v>2238</v>
      </c>
      <c r="P312" s="264">
        <v>13717</v>
      </c>
      <c r="Q312" s="264">
        <v>13465</v>
      </c>
      <c r="R312" s="264">
        <v>191138</v>
      </c>
      <c r="S312" s="264">
        <v>1635</v>
      </c>
      <c r="T312" s="264">
        <v>1552</v>
      </c>
      <c r="U312" s="264">
        <v>13779</v>
      </c>
      <c r="V312" s="264">
        <v>13283</v>
      </c>
      <c r="W312" s="264">
        <v>193315</v>
      </c>
      <c r="X312" s="264">
        <v>1859</v>
      </c>
      <c r="Y312" s="264">
        <v>1474</v>
      </c>
      <c r="Z312" s="264">
        <v>14219</v>
      </c>
      <c r="AA312" s="264">
        <v>14011</v>
      </c>
      <c r="AB312" s="264">
        <v>194124</v>
      </c>
      <c r="AC312" s="264">
        <v>1981</v>
      </c>
      <c r="AD312" s="264">
        <v>1403</v>
      </c>
      <c r="AE312" s="264">
        <v>13291</v>
      </c>
      <c r="AF312" s="264">
        <v>14483</v>
      </c>
      <c r="AG312" s="264">
        <v>195187</v>
      </c>
      <c r="AH312" s="264">
        <v>2106</v>
      </c>
      <c r="AI312" s="264">
        <v>1567</v>
      </c>
      <c r="AJ312" s="264">
        <v>13213</v>
      </c>
      <c r="AK312" s="264">
        <v>14070</v>
      </c>
      <c r="AL312" s="264">
        <v>195680</v>
      </c>
      <c r="AM312" s="264">
        <v>1871</v>
      </c>
      <c r="AN312" s="264">
        <v>1637</v>
      </c>
      <c r="AO312" s="264">
        <v>14726</v>
      </c>
      <c r="AP312" s="264">
        <v>15791</v>
      </c>
      <c r="AQ312" s="265">
        <v>196904</v>
      </c>
      <c r="AR312" s="265">
        <v>2044</v>
      </c>
      <c r="AS312" s="265">
        <v>1212</v>
      </c>
      <c r="AT312" s="265">
        <v>14806</v>
      </c>
      <c r="AU312" s="233">
        <v>15588</v>
      </c>
      <c r="AV312" s="265">
        <f>VLOOKUP(A312,[1]Data!A:H,3,FALSE)</f>
        <v>198019</v>
      </c>
      <c r="AW312" s="265">
        <f>VLOOKUP(A312,[1]Data!A:H,5,FALSE)</f>
        <v>1924</v>
      </c>
      <c r="AX312" s="265">
        <f>VLOOKUP(A312,[1]Data!A:H,6,FALSE)</f>
        <v>1421</v>
      </c>
      <c r="AY312" s="265">
        <f>VLOOKUP(A312,[1]Data!A:H,7,FALSE)</f>
        <v>15303</v>
      </c>
      <c r="AZ312" s="233">
        <f>VLOOKUP(A312,[1]Data!A:H,8,FALSE)</f>
        <v>15770</v>
      </c>
    </row>
    <row r="313" spans="1:52" x14ac:dyDescent="0.25">
      <c r="A313" s="261" t="s">
        <v>630</v>
      </c>
      <c r="B313" s="248" t="s">
        <v>247</v>
      </c>
      <c r="C313" s="263">
        <v>52877</v>
      </c>
      <c r="D313" s="263">
        <v>348</v>
      </c>
      <c r="E313" s="263">
        <v>389</v>
      </c>
      <c r="F313" s="263">
        <v>2409</v>
      </c>
      <c r="G313" s="263">
        <v>2546</v>
      </c>
      <c r="H313" s="263">
        <v>53287</v>
      </c>
      <c r="I313" s="263">
        <v>394</v>
      </c>
      <c r="J313" s="263">
        <v>350</v>
      </c>
      <c r="K313" s="263">
        <v>2442</v>
      </c>
      <c r="L313" s="263">
        <v>2603</v>
      </c>
      <c r="M313" s="264">
        <v>53808</v>
      </c>
      <c r="N313" s="264">
        <v>282</v>
      </c>
      <c r="O313" s="264">
        <v>411</v>
      </c>
      <c r="P313" s="264">
        <v>2666</v>
      </c>
      <c r="Q313" s="264">
        <v>2757</v>
      </c>
      <c r="R313" s="264">
        <v>53897</v>
      </c>
      <c r="S313" s="264">
        <v>239</v>
      </c>
      <c r="T313" s="264">
        <v>226</v>
      </c>
      <c r="U313" s="264">
        <v>2674</v>
      </c>
      <c r="V313" s="264">
        <v>2766</v>
      </c>
      <c r="W313" s="264">
        <v>52812</v>
      </c>
      <c r="X313" s="264">
        <v>234</v>
      </c>
      <c r="Y313" s="264">
        <v>188</v>
      </c>
      <c r="Z313" s="264">
        <v>2611</v>
      </c>
      <c r="AA313" s="264">
        <v>3085</v>
      </c>
      <c r="AB313" s="264">
        <v>52565</v>
      </c>
      <c r="AC313" s="264">
        <v>184</v>
      </c>
      <c r="AD313" s="264">
        <v>151</v>
      </c>
      <c r="AE313" s="264">
        <v>2933</v>
      </c>
      <c r="AF313" s="264">
        <v>2889</v>
      </c>
      <c r="AG313" s="264">
        <v>53876</v>
      </c>
      <c r="AH313" s="264">
        <v>290</v>
      </c>
      <c r="AI313" s="264">
        <v>103</v>
      </c>
      <c r="AJ313" s="264">
        <v>2704</v>
      </c>
      <c r="AK313" s="264">
        <v>2785</v>
      </c>
      <c r="AL313" s="264">
        <v>53699</v>
      </c>
      <c r="AM313" s="264">
        <v>230</v>
      </c>
      <c r="AN313" s="264">
        <v>104</v>
      </c>
      <c r="AO313" s="264">
        <v>3297</v>
      </c>
      <c r="AP313" s="264">
        <v>3322</v>
      </c>
      <c r="AQ313" s="265">
        <v>53244</v>
      </c>
      <c r="AR313" s="265">
        <v>213</v>
      </c>
      <c r="AS313" s="265">
        <v>72</v>
      </c>
      <c r="AT313" s="265">
        <v>3102</v>
      </c>
      <c r="AU313" s="233">
        <v>3447</v>
      </c>
      <c r="AV313" s="265">
        <f>VLOOKUP(A313,[1]Data!A:H,3,FALSE)</f>
        <v>53730</v>
      </c>
      <c r="AW313" s="265">
        <f>VLOOKUP(A313,[1]Data!A:H,5,FALSE)</f>
        <v>226</v>
      </c>
      <c r="AX313" s="265">
        <f>VLOOKUP(A313,[1]Data!A:H,6,FALSE)</f>
        <v>85</v>
      </c>
      <c r="AY313" s="265">
        <f>VLOOKUP(A313,[1]Data!A:H,7,FALSE)</f>
        <v>3179</v>
      </c>
      <c r="AZ313" s="233">
        <f>VLOOKUP(A313,[1]Data!A:H,8,FALSE)</f>
        <v>3401</v>
      </c>
    </row>
    <row r="314" spans="1:52" x14ac:dyDescent="0.25">
      <c r="A314" s="261" t="s">
        <v>631</v>
      </c>
      <c r="B314" s="248" t="s">
        <v>248</v>
      </c>
      <c r="C314" s="263">
        <v>210758</v>
      </c>
      <c r="D314" s="263">
        <v>761</v>
      </c>
      <c r="E314" s="263">
        <v>764</v>
      </c>
      <c r="F314" s="263">
        <v>6138</v>
      </c>
      <c r="G314" s="263">
        <v>7253</v>
      </c>
      <c r="H314" s="263">
        <v>211929</v>
      </c>
      <c r="I314" s="263">
        <v>1030</v>
      </c>
      <c r="J314" s="263">
        <v>744</v>
      </c>
      <c r="K314" s="263">
        <v>6280</v>
      </c>
      <c r="L314" s="263">
        <v>7030</v>
      </c>
      <c r="M314" s="264">
        <v>211947</v>
      </c>
      <c r="N314" s="264">
        <v>731</v>
      </c>
      <c r="O314" s="264">
        <v>631</v>
      </c>
      <c r="P314" s="264">
        <v>6213</v>
      </c>
      <c r="Q314" s="264">
        <v>7422</v>
      </c>
      <c r="R314" s="264">
        <v>212137</v>
      </c>
      <c r="S314" s="264">
        <v>910</v>
      </c>
      <c r="T314" s="264">
        <v>669</v>
      </c>
      <c r="U314" s="264">
        <v>6348</v>
      </c>
      <c r="V314" s="264">
        <v>7490</v>
      </c>
      <c r="W314" s="264">
        <v>212976</v>
      </c>
      <c r="X314" s="264">
        <v>1000</v>
      </c>
      <c r="Y314" s="264">
        <v>597</v>
      </c>
      <c r="Z314" s="264">
        <v>6709</v>
      </c>
      <c r="AA314" s="264">
        <v>7310</v>
      </c>
      <c r="AB314" s="264">
        <v>214314</v>
      </c>
      <c r="AC314" s="264">
        <v>1351</v>
      </c>
      <c r="AD314" s="264">
        <v>641</v>
      </c>
      <c r="AE314" s="264">
        <v>6896</v>
      </c>
      <c r="AF314" s="264">
        <v>7141</v>
      </c>
      <c r="AG314" s="264">
        <v>216350</v>
      </c>
      <c r="AH314" s="264">
        <v>1694</v>
      </c>
      <c r="AI314" s="264">
        <v>628</v>
      </c>
      <c r="AJ314" s="264">
        <v>7171</v>
      </c>
      <c r="AK314" s="264">
        <v>7218</v>
      </c>
      <c r="AL314" s="264">
        <v>218459</v>
      </c>
      <c r="AM314" s="264">
        <v>1331</v>
      </c>
      <c r="AN314" s="264">
        <v>616</v>
      </c>
      <c r="AO314" s="264">
        <v>8397</v>
      </c>
      <c r="AP314" s="264">
        <v>8062</v>
      </c>
      <c r="AQ314" s="265">
        <v>220001</v>
      </c>
      <c r="AR314" s="265">
        <v>1406</v>
      </c>
      <c r="AS314" s="265">
        <v>659</v>
      </c>
      <c r="AT314" s="265">
        <v>8339</v>
      </c>
      <c r="AU314" s="233">
        <v>8264</v>
      </c>
      <c r="AV314" s="265">
        <f>VLOOKUP(A314,[1]Data!A:H,3,FALSE)</f>
        <v>222412</v>
      </c>
      <c r="AW314" s="265">
        <f>VLOOKUP(A314,[1]Data!A:H,5,FALSE)</f>
        <v>1447</v>
      </c>
      <c r="AX314" s="265">
        <f>VLOOKUP(A314,[1]Data!A:H,6,FALSE)</f>
        <v>421</v>
      </c>
      <c r="AY314" s="265">
        <f>VLOOKUP(A314,[1]Data!A:H,7,FALSE)</f>
        <v>9104</v>
      </c>
      <c r="AZ314" s="233">
        <f>VLOOKUP(A314,[1]Data!A:H,8,FALSE)</f>
        <v>8715</v>
      </c>
    </row>
    <row r="315" spans="1:52" x14ac:dyDescent="0.25">
      <c r="A315" s="261" t="s">
        <v>632</v>
      </c>
      <c r="B315" s="248" t="s">
        <v>249</v>
      </c>
      <c r="C315" s="263">
        <v>83415</v>
      </c>
      <c r="D315" s="263">
        <v>92</v>
      </c>
      <c r="E315" s="263">
        <v>81</v>
      </c>
      <c r="F315" s="263">
        <v>3805</v>
      </c>
      <c r="G315" s="263">
        <v>3608</v>
      </c>
      <c r="H315" s="263">
        <v>83333</v>
      </c>
      <c r="I315" s="263">
        <v>150</v>
      </c>
      <c r="J315" s="263">
        <v>129</v>
      </c>
      <c r="K315" s="263">
        <v>3468</v>
      </c>
      <c r="L315" s="263">
        <v>3662</v>
      </c>
      <c r="M315" s="264">
        <v>83895</v>
      </c>
      <c r="N315" s="264">
        <v>91</v>
      </c>
      <c r="O315" s="264">
        <v>61</v>
      </c>
      <c r="P315" s="264">
        <v>4071</v>
      </c>
      <c r="Q315" s="264">
        <v>3601</v>
      </c>
      <c r="R315" s="264">
        <v>83955</v>
      </c>
      <c r="S315" s="264">
        <v>92</v>
      </c>
      <c r="T315" s="264">
        <v>73</v>
      </c>
      <c r="U315" s="264">
        <v>3813</v>
      </c>
      <c r="V315" s="264">
        <v>3554</v>
      </c>
      <c r="W315" s="264">
        <v>84809</v>
      </c>
      <c r="X315" s="264">
        <v>113</v>
      </c>
      <c r="Y315" s="264">
        <v>47</v>
      </c>
      <c r="Z315" s="264">
        <v>4356</v>
      </c>
      <c r="AA315" s="264">
        <v>3659</v>
      </c>
      <c r="AB315" s="264">
        <v>85192</v>
      </c>
      <c r="AC315" s="264">
        <v>120</v>
      </c>
      <c r="AD315" s="264">
        <v>40</v>
      </c>
      <c r="AE315" s="264">
        <v>4099</v>
      </c>
      <c r="AF315" s="264">
        <v>3763</v>
      </c>
      <c r="AG315" s="264">
        <v>85708</v>
      </c>
      <c r="AH315" s="264">
        <v>123</v>
      </c>
      <c r="AI315" s="264">
        <v>71</v>
      </c>
      <c r="AJ315" s="264">
        <v>4285</v>
      </c>
      <c r="AK315" s="264">
        <v>3744</v>
      </c>
      <c r="AL315" s="264">
        <v>86209</v>
      </c>
      <c r="AM315" s="264">
        <v>107</v>
      </c>
      <c r="AN315" s="264">
        <v>56</v>
      </c>
      <c r="AO315" s="264">
        <v>4490</v>
      </c>
      <c r="AP315" s="264">
        <v>3991</v>
      </c>
      <c r="AQ315" s="265">
        <v>86981</v>
      </c>
      <c r="AR315" s="265">
        <v>113</v>
      </c>
      <c r="AS315" s="265">
        <v>65</v>
      </c>
      <c r="AT315" s="265">
        <v>4800</v>
      </c>
      <c r="AU315" s="233">
        <v>3933</v>
      </c>
      <c r="AV315" s="265">
        <f>VLOOKUP(A315,[1]Data!A:H,3,FALSE)</f>
        <v>87368</v>
      </c>
      <c r="AW315" s="265">
        <f>VLOOKUP(A315,[1]Data!A:H,5,FALSE)</f>
        <v>96</v>
      </c>
      <c r="AX315" s="265">
        <f>VLOOKUP(A315,[1]Data!A:H,6,FALSE)</f>
        <v>48</v>
      </c>
      <c r="AY315" s="265">
        <f>VLOOKUP(A315,[1]Data!A:H,7,FALSE)</f>
        <v>4562</v>
      </c>
      <c r="AZ315" s="233">
        <f>VLOOKUP(A315,[1]Data!A:H,8,FALSE)</f>
        <v>4220</v>
      </c>
    </row>
    <row r="316" spans="1:52" x14ac:dyDescent="0.25">
      <c r="A316" s="261" t="s">
        <v>633</v>
      </c>
      <c r="B316" s="248" t="s">
        <v>250</v>
      </c>
      <c r="C316" s="263">
        <v>67824</v>
      </c>
      <c r="D316" s="263">
        <v>95</v>
      </c>
      <c r="E316" s="263">
        <v>77</v>
      </c>
      <c r="F316" s="263">
        <v>2919</v>
      </c>
      <c r="G316" s="263">
        <v>2841</v>
      </c>
      <c r="H316" s="263">
        <v>68053</v>
      </c>
      <c r="I316" s="263">
        <v>146</v>
      </c>
      <c r="J316" s="263">
        <v>107</v>
      </c>
      <c r="K316" s="263">
        <v>2860</v>
      </c>
      <c r="L316" s="263">
        <v>2878</v>
      </c>
      <c r="M316" s="264">
        <v>68332</v>
      </c>
      <c r="N316" s="264">
        <v>98</v>
      </c>
      <c r="O316" s="264">
        <v>91</v>
      </c>
      <c r="P316" s="264">
        <v>3070</v>
      </c>
      <c r="Q316" s="264">
        <v>3045</v>
      </c>
      <c r="R316" s="264">
        <v>68698</v>
      </c>
      <c r="S316" s="264">
        <v>96</v>
      </c>
      <c r="T316" s="264">
        <v>106</v>
      </c>
      <c r="U316" s="264">
        <v>3031</v>
      </c>
      <c r="V316" s="264">
        <v>2855</v>
      </c>
      <c r="W316" s="264">
        <v>69104</v>
      </c>
      <c r="X316" s="264">
        <v>108</v>
      </c>
      <c r="Y316" s="264">
        <v>89</v>
      </c>
      <c r="Z316" s="264">
        <v>3296</v>
      </c>
      <c r="AA316" s="264">
        <v>3118</v>
      </c>
      <c r="AB316" s="264">
        <v>69418</v>
      </c>
      <c r="AC316" s="264">
        <v>108</v>
      </c>
      <c r="AD316" s="264">
        <v>68</v>
      </c>
      <c r="AE316" s="264">
        <v>3131</v>
      </c>
      <c r="AF316" s="264">
        <v>2966</v>
      </c>
      <c r="AG316" s="264">
        <v>69787</v>
      </c>
      <c r="AH316" s="264">
        <v>107</v>
      </c>
      <c r="AI316" s="264">
        <v>71</v>
      </c>
      <c r="AJ316" s="264">
        <v>3245</v>
      </c>
      <c r="AK316" s="264">
        <v>3095</v>
      </c>
      <c r="AL316" s="264">
        <v>70365</v>
      </c>
      <c r="AM316" s="264">
        <v>125</v>
      </c>
      <c r="AN316" s="264">
        <v>52</v>
      </c>
      <c r="AO316" s="264">
        <v>3698</v>
      </c>
      <c r="AP316" s="264">
        <v>3300</v>
      </c>
      <c r="AQ316" s="265">
        <v>70895</v>
      </c>
      <c r="AR316" s="265">
        <v>145</v>
      </c>
      <c r="AS316" s="265">
        <v>60</v>
      </c>
      <c r="AT316" s="265">
        <v>3641</v>
      </c>
      <c r="AU316" s="233">
        <v>3295</v>
      </c>
      <c r="AV316" s="265">
        <f>VLOOKUP(A316,[1]Data!A:H,3,FALSE)</f>
        <v>71482</v>
      </c>
      <c r="AW316" s="265">
        <f>VLOOKUP(A316,[1]Data!A:H,5,FALSE)</f>
        <v>165</v>
      </c>
      <c r="AX316" s="265">
        <f>VLOOKUP(A316,[1]Data!A:H,6,FALSE)</f>
        <v>38</v>
      </c>
      <c r="AY316" s="265">
        <f>VLOOKUP(A316,[1]Data!A:H,7,FALSE)</f>
        <v>3951</v>
      </c>
      <c r="AZ316" s="233">
        <f>VLOOKUP(A316,[1]Data!A:H,8,FALSE)</f>
        <v>3533</v>
      </c>
    </row>
    <row r="317" spans="1:52" x14ac:dyDescent="0.25">
      <c r="A317" s="261" t="s">
        <v>634</v>
      </c>
      <c r="B317" s="248" t="s">
        <v>251</v>
      </c>
      <c r="C317" s="263">
        <v>90578</v>
      </c>
      <c r="D317" s="263">
        <v>239</v>
      </c>
      <c r="E317" s="263">
        <v>251</v>
      </c>
      <c r="F317" s="263">
        <v>5553</v>
      </c>
      <c r="G317" s="263">
        <v>4535</v>
      </c>
      <c r="H317" s="263">
        <v>90729</v>
      </c>
      <c r="I317" s="263">
        <v>306</v>
      </c>
      <c r="J317" s="263">
        <v>272</v>
      </c>
      <c r="K317" s="263">
        <v>5184</v>
      </c>
      <c r="L317" s="263">
        <v>4541</v>
      </c>
      <c r="M317" s="264">
        <v>91065</v>
      </c>
      <c r="N317" s="264">
        <v>310</v>
      </c>
      <c r="O317" s="264">
        <v>294</v>
      </c>
      <c r="P317" s="264">
        <v>5485</v>
      </c>
      <c r="Q317" s="264">
        <v>4599</v>
      </c>
      <c r="R317" s="264">
        <v>91232</v>
      </c>
      <c r="S317" s="264">
        <v>240</v>
      </c>
      <c r="T317" s="264">
        <v>166</v>
      </c>
      <c r="U317" s="264">
        <v>5326</v>
      </c>
      <c r="V317" s="264">
        <v>4598</v>
      </c>
      <c r="W317" s="264">
        <v>92370</v>
      </c>
      <c r="X317" s="264">
        <v>298</v>
      </c>
      <c r="Y317" s="264">
        <v>120</v>
      </c>
      <c r="Z317" s="264">
        <v>6218</v>
      </c>
      <c r="AA317" s="264">
        <v>4644</v>
      </c>
      <c r="AB317" s="264">
        <v>93192</v>
      </c>
      <c r="AC317" s="264">
        <v>311</v>
      </c>
      <c r="AD317" s="264">
        <v>171</v>
      </c>
      <c r="AE317" s="264">
        <v>6086</v>
      </c>
      <c r="AF317" s="264">
        <v>4680</v>
      </c>
      <c r="AG317" s="264">
        <v>93966</v>
      </c>
      <c r="AH317" s="264">
        <v>320</v>
      </c>
      <c r="AI317" s="264">
        <v>135</v>
      </c>
      <c r="AJ317" s="264">
        <v>5899</v>
      </c>
      <c r="AK317" s="264">
        <v>4706</v>
      </c>
      <c r="AL317" s="264">
        <v>94997</v>
      </c>
      <c r="AM317" s="264">
        <v>266</v>
      </c>
      <c r="AN317" s="264">
        <v>104</v>
      </c>
      <c r="AO317" s="264">
        <v>6318</v>
      </c>
      <c r="AP317" s="264">
        <v>4823</v>
      </c>
      <c r="AQ317" s="265">
        <v>95656</v>
      </c>
      <c r="AR317" s="265">
        <v>427</v>
      </c>
      <c r="AS317" s="265">
        <v>134</v>
      </c>
      <c r="AT317" s="265">
        <v>5978</v>
      </c>
      <c r="AU317" s="233">
        <v>5017</v>
      </c>
      <c r="AV317" s="265">
        <f>VLOOKUP(A317,[1]Data!A:H,3,FALSE)</f>
        <v>96080</v>
      </c>
      <c r="AW317" s="265">
        <f>VLOOKUP(A317,[1]Data!A:H,5,FALSE)</f>
        <v>407</v>
      </c>
      <c r="AX317" s="265">
        <f>VLOOKUP(A317,[1]Data!A:H,6,FALSE)</f>
        <v>136</v>
      </c>
      <c r="AY317" s="265">
        <f>VLOOKUP(A317,[1]Data!A:H,7,FALSE)</f>
        <v>5881</v>
      </c>
      <c r="AZ317" s="233">
        <f>VLOOKUP(A317,[1]Data!A:H,8,FALSE)</f>
        <v>5072</v>
      </c>
    </row>
    <row r="318" spans="1:52" x14ac:dyDescent="0.25">
      <c r="A318" s="261" t="s">
        <v>635</v>
      </c>
      <c r="B318" s="248" t="s">
        <v>252</v>
      </c>
      <c r="C318" s="263">
        <v>256893</v>
      </c>
      <c r="D318" s="263">
        <v>649</v>
      </c>
      <c r="E318" s="263">
        <v>277</v>
      </c>
      <c r="F318" s="263">
        <v>6607</v>
      </c>
      <c r="G318" s="263">
        <v>7116</v>
      </c>
      <c r="H318" s="263">
        <v>257716</v>
      </c>
      <c r="I318" s="263">
        <v>803</v>
      </c>
      <c r="J318" s="263">
        <v>360</v>
      </c>
      <c r="K318" s="263">
        <v>6583</v>
      </c>
      <c r="L318" s="263">
        <v>6969</v>
      </c>
      <c r="M318" s="264">
        <v>258424</v>
      </c>
      <c r="N318" s="264">
        <v>631</v>
      </c>
      <c r="O318" s="264">
        <v>387</v>
      </c>
      <c r="P318" s="264">
        <v>7147</v>
      </c>
      <c r="Q318" s="264">
        <v>7281</v>
      </c>
      <c r="R318" s="264">
        <v>258817</v>
      </c>
      <c r="S318" s="264">
        <v>709</v>
      </c>
      <c r="T318" s="264">
        <v>374</v>
      </c>
      <c r="U318" s="264">
        <v>6959</v>
      </c>
      <c r="V318" s="264">
        <v>7452</v>
      </c>
      <c r="W318" s="264">
        <v>260256</v>
      </c>
      <c r="X318" s="264">
        <v>706</v>
      </c>
      <c r="Y318" s="264">
        <v>363</v>
      </c>
      <c r="Z318" s="264">
        <v>7967</v>
      </c>
      <c r="AA318" s="264">
        <v>7583</v>
      </c>
      <c r="AB318" s="264">
        <v>260929</v>
      </c>
      <c r="AC318" s="264">
        <v>739</v>
      </c>
      <c r="AD318" s="264">
        <v>309</v>
      </c>
      <c r="AE318" s="264">
        <v>7602</v>
      </c>
      <c r="AF318" s="264">
        <v>7529</v>
      </c>
      <c r="AG318" s="264">
        <v>262142</v>
      </c>
      <c r="AH318" s="264">
        <v>871</v>
      </c>
      <c r="AI318" s="264">
        <v>357</v>
      </c>
      <c r="AJ318" s="264">
        <v>7537</v>
      </c>
      <c r="AK318" s="264">
        <v>7420</v>
      </c>
      <c r="AL318" s="264">
        <v>263375</v>
      </c>
      <c r="AM318" s="264">
        <v>794</v>
      </c>
      <c r="AN318" s="264">
        <v>389</v>
      </c>
      <c r="AO318" s="264">
        <v>9157</v>
      </c>
      <c r="AP318" s="264">
        <v>8597</v>
      </c>
      <c r="AQ318" s="265">
        <v>264671</v>
      </c>
      <c r="AR318" s="265">
        <v>738</v>
      </c>
      <c r="AS318" s="265">
        <v>391</v>
      </c>
      <c r="AT318" s="265">
        <v>9409</v>
      </c>
      <c r="AU318" s="233">
        <v>8787</v>
      </c>
      <c r="AV318" s="265">
        <f>VLOOKUP(A318,[1]Data!A:H,3,FALSE)</f>
        <v>265411</v>
      </c>
      <c r="AW318" s="265">
        <f>VLOOKUP(A318,[1]Data!A:H,5,FALSE)</f>
        <v>810</v>
      </c>
      <c r="AX318" s="265">
        <f>VLOOKUP(A318,[1]Data!A:H,6,FALSE)</f>
        <v>439</v>
      </c>
      <c r="AY318" s="265">
        <f>VLOOKUP(A318,[1]Data!A:H,7,FALSE)</f>
        <v>9630</v>
      </c>
      <c r="AZ318" s="233">
        <f>VLOOKUP(A318,[1]Data!A:H,8,FALSE)</f>
        <v>9368</v>
      </c>
    </row>
    <row r="319" spans="1:52" x14ac:dyDescent="0.25">
      <c r="A319" s="261" t="s">
        <v>636</v>
      </c>
      <c r="B319" s="248" t="s">
        <v>253</v>
      </c>
      <c r="C319" s="263">
        <v>99035</v>
      </c>
      <c r="D319" s="263">
        <v>581</v>
      </c>
      <c r="E319" s="263">
        <v>337</v>
      </c>
      <c r="F319" s="263">
        <v>4570</v>
      </c>
      <c r="G319" s="263">
        <v>3973</v>
      </c>
      <c r="H319" s="263">
        <v>100496</v>
      </c>
      <c r="I319" s="263">
        <v>601</v>
      </c>
      <c r="J319" s="263">
        <v>409</v>
      </c>
      <c r="K319" s="263">
        <v>4518</v>
      </c>
      <c r="L319" s="263">
        <v>3878</v>
      </c>
      <c r="M319" s="264">
        <v>101030</v>
      </c>
      <c r="N319" s="264">
        <v>631</v>
      </c>
      <c r="O319" s="264">
        <v>444</v>
      </c>
      <c r="P319" s="264">
        <v>4266</v>
      </c>
      <c r="Q319" s="264">
        <v>4385</v>
      </c>
      <c r="R319" s="264">
        <v>101819</v>
      </c>
      <c r="S319" s="264">
        <v>710</v>
      </c>
      <c r="T319" s="264">
        <v>393</v>
      </c>
      <c r="U319" s="264">
        <v>4365</v>
      </c>
      <c r="V319" s="264">
        <v>4227</v>
      </c>
      <c r="W319" s="264">
        <v>103189</v>
      </c>
      <c r="X319" s="264">
        <v>845</v>
      </c>
      <c r="Y319" s="264">
        <v>435</v>
      </c>
      <c r="Z319" s="264">
        <v>4822</v>
      </c>
      <c r="AA319" s="264">
        <v>4397</v>
      </c>
      <c r="AB319" s="264">
        <v>104455</v>
      </c>
      <c r="AC319" s="264">
        <v>941</v>
      </c>
      <c r="AD319" s="264">
        <v>379</v>
      </c>
      <c r="AE319" s="264">
        <v>4498</v>
      </c>
      <c r="AF319" s="264">
        <v>4122</v>
      </c>
      <c r="AG319" s="264">
        <v>105291</v>
      </c>
      <c r="AH319" s="264">
        <v>979</v>
      </c>
      <c r="AI319" s="264">
        <v>445</v>
      </c>
      <c r="AJ319" s="264">
        <v>4416</v>
      </c>
      <c r="AK319" s="264">
        <v>4385</v>
      </c>
      <c r="AL319" s="264">
        <v>106350</v>
      </c>
      <c r="AM319" s="264">
        <v>861</v>
      </c>
      <c r="AN319" s="264">
        <v>432</v>
      </c>
      <c r="AO319" s="264">
        <v>5450</v>
      </c>
      <c r="AP319" s="264">
        <v>5047</v>
      </c>
      <c r="AQ319" s="265">
        <v>107194</v>
      </c>
      <c r="AR319" s="265">
        <v>907</v>
      </c>
      <c r="AS319" s="265">
        <v>583</v>
      </c>
      <c r="AT319" s="265">
        <v>5347</v>
      </c>
      <c r="AU319" s="233">
        <v>5025</v>
      </c>
      <c r="AV319" s="265">
        <f>VLOOKUP(A319,[1]Data!A:H,3,FALSE)</f>
        <v>108935</v>
      </c>
      <c r="AW319" s="265">
        <f>VLOOKUP(A319,[1]Data!A:H,5,FALSE)</f>
        <v>768</v>
      </c>
      <c r="AX319" s="265">
        <f>VLOOKUP(A319,[1]Data!A:H,6,FALSE)</f>
        <v>550</v>
      </c>
      <c r="AY319" s="265">
        <f>VLOOKUP(A319,[1]Data!A:H,7,FALSE)</f>
        <v>6363</v>
      </c>
      <c r="AZ319" s="233">
        <f>VLOOKUP(A319,[1]Data!A:H,8,FALSE)</f>
        <v>5133</v>
      </c>
    </row>
    <row r="320" spans="1:52" x14ac:dyDescent="0.25">
      <c r="A320" s="261" t="s">
        <v>637</v>
      </c>
      <c r="B320" s="248" t="s">
        <v>254</v>
      </c>
      <c r="C320" s="263">
        <v>80283</v>
      </c>
      <c r="D320" s="263">
        <v>1215</v>
      </c>
      <c r="E320" s="263">
        <v>783</v>
      </c>
      <c r="F320" s="263">
        <v>6511</v>
      </c>
      <c r="G320" s="263">
        <v>5767</v>
      </c>
      <c r="H320" s="263">
        <v>80501</v>
      </c>
      <c r="I320" s="263">
        <v>1204</v>
      </c>
      <c r="J320" s="263">
        <v>739</v>
      </c>
      <c r="K320" s="263">
        <v>6282</v>
      </c>
      <c r="L320" s="263">
        <v>6225</v>
      </c>
      <c r="M320" s="264">
        <v>81878</v>
      </c>
      <c r="N320" s="264">
        <v>1330</v>
      </c>
      <c r="O320" s="264">
        <v>871</v>
      </c>
      <c r="P320" s="264">
        <v>6788</v>
      </c>
      <c r="Q320" s="264">
        <v>6173</v>
      </c>
      <c r="R320" s="264">
        <v>83094</v>
      </c>
      <c r="S320" s="264">
        <v>1148</v>
      </c>
      <c r="T320" s="264">
        <v>500</v>
      </c>
      <c r="U320" s="264">
        <v>6338</v>
      </c>
      <c r="V320" s="264">
        <v>6024</v>
      </c>
      <c r="W320" s="264">
        <v>83906</v>
      </c>
      <c r="X320" s="264">
        <v>1262</v>
      </c>
      <c r="Y320" s="264">
        <v>691</v>
      </c>
      <c r="Z320" s="264">
        <v>6418</v>
      </c>
      <c r="AA320" s="264">
        <v>6496</v>
      </c>
      <c r="AB320" s="264">
        <v>84992</v>
      </c>
      <c r="AC320" s="264">
        <v>1526</v>
      </c>
      <c r="AD320" s="264">
        <v>767</v>
      </c>
      <c r="AE320" s="264">
        <v>6466</v>
      </c>
      <c r="AF320" s="264">
        <v>6422</v>
      </c>
      <c r="AG320" s="264">
        <v>86370</v>
      </c>
      <c r="AH320" s="264">
        <v>1537</v>
      </c>
      <c r="AI320" s="264">
        <v>666</v>
      </c>
      <c r="AJ320" s="264">
        <v>6591</v>
      </c>
      <c r="AK320" s="264">
        <v>6340</v>
      </c>
      <c r="AL320" s="264">
        <v>86882</v>
      </c>
      <c r="AM320" s="264">
        <v>1299</v>
      </c>
      <c r="AN320" s="264">
        <v>711</v>
      </c>
      <c r="AO320" s="264">
        <v>7455</v>
      </c>
      <c r="AP320" s="264">
        <v>7705</v>
      </c>
      <c r="AQ320" s="265">
        <v>88000</v>
      </c>
      <c r="AR320" s="265">
        <v>1668</v>
      </c>
      <c r="AS320" s="265">
        <v>743</v>
      </c>
      <c r="AT320" s="265">
        <v>7646</v>
      </c>
      <c r="AU320" s="233">
        <v>7609</v>
      </c>
      <c r="AV320" s="265">
        <f>VLOOKUP(A320,[1]Data!A:H,3,FALSE)</f>
        <v>89424</v>
      </c>
      <c r="AW320" s="265">
        <f>VLOOKUP(A320,[1]Data!A:H,5,FALSE)</f>
        <v>1706</v>
      </c>
      <c r="AX320" s="265">
        <f>VLOOKUP(A320,[1]Data!A:H,6,FALSE)</f>
        <v>917</v>
      </c>
      <c r="AY320" s="265">
        <f>VLOOKUP(A320,[1]Data!A:H,7,FALSE)</f>
        <v>8255</v>
      </c>
      <c r="AZ320" s="233">
        <f>VLOOKUP(A320,[1]Data!A:H,8,FALSE)</f>
        <v>7897</v>
      </c>
    </row>
    <row r="321" spans="1:52" x14ac:dyDescent="0.25">
      <c r="A321" s="261" t="s">
        <v>638</v>
      </c>
      <c r="B321" s="248" t="s">
        <v>255</v>
      </c>
      <c r="C321" s="263">
        <v>111121</v>
      </c>
      <c r="D321" s="263">
        <v>366</v>
      </c>
      <c r="E321" s="263">
        <v>341</v>
      </c>
      <c r="F321" s="263">
        <v>6923</v>
      </c>
      <c r="G321" s="263">
        <v>5923</v>
      </c>
      <c r="H321" s="263">
        <v>111248</v>
      </c>
      <c r="I321" s="263">
        <v>383</v>
      </c>
      <c r="J321" s="263">
        <v>426</v>
      </c>
      <c r="K321" s="263">
        <v>6314</v>
      </c>
      <c r="L321" s="263">
        <v>6095</v>
      </c>
      <c r="M321" s="264">
        <v>111520</v>
      </c>
      <c r="N321" s="264">
        <v>408</v>
      </c>
      <c r="O321" s="264">
        <v>311</v>
      </c>
      <c r="P321" s="264">
        <v>6556</v>
      </c>
      <c r="Q321" s="264">
        <v>6528</v>
      </c>
      <c r="R321" s="264">
        <v>112910</v>
      </c>
      <c r="S321" s="264">
        <v>290</v>
      </c>
      <c r="T321" s="264">
        <v>225</v>
      </c>
      <c r="U321" s="264">
        <v>7405</v>
      </c>
      <c r="V321" s="264">
        <v>6193</v>
      </c>
      <c r="W321" s="264">
        <v>113690</v>
      </c>
      <c r="X321" s="264">
        <v>351</v>
      </c>
      <c r="Y321" s="264">
        <v>197</v>
      </c>
      <c r="Z321" s="264">
        <v>7244</v>
      </c>
      <c r="AA321" s="264">
        <v>6718</v>
      </c>
      <c r="AB321" s="264">
        <v>114497</v>
      </c>
      <c r="AC321" s="264">
        <v>333</v>
      </c>
      <c r="AD321" s="264">
        <v>183</v>
      </c>
      <c r="AE321" s="264">
        <v>7185</v>
      </c>
      <c r="AF321" s="264">
        <v>6535</v>
      </c>
      <c r="AG321" s="264">
        <v>115168</v>
      </c>
      <c r="AH321" s="264">
        <v>346</v>
      </c>
      <c r="AI321" s="264">
        <v>211</v>
      </c>
      <c r="AJ321" s="264">
        <v>6982</v>
      </c>
      <c r="AK321" s="264">
        <v>6483</v>
      </c>
      <c r="AL321" s="264">
        <v>115996</v>
      </c>
      <c r="AM321" s="264">
        <v>310</v>
      </c>
      <c r="AN321" s="264">
        <v>164</v>
      </c>
      <c r="AO321" s="264">
        <v>8133</v>
      </c>
      <c r="AP321" s="264">
        <v>7443</v>
      </c>
      <c r="AQ321" s="265">
        <v>117671</v>
      </c>
      <c r="AR321" s="265">
        <v>434</v>
      </c>
      <c r="AS321" s="265">
        <v>236</v>
      </c>
      <c r="AT321" s="265">
        <v>8619</v>
      </c>
      <c r="AU321" s="233">
        <v>7139</v>
      </c>
      <c r="AV321" s="265">
        <f>VLOOKUP(A321,[1]Data!A:H,3,FALSE)</f>
        <v>119184</v>
      </c>
      <c r="AW321" s="265">
        <f>VLOOKUP(A321,[1]Data!A:H,5,FALSE)</f>
        <v>375</v>
      </c>
      <c r="AX321" s="265">
        <f>VLOOKUP(A321,[1]Data!A:H,6,FALSE)</f>
        <v>125</v>
      </c>
      <c r="AY321" s="265">
        <f>VLOOKUP(A321,[1]Data!A:H,7,FALSE)</f>
        <v>8949</v>
      </c>
      <c r="AZ321" s="233">
        <f>VLOOKUP(A321,[1]Data!A:H,8,FALSE)</f>
        <v>7659</v>
      </c>
    </row>
    <row r="322" spans="1:52" x14ac:dyDescent="0.25">
      <c r="A322" s="261" t="s">
        <v>639</v>
      </c>
      <c r="B322" s="248" t="s">
        <v>256</v>
      </c>
      <c r="C322" s="263">
        <v>93397</v>
      </c>
      <c r="D322" s="263">
        <v>728</v>
      </c>
      <c r="E322" s="263">
        <v>664</v>
      </c>
      <c r="F322" s="263">
        <v>5521</v>
      </c>
      <c r="G322" s="263">
        <v>5907</v>
      </c>
      <c r="H322" s="263">
        <v>94354</v>
      </c>
      <c r="I322" s="263">
        <v>1003</v>
      </c>
      <c r="J322" s="263">
        <v>1054</v>
      </c>
      <c r="K322" s="263">
        <v>5652</v>
      </c>
      <c r="L322" s="263">
        <v>5776</v>
      </c>
      <c r="M322" s="264">
        <v>94806</v>
      </c>
      <c r="N322" s="264">
        <v>656</v>
      </c>
      <c r="O322" s="264">
        <v>546</v>
      </c>
      <c r="P322" s="264">
        <v>5643</v>
      </c>
      <c r="Q322" s="264">
        <v>6299</v>
      </c>
      <c r="R322" s="264">
        <v>94897</v>
      </c>
      <c r="S322" s="264">
        <v>539</v>
      </c>
      <c r="T322" s="264">
        <v>546</v>
      </c>
      <c r="U322" s="264">
        <v>5171</v>
      </c>
      <c r="V322" s="264">
        <v>5869</v>
      </c>
      <c r="W322" s="264">
        <v>95228</v>
      </c>
      <c r="X322" s="264">
        <v>617</v>
      </c>
      <c r="Y322" s="264">
        <v>384</v>
      </c>
      <c r="Z322" s="264">
        <v>5488</v>
      </c>
      <c r="AA322" s="264">
        <v>6147</v>
      </c>
      <c r="AB322" s="264">
        <v>95166</v>
      </c>
      <c r="AC322" s="264">
        <v>648</v>
      </c>
      <c r="AD322" s="264">
        <v>395</v>
      </c>
      <c r="AE322" s="264">
        <v>5425</v>
      </c>
      <c r="AF322" s="264">
        <v>6199</v>
      </c>
      <c r="AG322" s="264">
        <v>96091</v>
      </c>
      <c r="AH322" s="264">
        <v>762</v>
      </c>
      <c r="AI322" s="264">
        <v>404</v>
      </c>
      <c r="AJ322" s="264">
        <v>5408</v>
      </c>
      <c r="AK322" s="264">
        <v>6402</v>
      </c>
      <c r="AL322" s="264">
        <v>95817</v>
      </c>
      <c r="AM322" s="264">
        <v>633</v>
      </c>
      <c r="AN322" s="264">
        <v>362</v>
      </c>
      <c r="AO322" s="264">
        <v>6279</v>
      </c>
      <c r="AP322" s="264">
        <v>7261</v>
      </c>
      <c r="AQ322" s="265">
        <v>95142</v>
      </c>
      <c r="AR322" s="265">
        <v>663</v>
      </c>
      <c r="AS322" s="265">
        <v>508</v>
      </c>
      <c r="AT322" s="265">
        <v>5920</v>
      </c>
      <c r="AU322" s="233">
        <v>7208</v>
      </c>
      <c r="AV322" s="265">
        <f>VLOOKUP(A322,[1]Data!A:H,3,FALSE)</f>
        <v>94599</v>
      </c>
      <c r="AW322" s="265">
        <f>VLOOKUP(A322,[1]Data!A:H,5,FALSE)</f>
        <v>584</v>
      </c>
      <c r="AX322" s="265">
        <f>VLOOKUP(A322,[1]Data!A:H,6,FALSE)</f>
        <v>648</v>
      </c>
      <c r="AY322" s="265">
        <f>VLOOKUP(A322,[1]Data!A:H,7,FALSE)</f>
        <v>6123</v>
      </c>
      <c r="AZ322" s="233">
        <f>VLOOKUP(A322,[1]Data!A:H,8,FALSE)</f>
        <v>7203</v>
      </c>
    </row>
    <row r="323" spans="1:52" x14ac:dyDescent="0.25">
      <c r="A323" s="261" t="s">
        <v>640</v>
      </c>
      <c r="B323" s="248" t="s">
        <v>791</v>
      </c>
      <c r="C323" s="263">
        <v>37670</v>
      </c>
      <c r="D323" s="263">
        <v>149</v>
      </c>
      <c r="E323" s="263">
        <v>137</v>
      </c>
      <c r="F323" s="263">
        <v>2451</v>
      </c>
      <c r="G323" s="263">
        <v>2242</v>
      </c>
      <c r="H323" s="263">
        <v>37581</v>
      </c>
      <c r="I323" s="263">
        <v>172</v>
      </c>
      <c r="J323" s="263">
        <v>147</v>
      </c>
      <c r="K323" s="263">
        <v>2253</v>
      </c>
      <c r="L323" s="263">
        <v>2138</v>
      </c>
      <c r="M323" s="264">
        <v>37096</v>
      </c>
      <c r="N323" s="264">
        <v>130</v>
      </c>
      <c r="O323" s="264">
        <v>141</v>
      </c>
      <c r="P323" s="264">
        <v>2258</v>
      </c>
      <c r="Q323" s="264">
        <v>2405</v>
      </c>
      <c r="R323" s="264">
        <v>37791</v>
      </c>
      <c r="S323" s="264">
        <v>124</v>
      </c>
      <c r="T323" s="264">
        <v>117</v>
      </c>
      <c r="U323" s="264">
        <v>2413</v>
      </c>
      <c r="V323" s="264">
        <v>2206</v>
      </c>
      <c r="W323" s="264">
        <v>38263</v>
      </c>
      <c r="X323" s="264">
        <v>162</v>
      </c>
      <c r="Y323" s="264">
        <v>65</v>
      </c>
      <c r="Z323" s="264">
        <v>2471</v>
      </c>
      <c r="AA323" s="264">
        <v>2438</v>
      </c>
      <c r="AB323" s="264">
        <v>38352</v>
      </c>
      <c r="AC323" s="264">
        <v>148</v>
      </c>
      <c r="AD323" s="264">
        <v>57</v>
      </c>
      <c r="AE323" s="264">
        <v>2640</v>
      </c>
      <c r="AF323" s="264">
        <v>2278</v>
      </c>
      <c r="AG323" s="264">
        <v>38949</v>
      </c>
      <c r="AH323" s="264">
        <v>147</v>
      </c>
      <c r="AI323" s="264">
        <v>53</v>
      </c>
      <c r="AJ323" s="264">
        <v>2430</v>
      </c>
      <c r="AK323" s="264">
        <v>2210</v>
      </c>
      <c r="AL323" s="264">
        <v>39474</v>
      </c>
      <c r="AM323" s="264">
        <v>131</v>
      </c>
      <c r="AN323" s="264">
        <v>58</v>
      </c>
      <c r="AO323" s="264">
        <v>3055</v>
      </c>
      <c r="AP323" s="264">
        <v>2510</v>
      </c>
      <c r="AQ323" s="265">
        <v>39697</v>
      </c>
      <c r="AR323" s="265">
        <v>196</v>
      </c>
      <c r="AS323" s="265">
        <v>108</v>
      </c>
      <c r="AT323" s="265">
        <v>2824</v>
      </c>
      <c r="AU323" s="233">
        <v>2624</v>
      </c>
      <c r="AV323" s="265">
        <f>VLOOKUP(A323,[1]Data!A:H,3,FALSE)</f>
        <v>39927</v>
      </c>
      <c r="AW323" s="265">
        <f>VLOOKUP(A323,[1]Data!A:H,5,FALSE)</f>
        <v>176</v>
      </c>
      <c r="AX323" s="265">
        <f>VLOOKUP(A323,[1]Data!A:H,6,FALSE)</f>
        <v>75</v>
      </c>
      <c r="AY323" s="265">
        <f>VLOOKUP(A323,[1]Data!A:H,7,FALSE)</f>
        <v>2886</v>
      </c>
      <c r="AZ323" s="233">
        <f>VLOOKUP(A323,[1]Data!A:H,8,FALSE)</f>
        <v>2551</v>
      </c>
    </row>
    <row r="324" spans="1:52" x14ac:dyDescent="0.25">
      <c r="A324" s="261" t="s">
        <v>641</v>
      </c>
      <c r="B324" s="248" t="s">
        <v>257</v>
      </c>
      <c r="C324" s="263">
        <v>51949</v>
      </c>
      <c r="D324" s="263">
        <v>182</v>
      </c>
      <c r="E324" s="263">
        <v>129</v>
      </c>
      <c r="F324" s="263">
        <v>2278</v>
      </c>
      <c r="G324" s="263">
        <v>2267</v>
      </c>
      <c r="H324" s="263">
        <v>51893</v>
      </c>
      <c r="I324" s="263">
        <v>164</v>
      </c>
      <c r="J324" s="263">
        <v>100</v>
      </c>
      <c r="K324" s="263">
        <v>2240</v>
      </c>
      <c r="L324" s="263">
        <v>2085</v>
      </c>
      <c r="M324" s="264">
        <v>52157</v>
      </c>
      <c r="N324" s="264">
        <v>191</v>
      </c>
      <c r="O324" s="264">
        <v>147</v>
      </c>
      <c r="P324" s="264">
        <v>2681</v>
      </c>
      <c r="Q324" s="264">
        <v>2352</v>
      </c>
      <c r="R324" s="264">
        <v>52334</v>
      </c>
      <c r="S324" s="264">
        <v>167</v>
      </c>
      <c r="T324" s="264">
        <v>151</v>
      </c>
      <c r="U324" s="264">
        <v>2536</v>
      </c>
      <c r="V324" s="264">
        <v>2143</v>
      </c>
      <c r="W324" s="264">
        <v>52848</v>
      </c>
      <c r="X324" s="264">
        <v>173</v>
      </c>
      <c r="Y324" s="264">
        <v>123</v>
      </c>
      <c r="Z324" s="264">
        <v>2883</v>
      </c>
      <c r="AA324" s="264">
        <v>2318</v>
      </c>
      <c r="AB324" s="264">
        <v>53332</v>
      </c>
      <c r="AC324" s="264">
        <v>205</v>
      </c>
      <c r="AD324" s="264">
        <v>119</v>
      </c>
      <c r="AE324" s="264">
        <v>2789</v>
      </c>
      <c r="AF324" s="264">
        <v>2290</v>
      </c>
      <c r="AG324" s="264">
        <v>53861</v>
      </c>
      <c r="AH324" s="264">
        <v>209</v>
      </c>
      <c r="AI324" s="264">
        <v>83</v>
      </c>
      <c r="AJ324" s="264">
        <v>2864</v>
      </c>
      <c r="AK324" s="264">
        <v>2291</v>
      </c>
      <c r="AL324" s="264">
        <v>54311</v>
      </c>
      <c r="AM324" s="264">
        <v>189</v>
      </c>
      <c r="AN324" s="264">
        <v>117</v>
      </c>
      <c r="AO324" s="264">
        <v>3182</v>
      </c>
      <c r="AP324" s="264">
        <v>2669</v>
      </c>
      <c r="AQ324" s="265">
        <v>54920</v>
      </c>
      <c r="AR324" s="265">
        <v>215</v>
      </c>
      <c r="AS324" s="265">
        <v>110</v>
      </c>
      <c r="AT324" s="265">
        <v>3235</v>
      </c>
      <c r="AU324" s="233">
        <v>2530</v>
      </c>
      <c r="AV324" s="265">
        <f>VLOOKUP(A324,[1]Data!A:H,3,FALSE)</f>
        <v>55380</v>
      </c>
      <c r="AW324" s="265">
        <f>VLOOKUP(A324,[1]Data!A:H,5,FALSE)</f>
        <v>180</v>
      </c>
      <c r="AX324" s="265">
        <f>VLOOKUP(A324,[1]Data!A:H,6,FALSE)</f>
        <v>157</v>
      </c>
      <c r="AY324" s="265">
        <f>VLOOKUP(A324,[1]Data!A:H,7,FALSE)</f>
        <v>3184</v>
      </c>
      <c r="AZ324" s="233">
        <f>VLOOKUP(A324,[1]Data!A:H,8,FALSE)</f>
        <v>2675</v>
      </c>
    </row>
    <row r="325" spans="1:52" x14ac:dyDescent="0.25">
      <c r="A325" s="261" t="s">
        <v>642</v>
      </c>
      <c r="B325" s="248" t="s">
        <v>258</v>
      </c>
      <c r="C325" s="263">
        <v>231837</v>
      </c>
      <c r="D325" s="263">
        <v>2686</v>
      </c>
      <c r="E325" s="263">
        <v>1195</v>
      </c>
      <c r="F325" s="263">
        <v>12076</v>
      </c>
      <c r="G325" s="263">
        <v>11995</v>
      </c>
      <c r="H325" s="263">
        <v>234487</v>
      </c>
      <c r="I325" s="263">
        <v>3105</v>
      </c>
      <c r="J325" s="263">
        <v>1346</v>
      </c>
      <c r="K325" s="263">
        <v>11874</v>
      </c>
      <c r="L325" s="263">
        <v>12239</v>
      </c>
      <c r="M325" s="264">
        <v>236946</v>
      </c>
      <c r="N325" s="264">
        <v>2611</v>
      </c>
      <c r="O325" s="264">
        <v>1600</v>
      </c>
      <c r="P325" s="264">
        <v>12767</v>
      </c>
      <c r="Q325" s="264">
        <v>12630</v>
      </c>
      <c r="R325" s="264">
        <v>238674</v>
      </c>
      <c r="S325" s="264">
        <v>2580</v>
      </c>
      <c r="T325" s="264">
        <v>1692</v>
      </c>
      <c r="U325" s="264">
        <v>12301</v>
      </c>
      <c r="V325" s="264">
        <v>12909</v>
      </c>
      <c r="W325" s="264">
        <v>241539</v>
      </c>
      <c r="X325" s="264">
        <v>3121</v>
      </c>
      <c r="Y325" s="264">
        <v>1799</v>
      </c>
      <c r="Z325" s="264">
        <v>12812</v>
      </c>
      <c r="AA325" s="264">
        <v>12638</v>
      </c>
      <c r="AB325" s="264">
        <v>245186</v>
      </c>
      <c r="AC325" s="264">
        <v>3540</v>
      </c>
      <c r="AD325" s="264">
        <v>1466</v>
      </c>
      <c r="AE325" s="264">
        <v>13216</v>
      </c>
      <c r="AF325" s="264">
        <v>12879</v>
      </c>
      <c r="AG325" s="264">
        <v>248121</v>
      </c>
      <c r="AH325" s="264">
        <v>3451</v>
      </c>
      <c r="AI325" s="264">
        <v>1653</v>
      </c>
      <c r="AJ325" s="264">
        <v>13068</v>
      </c>
      <c r="AK325" s="264">
        <v>13532</v>
      </c>
      <c r="AL325" s="264">
        <v>251332</v>
      </c>
      <c r="AM325" s="264">
        <v>3085</v>
      </c>
      <c r="AN325" s="264">
        <v>2172</v>
      </c>
      <c r="AO325" s="264">
        <v>17078</v>
      </c>
      <c r="AP325" s="264">
        <v>16221</v>
      </c>
      <c r="AQ325" s="265">
        <v>254408</v>
      </c>
      <c r="AR325" s="265">
        <v>3057</v>
      </c>
      <c r="AS325" s="265">
        <v>2333</v>
      </c>
      <c r="AT325" s="265">
        <v>17698</v>
      </c>
      <c r="AU325" s="233">
        <v>16518</v>
      </c>
      <c r="AV325" s="265">
        <f>VLOOKUP(A325,[1]Data!A:H,3,FALSE)</f>
        <v>258834</v>
      </c>
      <c r="AW325" s="265">
        <f>VLOOKUP(A325,[1]Data!A:H,5,FALSE)</f>
        <v>3000</v>
      </c>
      <c r="AX325" s="265">
        <f>VLOOKUP(A325,[1]Data!A:H,6,FALSE)</f>
        <v>1386</v>
      </c>
      <c r="AY325" s="265">
        <f>VLOOKUP(A325,[1]Data!A:H,7,FALSE)</f>
        <v>19774</v>
      </c>
      <c r="AZ325" s="233">
        <f>VLOOKUP(A325,[1]Data!A:H,8,FALSE)</f>
        <v>18370</v>
      </c>
    </row>
    <row r="326" spans="1:52" x14ac:dyDescent="0.25">
      <c r="A326" s="261" t="s">
        <v>643</v>
      </c>
      <c r="B326" s="248" t="s">
        <v>259</v>
      </c>
      <c r="C326" s="263">
        <v>306181</v>
      </c>
      <c r="D326" s="263">
        <v>2919</v>
      </c>
      <c r="E326" s="263">
        <v>870</v>
      </c>
      <c r="F326" s="263">
        <v>11897</v>
      </c>
      <c r="G326" s="263">
        <v>12678</v>
      </c>
      <c r="H326" s="263">
        <v>309042</v>
      </c>
      <c r="I326" s="263">
        <v>2266</v>
      </c>
      <c r="J326" s="263">
        <v>1180</v>
      </c>
      <c r="K326" s="263">
        <v>11918</v>
      </c>
      <c r="L326" s="263">
        <v>12744</v>
      </c>
      <c r="M326" s="264">
        <v>311245</v>
      </c>
      <c r="N326" s="264">
        <v>1835</v>
      </c>
      <c r="O326" s="264">
        <v>717</v>
      </c>
      <c r="P326" s="264">
        <v>12758</v>
      </c>
      <c r="Q326" s="264">
        <v>13998</v>
      </c>
      <c r="R326" s="264">
        <v>313980</v>
      </c>
      <c r="S326" s="264">
        <v>1809</v>
      </c>
      <c r="T326" s="264">
        <v>841</v>
      </c>
      <c r="U326" s="264">
        <v>13108</v>
      </c>
      <c r="V326" s="264">
        <v>13473</v>
      </c>
      <c r="W326" s="264">
        <v>316289</v>
      </c>
      <c r="X326" s="264">
        <v>2234</v>
      </c>
      <c r="Y326" s="264">
        <v>809</v>
      </c>
      <c r="Z326" s="264">
        <v>12982</v>
      </c>
      <c r="AA326" s="264">
        <v>14021</v>
      </c>
      <c r="AB326" s="264">
        <v>319101</v>
      </c>
      <c r="AC326" s="264">
        <v>2846</v>
      </c>
      <c r="AD326" s="264">
        <v>812</v>
      </c>
      <c r="AE326" s="264">
        <v>12590</v>
      </c>
      <c r="AF326" s="264">
        <v>13585</v>
      </c>
      <c r="AG326" s="264">
        <v>322631</v>
      </c>
      <c r="AH326" s="264">
        <v>3447</v>
      </c>
      <c r="AI326" s="264">
        <v>719</v>
      </c>
      <c r="AJ326" s="264">
        <v>12467</v>
      </c>
      <c r="AK326" s="264">
        <v>13606</v>
      </c>
      <c r="AL326" s="264">
        <v>325460</v>
      </c>
      <c r="AM326" s="264">
        <v>2798</v>
      </c>
      <c r="AN326" s="264">
        <v>584</v>
      </c>
      <c r="AO326" s="264">
        <v>15452</v>
      </c>
      <c r="AP326" s="264">
        <v>16579</v>
      </c>
      <c r="AQ326" s="265">
        <v>327378</v>
      </c>
      <c r="AR326" s="265">
        <v>2787</v>
      </c>
      <c r="AS326" s="265">
        <v>887</v>
      </c>
      <c r="AT326" s="265">
        <v>15409</v>
      </c>
      <c r="AU326" s="233">
        <v>16897</v>
      </c>
      <c r="AV326" s="265">
        <f>VLOOKUP(A326,[1]Data!A:H,3,FALSE)</f>
        <v>328450</v>
      </c>
      <c r="AW326" s="265">
        <f>VLOOKUP(A326,[1]Data!A:H,5,FALSE)</f>
        <v>2623</v>
      </c>
      <c r="AX326" s="265">
        <f>VLOOKUP(A326,[1]Data!A:H,6,FALSE)</f>
        <v>848</v>
      </c>
      <c r="AY326" s="265">
        <f>VLOOKUP(A326,[1]Data!A:H,7,FALSE)</f>
        <v>15450</v>
      </c>
      <c r="AZ326" s="233">
        <f>VLOOKUP(A326,[1]Data!A:H,8,FALSE)</f>
        <v>17688</v>
      </c>
    </row>
    <row r="327" spans="1:52" x14ac:dyDescent="0.25">
      <c r="A327" s="261" t="s">
        <v>644</v>
      </c>
      <c r="B327" s="248" t="s">
        <v>260</v>
      </c>
      <c r="C327" s="263">
        <v>109014</v>
      </c>
      <c r="D327" s="263">
        <v>379</v>
      </c>
      <c r="E327" s="263">
        <v>241</v>
      </c>
      <c r="F327" s="263">
        <v>4356</v>
      </c>
      <c r="G327" s="263">
        <v>4231</v>
      </c>
      <c r="H327" s="263">
        <v>108735</v>
      </c>
      <c r="I327" s="263">
        <v>436</v>
      </c>
      <c r="J327" s="263">
        <v>267</v>
      </c>
      <c r="K327" s="263">
        <v>3990</v>
      </c>
      <c r="L327" s="263">
        <v>4291</v>
      </c>
      <c r="M327" s="264">
        <v>108662</v>
      </c>
      <c r="N327" s="264">
        <v>362</v>
      </c>
      <c r="O327" s="264">
        <v>275</v>
      </c>
      <c r="P327" s="264">
        <v>4430</v>
      </c>
      <c r="Q327" s="264">
        <v>4314</v>
      </c>
      <c r="R327" s="264">
        <v>108330</v>
      </c>
      <c r="S327" s="264">
        <v>349</v>
      </c>
      <c r="T327" s="264">
        <v>275</v>
      </c>
      <c r="U327" s="264">
        <v>4461</v>
      </c>
      <c r="V327" s="264">
        <v>4482</v>
      </c>
      <c r="W327" s="264">
        <v>108152</v>
      </c>
      <c r="X327" s="264">
        <v>377</v>
      </c>
      <c r="Y327" s="264">
        <v>350</v>
      </c>
      <c r="Z327" s="264">
        <v>4496</v>
      </c>
      <c r="AA327" s="264">
        <v>4409</v>
      </c>
      <c r="AB327" s="264">
        <v>108089</v>
      </c>
      <c r="AC327" s="264">
        <v>357</v>
      </c>
      <c r="AD327" s="264">
        <v>197</v>
      </c>
      <c r="AE327" s="264">
        <v>4358</v>
      </c>
      <c r="AF327" s="264">
        <v>4233</v>
      </c>
      <c r="AG327" s="264">
        <v>108157</v>
      </c>
      <c r="AH327" s="264">
        <v>444</v>
      </c>
      <c r="AI327" s="264">
        <v>258</v>
      </c>
      <c r="AJ327" s="264">
        <v>4352</v>
      </c>
      <c r="AK327" s="264">
        <v>4114</v>
      </c>
      <c r="AL327" s="264">
        <v>108370</v>
      </c>
      <c r="AM327" s="264">
        <v>405</v>
      </c>
      <c r="AN327" s="264">
        <v>257</v>
      </c>
      <c r="AO327" s="264">
        <v>5009</v>
      </c>
      <c r="AP327" s="264">
        <v>4575</v>
      </c>
      <c r="AQ327" s="265">
        <v>108736</v>
      </c>
      <c r="AR327" s="265">
        <v>518</v>
      </c>
      <c r="AS327" s="265">
        <v>236</v>
      </c>
      <c r="AT327" s="265">
        <v>4904</v>
      </c>
      <c r="AU327" s="233">
        <v>4277</v>
      </c>
      <c r="AV327" s="265">
        <f>VLOOKUP(A327,[1]Data!A:H,3,FALSE)</f>
        <v>108757</v>
      </c>
      <c r="AW327" s="265">
        <f>VLOOKUP(A327,[1]Data!A:H,5,FALSE)</f>
        <v>436</v>
      </c>
      <c r="AX327" s="265">
        <f>VLOOKUP(A327,[1]Data!A:H,6,FALSE)</f>
        <v>264</v>
      </c>
      <c r="AY327" s="265">
        <f>VLOOKUP(A327,[1]Data!A:H,7,FALSE)</f>
        <v>4823</v>
      </c>
      <c r="AZ327" s="233">
        <f>VLOOKUP(A327,[1]Data!A:H,8,FALSE)</f>
        <v>4611</v>
      </c>
    </row>
    <row r="328" spans="1:52" x14ac:dyDescent="0.25">
      <c r="A328" s="261" t="s">
        <v>645</v>
      </c>
      <c r="B328" s="248" t="s">
        <v>854</v>
      </c>
      <c r="C328" s="263">
        <v>113690</v>
      </c>
      <c r="D328" s="263">
        <v>394</v>
      </c>
      <c r="E328" s="263">
        <v>497</v>
      </c>
      <c r="F328" s="263">
        <v>3748</v>
      </c>
      <c r="G328" s="263">
        <v>3359</v>
      </c>
      <c r="H328" s="263">
        <v>113880</v>
      </c>
      <c r="I328" s="263">
        <v>373</v>
      </c>
      <c r="J328" s="263">
        <v>307</v>
      </c>
      <c r="K328" s="263">
        <v>3718</v>
      </c>
      <c r="L328" s="263">
        <v>3296</v>
      </c>
      <c r="M328" s="264">
        <v>113720</v>
      </c>
      <c r="N328" s="264">
        <v>383</v>
      </c>
      <c r="O328" s="264">
        <v>449</v>
      </c>
      <c r="P328" s="264">
        <v>3609</v>
      </c>
      <c r="Q328" s="264">
        <v>3498</v>
      </c>
      <c r="R328" s="264">
        <v>113880</v>
      </c>
      <c r="S328" s="264">
        <v>250</v>
      </c>
      <c r="T328" s="264">
        <v>423</v>
      </c>
      <c r="U328" s="264">
        <v>3723</v>
      </c>
      <c r="V328" s="264">
        <v>3242</v>
      </c>
      <c r="W328" s="264">
        <v>114040</v>
      </c>
      <c r="X328" s="264">
        <v>283</v>
      </c>
      <c r="Y328" s="264">
        <v>456</v>
      </c>
      <c r="Z328" s="264">
        <v>3913</v>
      </c>
      <c r="AA328" s="264">
        <v>3460</v>
      </c>
      <c r="AB328" s="264">
        <v>114030</v>
      </c>
      <c r="AC328" s="264">
        <v>264</v>
      </c>
      <c r="AD328" s="264">
        <v>314</v>
      </c>
      <c r="AE328" s="264">
        <v>3866</v>
      </c>
      <c r="AF328" s="264">
        <v>3381</v>
      </c>
      <c r="AG328" s="264">
        <v>114530</v>
      </c>
      <c r="AH328" s="264">
        <v>315</v>
      </c>
      <c r="AI328" s="264">
        <v>312</v>
      </c>
      <c r="AJ328" s="264">
        <v>4079</v>
      </c>
      <c r="AK328" s="264">
        <v>3392</v>
      </c>
      <c r="AL328" s="267">
        <v>115020</v>
      </c>
      <c r="AM328" s="267">
        <v>257</v>
      </c>
      <c r="AN328" s="267">
        <v>240</v>
      </c>
      <c r="AO328" s="267">
        <v>4179</v>
      </c>
      <c r="AP328" s="267">
        <v>3378</v>
      </c>
      <c r="AQ328" s="265">
        <v>115270</v>
      </c>
      <c r="AR328" s="265">
        <v>250</v>
      </c>
      <c r="AS328" s="265">
        <v>380</v>
      </c>
      <c r="AT328" s="265">
        <v>4280</v>
      </c>
      <c r="AU328" s="233">
        <v>3470</v>
      </c>
      <c r="AV328" s="265">
        <f>VLOOKUP(A328,[1]Data!A:H,3,FALSE)</f>
        <v>115510</v>
      </c>
      <c r="AW328" s="265">
        <f>VLOOKUP(A328,[1]Data!A:H,5,FALSE)</f>
        <v>290</v>
      </c>
      <c r="AX328" s="265">
        <f>VLOOKUP(A328,[1]Data!A:H,6,FALSE)</f>
        <v>330</v>
      </c>
      <c r="AY328" s="265">
        <f>VLOOKUP(A328,[1]Data!A:H,7,FALSE)</f>
        <v>3980</v>
      </c>
      <c r="AZ328" s="233">
        <f>VLOOKUP(A328,[1]Data!A:H,8,FALSE)</f>
        <v>3350</v>
      </c>
    </row>
    <row r="329" spans="1:52" x14ac:dyDescent="0.25">
      <c r="A329" s="261" t="s">
        <v>646</v>
      </c>
      <c r="B329" s="248" t="s">
        <v>261</v>
      </c>
      <c r="C329" s="263">
        <v>113786</v>
      </c>
      <c r="D329" s="263">
        <v>545</v>
      </c>
      <c r="E329" s="263">
        <v>422</v>
      </c>
      <c r="F329" s="263">
        <v>5248</v>
      </c>
      <c r="G329" s="263">
        <v>4559</v>
      </c>
      <c r="H329" s="263">
        <v>114919</v>
      </c>
      <c r="I329" s="263">
        <v>597</v>
      </c>
      <c r="J329" s="263">
        <v>317</v>
      </c>
      <c r="K329" s="263">
        <v>5380</v>
      </c>
      <c r="L329" s="263">
        <v>4533</v>
      </c>
      <c r="M329" s="264">
        <v>116067</v>
      </c>
      <c r="N329" s="264">
        <v>504</v>
      </c>
      <c r="O329" s="264">
        <v>244</v>
      </c>
      <c r="P329" s="264">
        <v>5602</v>
      </c>
      <c r="Q329" s="264">
        <v>4838</v>
      </c>
      <c r="R329" s="264">
        <v>117441</v>
      </c>
      <c r="S329" s="264">
        <v>476</v>
      </c>
      <c r="T329" s="264">
        <v>266</v>
      </c>
      <c r="U329" s="264">
        <v>5706</v>
      </c>
      <c r="V329" s="264">
        <v>4634</v>
      </c>
      <c r="W329" s="264">
        <v>118959</v>
      </c>
      <c r="X329" s="264">
        <v>529</v>
      </c>
      <c r="Y329" s="264">
        <v>252</v>
      </c>
      <c r="Z329" s="264">
        <v>5960</v>
      </c>
      <c r="AA329" s="264">
        <v>4904</v>
      </c>
      <c r="AB329" s="264">
        <v>120141</v>
      </c>
      <c r="AC329" s="264">
        <v>549</v>
      </c>
      <c r="AD329" s="264">
        <v>210</v>
      </c>
      <c r="AE329" s="264">
        <v>5670</v>
      </c>
      <c r="AF329" s="264">
        <v>4893</v>
      </c>
      <c r="AG329" s="264">
        <v>121345</v>
      </c>
      <c r="AH329" s="264">
        <v>545</v>
      </c>
      <c r="AI329" s="264">
        <v>289</v>
      </c>
      <c r="AJ329" s="264">
        <v>5737</v>
      </c>
      <c r="AK329" s="264">
        <v>4942</v>
      </c>
      <c r="AL329" s="264">
        <v>122178</v>
      </c>
      <c r="AM329" s="264">
        <v>494</v>
      </c>
      <c r="AN329" s="264">
        <v>308</v>
      </c>
      <c r="AO329" s="264">
        <v>6111</v>
      </c>
      <c r="AP329" s="264">
        <v>5430</v>
      </c>
      <c r="AQ329" s="265">
        <v>122791</v>
      </c>
      <c r="AR329" s="265">
        <v>506</v>
      </c>
      <c r="AS329" s="265">
        <v>269</v>
      </c>
      <c r="AT329" s="265">
        <v>5915</v>
      </c>
      <c r="AU329" s="233">
        <v>5409</v>
      </c>
      <c r="AV329" s="265">
        <f>VLOOKUP(A329,[1]Data!A:H,3,FALSE)</f>
        <v>123178</v>
      </c>
      <c r="AW329" s="265">
        <f>VLOOKUP(A329,[1]Data!A:H,5,FALSE)</f>
        <v>433</v>
      </c>
      <c r="AX329" s="265">
        <f>VLOOKUP(A329,[1]Data!A:H,6,FALSE)</f>
        <v>396</v>
      </c>
      <c r="AY329" s="265">
        <f>VLOOKUP(A329,[1]Data!A:H,7,FALSE)</f>
        <v>6106</v>
      </c>
      <c r="AZ329" s="233">
        <f>VLOOKUP(A329,[1]Data!A:H,8,FALSE)</f>
        <v>5574</v>
      </c>
    </row>
    <row r="330" spans="1:52" x14ac:dyDescent="0.25">
      <c r="A330" s="261" t="s">
        <v>647</v>
      </c>
      <c r="B330" s="248" t="s">
        <v>262</v>
      </c>
      <c r="C330" s="263">
        <v>273820</v>
      </c>
      <c r="D330" s="263">
        <v>812</v>
      </c>
      <c r="E330" s="263">
        <v>391</v>
      </c>
      <c r="F330" s="263">
        <v>7669</v>
      </c>
      <c r="G330" s="263">
        <v>8019</v>
      </c>
      <c r="H330" s="263">
        <v>273969</v>
      </c>
      <c r="I330" s="263">
        <v>894</v>
      </c>
      <c r="J330" s="263">
        <v>525</v>
      </c>
      <c r="K330" s="263">
        <v>7446</v>
      </c>
      <c r="L330" s="263">
        <v>7373</v>
      </c>
      <c r="M330" s="264">
        <v>273798</v>
      </c>
      <c r="N330" s="264">
        <v>630</v>
      </c>
      <c r="O330" s="264">
        <v>430</v>
      </c>
      <c r="P330" s="264">
        <v>8423</v>
      </c>
      <c r="Q330" s="264">
        <v>8452</v>
      </c>
      <c r="R330" s="264">
        <v>273372</v>
      </c>
      <c r="S330" s="264">
        <v>621</v>
      </c>
      <c r="T330" s="264">
        <v>562</v>
      </c>
      <c r="U330" s="264">
        <v>8085</v>
      </c>
      <c r="V330" s="264">
        <v>8086</v>
      </c>
      <c r="W330" s="264">
        <v>273856</v>
      </c>
      <c r="X330" s="264">
        <v>707</v>
      </c>
      <c r="Y330" s="264">
        <v>564</v>
      </c>
      <c r="Z330" s="264">
        <v>8825</v>
      </c>
      <c r="AA330" s="264">
        <v>8260</v>
      </c>
      <c r="AB330" s="264">
        <v>274089</v>
      </c>
      <c r="AC330" s="264">
        <v>769</v>
      </c>
      <c r="AD330" s="264">
        <v>524</v>
      </c>
      <c r="AE330" s="264">
        <v>8696</v>
      </c>
      <c r="AF330" s="264">
        <v>8097</v>
      </c>
      <c r="AG330" s="264">
        <v>274853</v>
      </c>
      <c r="AH330" s="264">
        <v>873</v>
      </c>
      <c r="AI330" s="264">
        <v>582</v>
      </c>
      <c r="AJ330" s="264">
        <v>8868</v>
      </c>
      <c r="AK330" s="264">
        <v>8084</v>
      </c>
      <c r="AL330" s="264">
        <v>274589</v>
      </c>
      <c r="AM330" s="264">
        <v>838</v>
      </c>
      <c r="AN330" s="264">
        <v>770</v>
      </c>
      <c r="AO330" s="264">
        <v>9828</v>
      </c>
      <c r="AP330" s="264">
        <v>9357</v>
      </c>
      <c r="AQ330" s="265">
        <v>275396</v>
      </c>
      <c r="AR330" s="265">
        <v>960</v>
      </c>
      <c r="AS330" s="265">
        <v>783</v>
      </c>
      <c r="AT330" s="265">
        <v>10576</v>
      </c>
      <c r="AU330" s="233">
        <v>9315</v>
      </c>
      <c r="AV330" s="265">
        <f>VLOOKUP(A330,[1]Data!A:H,3,FALSE)</f>
        <v>276410</v>
      </c>
      <c r="AW330" s="265">
        <f>VLOOKUP(A330,[1]Data!A:H,5,FALSE)</f>
        <v>808</v>
      </c>
      <c r="AX330" s="265">
        <f>VLOOKUP(A330,[1]Data!A:H,6,FALSE)</f>
        <v>431</v>
      </c>
      <c r="AY330" s="265">
        <f>VLOOKUP(A330,[1]Data!A:H,7,FALSE)</f>
        <v>10812</v>
      </c>
      <c r="AZ330" s="233">
        <f>VLOOKUP(A330,[1]Data!A:H,8,FALSE)</f>
        <v>9641</v>
      </c>
    </row>
    <row r="331" spans="1:52" x14ac:dyDescent="0.25">
      <c r="A331" s="261" t="s">
        <v>648</v>
      </c>
      <c r="B331" s="248" t="s">
        <v>263</v>
      </c>
      <c r="C331" s="263">
        <v>83163</v>
      </c>
      <c r="D331" s="263">
        <v>215</v>
      </c>
      <c r="E331" s="263">
        <v>77</v>
      </c>
      <c r="F331" s="263">
        <v>3823</v>
      </c>
      <c r="G331" s="263">
        <v>3419</v>
      </c>
      <c r="H331" s="263">
        <v>83547</v>
      </c>
      <c r="I331" s="263">
        <v>241</v>
      </c>
      <c r="J331" s="263">
        <v>84</v>
      </c>
      <c r="K331" s="263">
        <v>3722</v>
      </c>
      <c r="L331" s="263">
        <v>3609</v>
      </c>
      <c r="M331" s="264">
        <v>84199</v>
      </c>
      <c r="N331" s="264">
        <v>240</v>
      </c>
      <c r="O331" s="264">
        <v>129</v>
      </c>
      <c r="P331" s="264">
        <v>4032</v>
      </c>
      <c r="Q331" s="264">
        <v>3677</v>
      </c>
      <c r="R331" s="264">
        <v>84893</v>
      </c>
      <c r="S331" s="264">
        <v>243</v>
      </c>
      <c r="T331" s="264">
        <v>84</v>
      </c>
      <c r="U331" s="264">
        <v>4021</v>
      </c>
      <c r="V331" s="264">
        <v>3639</v>
      </c>
      <c r="W331" s="264">
        <v>85622</v>
      </c>
      <c r="X331" s="264">
        <v>333</v>
      </c>
      <c r="Y331" s="264">
        <v>163</v>
      </c>
      <c r="Z331" s="264">
        <v>4201</v>
      </c>
      <c r="AA331" s="264">
        <v>3860</v>
      </c>
      <c r="AB331" s="264">
        <v>86215</v>
      </c>
      <c r="AC331" s="264">
        <v>261</v>
      </c>
      <c r="AD331" s="264">
        <v>123</v>
      </c>
      <c r="AE331" s="264">
        <v>4263</v>
      </c>
      <c r="AF331" s="264">
        <v>4029</v>
      </c>
      <c r="AG331" s="264">
        <v>86942</v>
      </c>
      <c r="AH331" s="264">
        <v>285</v>
      </c>
      <c r="AI331" s="264">
        <v>157</v>
      </c>
      <c r="AJ331" s="264">
        <v>4393</v>
      </c>
      <c r="AK331" s="264">
        <v>3974</v>
      </c>
      <c r="AL331" s="264">
        <v>87887</v>
      </c>
      <c r="AM331" s="264">
        <v>299</v>
      </c>
      <c r="AN331" s="264">
        <v>170</v>
      </c>
      <c r="AO331" s="264">
        <v>5144</v>
      </c>
      <c r="AP331" s="264">
        <v>4401</v>
      </c>
      <c r="AQ331" s="265">
        <v>89106</v>
      </c>
      <c r="AR331" s="265">
        <v>257</v>
      </c>
      <c r="AS331" s="265">
        <v>143</v>
      </c>
      <c r="AT331" s="265">
        <v>5437</v>
      </c>
      <c r="AU331" s="233">
        <v>4459</v>
      </c>
      <c r="AV331" s="265">
        <f>VLOOKUP(A331,[1]Data!A:H,3,FALSE)</f>
        <v>90620</v>
      </c>
      <c r="AW331" s="265">
        <f>VLOOKUP(A331,[1]Data!A:H,5,FALSE)</f>
        <v>243</v>
      </c>
      <c r="AX331" s="265">
        <f>VLOOKUP(A331,[1]Data!A:H,6,FALSE)</f>
        <v>198</v>
      </c>
      <c r="AY331" s="265">
        <f>VLOOKUP(A331,[1]Data!A:H,7,FALSE)</f>
        <v>5764</v>
      </c>
      <c r="AZ331" s="233">
        <f>VLOOKUP(A331,[1]Data!A:H,8,FALSE)</f>
        <v>4463</v>
      </c>
    </row>
    <row r="332" spans="1:52" x14ac:dyDescent="0.25">
      <c r="A332" s="261" t="s">
        <v>649</v>
      </c>
      <c r="B332" s="248" t="s">
        <v>264</v>
      </c>
      <c r="C332" s="263">
        <v>114509</v>
      </c>
      <c r="D332" s="263">
        <v>413</v>
      </c>
      <c r="E332" s="263">
        <v>324</v>
      </c>
      <c r="F332" s="263">
        <v>6389</v>
      </c>
      <c r="G332" s="263">
        <v>6019</v>
      </c>
      <c r="H332" s="263">
        <v>115351</v>
      </c>
      <c r="I332" s="263">
        <v>435</v>
      </c>
      <c r="J332" s="263">
        <v>323</v>
      </c>
      <c r="K332" s="263">
        <v>6286</v>
      </c>
      <c r="L332" s="263">
        <v>5813</v>
      </c>
      <c r="M332" s="264">
        <v>116306</v>
      </c>
      <c r="N332" s="264">
        <v>412</v>
      </c>
      <c r="O332" s="264">
        <v>431</v>
      </c>
      <c r="P332" s="264">
        <v>6794</v>
      </c>
      <c r="Q332" s="264">
        <v>6205</v>
      </c>
      <c r="R332" s="264">
        <v>116889</v>
      </c>
      <c r="S332" s="264">
        <v>416</v>
      </c>
      <c r="T332" s="264">
        <v>377</v>
      </c>
      <c r="U332" s="264">
        <v>6633</v>
      </c>
      <c r="V332" s="264">
        <v>6327</v>
      </c>
      <c r="W332" s="264">
        <v>117625</v>
      </c>
      <c r="X332" s="264">
        <v>510</v>
      </c>
      <c r="Y332" s="264">
        <v>273</v>
      </c>
      <c r="Z332" s="264">
        <v>7054</v>
      </c>
      <c r="AA332" s="264">
        <v>6816</v>
      </c>
      <c r="AB332" s="264">
        <v>118165</v>
      </c>
      <c r="AC332" s="264">
        <v>509</v>
      </c>
      <c r="AD332" s="264">
        <v>281</v>
      </c>
      <c r="AE332" s="264">
        <v>7060</v>
      </c>
      <c r="AF332" s="264">
        <v>6973</v>
      </c>
      <c r="AG332" s="264">
        <v>119011</v>
      </c>
      <c r="AH332" s="264">
        <v>557</v>
      </c>
      <c r="AI332" s="264">
        <v>229</v>
      </c>
      <c r="AJ332" s="264">
        <v>6753</v>
      </c>
      <c r="AK332" s="264">
        <v>6491</v>
      </c>
      <c r="AL332" s="264">
        <v>119429</v>
      </c>
      <c r="AM332" s="264">
        <v>490</v>
      </c>
      <c r="AN332" s="264">
        <v>256</v>
      </c>
      <c r="AO332" s="264">
        <v>7062</v>
      </c>
      <c r="AP332" s="264">
        <v>7031</v>
      </c>
      <c r="AQ332" s="265">
        <v>120293</v>
      </c>
      <c r="AR332" s="265">
        <v>503</v>
      </c>
      <c r="AS332" s="265">
        <v>296</v>
      </c>
      <c r="AT332" s="265">
        <v>7326</v>
      </c>
      <c r="AU332" s="233">
        <v>6803</v>
      </c>
      <c r="AV332" s="265">
        <f>VLOOKUP(A332,[1]Data!A:H,3,FALSE)</f>
        <v>120750</v>
      </c>
      <c r="AW332" s="265">
        <f>VLOOKUP(A332,[1]Data!A:H,5,FALSE)</f>
        <v>471</v>
      </c>
      <c r="AX332" s="265">
        <f>VLOOKUP(A332,[1]Data!A:H,6,FALSE)</f>
        <v>368</v>
      </c>
      <c r="AY332" s="265">
        <f>VLOOKUP(A332,[1]Data!A:H,7,FALSE)</f>
        <v>7491</v>
      </c>
      <c r="AZ332" s="233">
        <f>VLOOKUP(A332,[1]Data!A:H,8,FALSE)</f>
        <v>7258</v>
      </c>
    </row>
    <row r="333" spans="1:52" x14ac:dyDescent="0.25">
      <c r="A333" s="261" t="s">
        <v>650</v>
      </c>
      <c r="B333" s="248" t="s">
        <v>265</v>
      </c>
      <c r="C333" s="263">
        <v>544613</v>
      </c>
      <c r="D333" s="263">
        <v>6868</v>
      </c>
      <c r="E333" s="263">
        <v>2066</v>
      </c>
      <c r="F333" s="263">
        <v>22523</v>
      </c>
      <c r="G333" s="263">
        <v>23261</v>
      </c>
      <c r="H333" s="263">
        <v>551756</v>
      </c>
      <c r="I333" s="263">
        <v>7750</v>
      </c>
      <c r="J333" s="263">
        <v>2532</v>
      </c>
      <c r="K333" s="263">
        <v>22987</v>
      </c>
      <c r="L333" s="263">
        <v>23484</v>
      </c>
      <c r="M333" s="264">
        <v>557276</v>
      </c>
      <c r="N333" s="264">
        <v>6988</v>
      </c>
      <c r="O333" s="264">
        <v>3483</v>
      </c>
      <c r="P333" s="264">
        <v>23913</v>
      </c>
      <c r="Q333" s="264">
        <v>24115</v>
      </c>
      <c r="R333" s="264">
        <v>560199</v>
      </c>
      <c r="S333" s="264">
        <v>7048</v>
      </c>
      <c r="T333" s="264">
        <v>3094</v>
      </c>
      <c r="U333" s="264">
        <v>21758</v>
      </c>
      <c r="V333" s="264">
        <v>24641</v>
      </c>
      <c r="W333" s="264">
        <v>563463</v>
      </c>
      <c r="X333" s="264">
        <v>6998</v>
      </c>
      <c r="Y333" s="264">
        <v>3905</v>
      </c>
      <c r="Z333" s="264">
        <v>23580</v>
      </c>
      <c r="AA333" s="264">
        <v>25238</v>
      </c>
      <c r="AB333" s="264">
        <v>569177</v>
      </c>
      <c r="AC333" s="264">
        <v>7828</v>
      </c>
      <c r="AD333" s="264">
        <v>2936</v>
      </c>
      <c r="AE333" s="264">
        <v>24559</v>
      </c>
      <c r="AF333" s="264">
        <v>25265</v>
      </c>
      <c r="AG333" s="264">
        <v>574050</v>
      </c>
      <c r="AH333" s="264">
        <v>7431</v>
      </c>
      <c r="AI333" s="264">
        <v>3498</v>
      </c>
      <c r="AJ333" s="264">
        <v>24229</v>
      </c>
      <c r="AK333" s="264">
        <v>25029</v>
      </c>
      <c r="AL333" s="264">
        <v>577789</v>
      </c>
      <c r="AM333" s="264">
        <v>6859</v>
      </c>
      <c r="AN333" s="264">
        <v>3250</v>
      </c>
      <c r="AO333" s="264">
        <v>28856</v>
      </c>
      <c r="AP333" s="264">
        <v>30127</v>
      </c>
      <c r="AQ333" s="265">
        <v>582506</v>
      </c>
      <c r="AR333" s="265">
        <v>7429</v>
      </c>
      <c r="AS333" s="265">
        <v>3192</v>
      </c>
      <c r="AT333" s="265">
        <v>30090</v>
      </c>
      <c r="AU333" s="233">
        <v>30804</v>
      </c>
      <c r="AV333" s="265">
        <f>VLOOKUP(A333,[1]Data!A:H,3,FALSE)</f>
        <v>584853</v>
      </c>
      <c r="AW333" s="265">
        <f>VLOOKUP(A333,[1]Data!A:H,5,FALSE)</f>
        <v>7882</v>
      </c>
      <c r="AX333" s="265">
        <f>VLOOKUP(A333,[1]Data!A:H,6,FALSE)</f>
        <v>3950</v>
      </c>
      <c r="AY333" s="265">
        <f>VLOOKUP(A333,[1]Data!A:H,7,FALSE)</f>
        <v>29748</v>
      </c>
      <c r="AZ333" s="233">
        <f>VLOOKUP(A333,[1]Data!A:H,8,FALSE)</f>
        <v>32319</v>
      </c>
    </row>
    <row r="334" spans="1:52" x14ac:dyDescent="0.25">
      <c r="A334" s="261" t="s">
        <v>652</v>
      </c>
      <c r="B334" s="248" t="s">
        <v>266</v>
      </c>
      <c r="C334" s="263">
        <v>23060</v>
      </c>
      <c r="D334" s="263">
        <v>102</v>
      </c>
      <c r="E334" s="263">
        <v>78</v>
      </c>
      <c r="F334" s="263">
        <v>656</v>
      </c>
      <c r="G334" s="263">
        <v>525</v>
      </c>
      <c r="H334" s="263">
        <v>23240</v>
      </c>
      <c r="I334" s="263">
        <v>101</v>
      </c>
      <c r="J334" s="263">
        <v>66</v>
      </c>
      <c r="K334" s="263">
        <v>607</v>
      </c>
      <c r="L334" s="263">
        <v>583</v>
      </c>
      <c r="M334" s="264">
        <v>23210</v>
      </c>
      <c r="N334" s="264">
        <v>91</v>
      </c>
      <c r="O334" s="264">
        <v>89</v>
      </c>
      <c r="P334" s="264">
        <v>575</v>
      </c>
      <c r="Q334" s="264">
        <v>645</v>
      </c>
      <c r="R334" s="264">
        <v>23200</v>
      </c>
      <c r="S334" s="264">
        <v>60</v>
      </c>
      <c r="T334" s="264">
        <v>92</v>
      </c>
      <c r="U334" s="264">
        <v>587</v>
      </c>
      <c r="V334" s="264">
        <v>644</v>
      </c>
      <c r="W334" s="264">
        <v>23220</v>
      </c>
      <c r="X334" s="264">
        <v>51</v>
      </c>
      <c r="Y334" s="264">
        <v>90</v>
      </c>
      <c r="Z334" s="264">
        <v>623</v>
      </c>
      <c r="AA334" s="264">
        <v>589</v>
      </c>
      <c r="AB334" s="264">
        <v>23200</v>
      </c>
      <c r="AC334" s="264">
        <v>93</v>
      </c>
      <c r="AD334" s="264">
        <v>61</v>
      </c>
      <c r="AE334" s="264">
        <v>612</v>
      </c>
      <c r="AF334" s="264">
        <v>680</v>
      </c>
      <c r="AG334" s="264">
        <v>23200</v>
      </c>
      <c r="AH334" s="264">
        <v>91</v>
      </c>
      <c r="AI334" s="264">
        <v>52</v>
      </c>
      <c r="AJ334" s="264">
        <v>585</v>
      </c>
      <c r="AK334" s="264">
        <v>639</v>
      </c>
      <c r="AL334" s="267">
        <v>23080</v>
      </c>
      <c r="AM334" s="267">
        <v>53</v>
      </c>
      <c r="AN334" s="267">
        <v>71</v>
      </c>
      <c r="AO334" s="267">
        <v>486</v>
      </c>
      <c r="AP334" s="267">
        <v>601</v>
      </c>
      <c r="AQ334" s="265">
        <v>22990</v>
      </c>
      <c r="AR334" s="265">
        <v>60</v>
      </c>
      <c r="AS334" s="265">
        <v>70</v>
      </c>
      <c r="AT334" s="265">
        <v>520</v>
      </c>
      <c r="AU334" s="233">
        <v>590</v>
      </c>
      <c r="AV334" s="265">
        <f>VLOOKUP(A334,[1]Data!A:H,3,FALSE)</f>
        <v>22920</v>
      </c>
      <c r="AW334" s="265">
        <f>VLOOKUP(A334,[1]Data!A:H,5,FALSE)</f>
        <v>80</v>
      </c>
      <c r="AX334" s="265">
        <f>VLOOKUP(A334,[1]Data!A:H,6,FALSE)</f>
        <v>60</v>
      </c>
      <c r="AY334" s="265">
        <f>VLOOKUP(A334,[1]Data!A:H,7,FALSE)</f>
        <v>520</v>
      </c>
      <c r="AZ334" s="233">
        <f>VLOOKUP(A334,[1]Data!A:H,8,FALSE)</f>
        <v>630</v>
      </c>
    </row>
    <row r="335" spans="1:52" x14ac:dyDescent="0.25">
      <c r="A335" s="261" t="s">
        <v>389</v>
      </c>
      <c r="B335" s="248" t="s">
        <v>792</v>
      </c>
      <c r="C335" s="263">
        <v>304523</v>
      </c>
      <c r="D335" s="263">
        <v>943</v>
      </c>
      <c r="E335" s="263">
        <v>808</v>
      </c>
      <c r="F335" s="263">
        <v>11124</v>
      </c>
      <c r="G335" s="263">
        <v>9915</v>
      </c>
      <c r="H335" s="263">
        <v>307108</v>
      </c>
      <c r="I335" s="263">
        <v>1015</v>
      </c>
      <c r="J335" s="263">
        <v>785</v>
      </c>
      <c r="K335" s="263">
        <v>11046</v>
      </c>
      <c r="L335" s="263">
        <v>9769</v>
      </c>
      <c r="M335" s="264">
        <v>308416</v>
      </c>
      <c r="N335" s="264">
        <v>856</v>
      </c>
      <c r="O335" s="264">
        <v>627</v>
      </c>
      <c r="P335" s="264">
        <v>11473</v>
      </c>
      <c r="Q335" s="264">
        <v>10571</v>
      </c>
      <c r="R335" s="264">
        <v>309085</v>
      </c>
      <c r="S335" s="264">
        <v>789</v>
      </c>
      <c r="T335" s="264">
        <v>762</v>
      </c>
      <c r="U335" s="264">
        <v>11373</v>
      </c>
      <c r="V335" s="264">
        <v>10057</v>
      </c>
      <c r="W335" s="264">
        <v>310774</v>
      </c>
      <c r="X335" s="264">
        <v>984</v>
      </c>
      <c r="Y335" s="264">
        <v>757</v>
      </c>
      <c r="Z335" s="264">
        <v>12421</v>
      </c>
      <c r="AA335" s="264">
        <v>10720</v>
      </c>
      <c r="AB335" s="264">
        <v>312227</v>
      </c>
      <c r="AC335" s="264">
        <v>1092</v>
      </c>
      <c r="AD335" s="264">
        <v>781</v>
      </c>
      <c r="AE335" s="264">
        <v>12074</v>
      </c>
      <c r="AF335" s="264">
        <v>10624</v>
      </c>
      <c r="AG335" s="264">
        <v>314392</v>
      </c>
      <c r="AH335" s="264">
        <v>1126</v>
      </c>
      <c r="AI335" s="264">
        <v>644</v>
      </c>
      <c r="AJ335" s="264">
        <v>12126</v>
      </c>
      <c r="AK335" s="264">
        <v>10134</v>
      </c>
      <c r="AL335" s="264">
        <v>317459</v>
      </c>
      <c r="AM335" s="264">
        <v>979</v>
      </c>
      <c r="AN335" s="264">
        <v>559</v>
      </c>
      <c r="AO335" s="264">
        <v>14931</v>
      </c>
      <c r="AP335" s="264">
        <v>11668</v>
      </c>
      <c r="AQ335" s="265">
        <v>320274</v>
      </c>
      <c r="AR335" s="265">
        <v>1363</v>
      </c>
      <c r="AS335" s="265">
        <v>911</v>
      </c>
      <c r="AT335" s="265">
        <v>14711</v>
      </c>
      <c r="AU335" s="233">
        <v>11439</v>
      </c>
      <c r="AV335" s="265">
        <f>VLOOKUP(A335,[1]Data!A:H,3,FALSE)</f>
        <v>323136</v>
      </c>
      <c r="AW335" s="265">
        <f>VLOOKUP(A335,[1]Data!A:H,5,FALSE)</f>
        <v>1241</v>
      </c>
      <c r="AX335" s="265">
        <f>VLOOKUP(A335,[1]Data!A:H,6,FALSE)</f>
        <v>937</v>
      </c>
      <c r="AY335" s="265">
        <f>VLOOKUP(A335,[1]Data!A:H,7,FALSE)</f>
        <v>15087</v>
      </c>
      <c r="AZ335" s="233">
        <f>VLOOKUP(A335,[1]Data!A:H,8,FALSE)</f>
        <v>11688</v>
      </c>
    </row>
    <row r="336" spans="1:52" x14ac:dyDescent="0.25">
      <c r="A336" s="261" t="s">
        <v>653</v>
      </c>
      <c r="B336" s="248" t="s">
        <v>793</v>
      </c>
      <c r="C336" s="263">
        <v>137800</v>
      </c>
      <c r="D336" s="263">
        <v>2511</v>
      </c>
      <c r="E336" s="263">
        <v>1032</v>
      </c>
      <c r="F336" s="263">
        <v>5846</v>
      </c>
      <c r="G336" s="263">
        <v>6997</v>
      </c>
      <c r="H336" s="263">
        <v>140713</v>
      </c>
      <c r="I336" s="263">
        <v>2329</v>
      </c>
      <c r="J336" s="263">
        <v>1575</v>
      </c>
      <c r="K336" s="263">
        <v>5894</v>
      </c>
      <c r="L336" s="263">
        <v>6410</v>
      </c>
      <c r="M336" s="264">
        <v>141820</v>
      </c>
      <c r="N336" s="264">
        <v>1539</v>
      </c>
      <c r="O336" s="264">
        <v>1126</v>
      </c>
      <c r="P336" s="264">
        <v>6160</v>
      </c>
      <c r="Q336" s="264">
        <v>7417</v>
      </c>
      <c r="R336" s="264">
        <v>142672</v>
      </c>
      <c r="S336" s="264">
        <v>1456</v>
      </c>
      <c r="T336" s="264">
        <v>1131</v>
      </c>
      <c r="U336" s="264">
        <v>5926</v>
      </c>
      <c r="V336" s="264">
        <v>7285</v>
      </c>
      <c r="W336" s="264">
        <v>144340</v>
      </c>
      <c r="X336" s="264">
        <v>1903</v>
      </c>
      <c r="Y336" s="264">
        <v>800</v>
      </c>
      <c r="Z336" s="264">
        <v>6434</v>
      </c>
      <c r="AA336" s="264">
        <v>7742</v>
      </c>
      <c r="AB336" s="264">
        <v>146038</v>
      </c>
      <c r="AC336" s="264">
        <v>2301</v>
      </c>
      <c r="AD336" s="264">
        <v>917</v>
      </c>
      <c r="AE336" s="264">
        <v>6715</v>
      </c>
      <c r="AF336" s="264">
        <v>8153</v>
      </c>
      <c r="AG336" s="264">
        <v>147736</v>
      </c>
      <c r="AH336" s="264">
        <v>2309</v>
      </c>
      <c r="AI336" s="264">
        <v>841</v>
      </c>
      <c r="AJ336" s="264">
        <v>6902</v>
      </c>
      <c r="AK336" s="264">
        <v>8502</v>
      </c>
      <c r="AL336" s="264">
        <v>148768</v>
      </c>
      <c r="AM336" s="264">
        <v>2024</v>
      </c>
      <c r="AN336" s="264">
        <v>992</v>
      </c>
      <c r="AO336" s="264">
        <v>7544</v>
      </c>
      <c r="AP336" s="264">
        <v>9305</v>
      </c>
      <c r="AQ336" s="265">
        <v>149112</v>
      </c>
      <c r="AR336" s="265">
        <v>2048</v>
      </c>
      <c r="AS336" s="265">
        <v>1266</v>
      </c>
      <c r="AT336" s="265">
        <v>7482</v>
      </c>
      <c r="AU336" s="233">
        <v>9532</v>
      </c>
      <c r="AV336" s="265">
        <f>VLOOKUP(A336,[1]Data!A:H,3,FALSE)</f>
        <v>149539</v>
      </c>
      <c r="AW336" s="265">
        <f>VLOOKUP(A336,[1]Data!A:H,5,FALSE)</f>
        <v>1796</v>
      </c>
      <c r="AX336" s="265">
        <f>VLOOKUP(A336,[1]Data!A:H,6,FALSE)</f>
        <v>1308</v>
      </c>
      <c r="AY336" s="265">
        <f>VLOOKUP(A336,[1]Data!A:H,7,FALSE)</f>
        <v>7823</v>
      </c>
      <c r="AZ336" s="233">
        <f>VLOOKUP(A336,[1]Data!A:H,8,FALSE)</f>
        <v>9450</v>
      </c>
    </row>
    <row r="337" spans="1:52" x14ac:dyDescent="0.25">
      <c r="A337" s="261" t="s">
        <v>654</v>
      </c>
      <c r="B337" s="248" t="s">
        <v>267</v>
      </c>
      <c r="C337" s="263">
        <v>206329</v>
      </c>
      <c r="D337" s="263">
        <v>350</v>
      </c>
      <c r="E337" s="263">
        <v>496</v>
      </c>
      <c r="F337" s="263">
        <v>9059</v>
      </c>
      <c r="G337" s="263">
        <v>8410</v>
      </c>
      <c r="H337" s="263">
        <v>206856</v>
      </c>
      <c r="I337" s="263">
        <v>583</v>
      </c>
      <c r="J337" s="263">
        <v>569</v>
      </c>
      <c r="K337" s="263">
        <v>8366</v>
      </c>
      <c r="L337" s="263">
        <v>8326</v>
      </c>
      <c r="M337" s="264">
        <v>207450</v>
      </c>
      <c r="N337" s="264">
        <v>486</v>
      </c>
      <c r="O337" s="264">
        <v>374</v>
      </c>
      <c r="P337" s="264">
        <v>9212</v>
      </c>
      <c r="Q337" s="264">
        <v>9279</v>
      </c>
      <c r="R337" s="264">
        <v>209140</v>
      </c>
      <c r="S337" s="264">
        <v>483</v>
      </c>
      <c r="T337" s="264">
        <v>370</v>
      </c>
      <c r="U337" s="264">
        <v>9955</v>
      </c>
      <c r="V337" s="264">
        <v>8627</v>
      </c>
      <c r="W337" s="264">
        <v>210227</v>
      </c>
      <c r="X337" s="264">
        <v>548</v>
      </c>
      <c r="Y337" s="264">
        <v>357</v>
      </c>
      <c r="Z337" s="264">
        <v>9852</v>
      </c>
      <c r="AA337" s="264">
        <v>9323</v>
      </c>
      <c r="AB337" s="264">
        <v>210834</v>
      </c>
      <c r="AC337" s="264">
        <v>584</v>
      </c>
      <c r="AD337" s="264">
        <v>353</v>
      </c>
      <c r="AE337" s="264">
        <v>9476</v>
      </c>
      <c r="AF337" s="264">
        <v>9390</v>
      </c>
      <c r="AG337" s="264">
        <v>212166</v>
      </c>
      <c r="AH337" s="264">
        <v>621</v>
      </c>
      <c r="AI337" s="264">
        <v>303</v>
      </c>
      <c r="AJ337" s="264">
        <v>9708</v>
      </c>
      <c r="AK337" s="264">
        <v>9037</v>
      </c>
      <c r="AL337" s="264">
        <v>213933</v>
      </c>
      <c r="AM337" s="264">
        <v>535</v>
      </c>
      <c r="AN337" s="264">
        <v>242</v>
      </c>
      <c r="AO337" s="264">
        <v>11768</v>
      </c>
      <c r="AP337" s="264">
        <v>10488</v>
      </c>
      <c r="AQ337" s="265">
        <v>214909</v>
      </c>
      <c r="AR337" s="265">
        <v>572</v>
      </c>
      <c r="AS337" s="265">
        <v>313</v>
      </c>
      <c r="AT337" s="265">
        <v>11535</v>
      </c>
      <c r="AU337" s="233">
        <v>10975</v>
      </c>
      <c r="AV337" s="265">
        <f>VLOOKUP(A337,[1]Data!A:H,3,FALSE)</f>
        <v>216374</v>
      </c>
      <c r="AW337" s="265">
        <f>VLOOKUP(A337,[1]Data!A:H,5,FALSE)</f>
        <v>471</v>
      </c>
      <c r="AX337" s="265">
        <f>VLOOKUP(A337,[1]Data!A:H,6,FALSE)</f>
        <v>284</v>
      </c>
      <c r="AY337" s="265">
        <f>VLOOKUP(A337,[1]Data!A:H,7,FALSE)</f>
        <v>12082</v>
      </c>
      <c r="AZ337" s="233">
        <f>VLOOKUP(A337,[1]Data!A:H,8,FALSE)</f>
        <v>11050</v>
      </c>
    </row>
    <row r="338" spans="1:52" x14ac:dyDescent="0.25">
      <c r="A338" s="270" t="s">
        <v>906</v>
      </c>
      <c r="B338" s="248" t="s">
        <v>905</v>
      </c>
      <c r="C338" s="263">
        <v>144946</v>
      </c>
      <c r="D338" s="263">
        <v>647</v>
      </c>
      <c r="E338" s="263">
        <v>370</v>
      </c>
      <c r="F338" s="263">
        <v>6729</v>
      </c>
      <c r="G338" s="263">
        <v>6077</v>
      </c>
      <c r="H338" s="263">
        <v>145143</v>
      </c>
      <c r="I338" s="263">
        <v>648</v>
      </c>
      <c r="J338" s="263">
        <v>399</v>
      </c>
      <c r="K338" s="263">
        <v>6375</v>
      </c>
      <c r="L338" s="263">
        <v>6077</v>
      </c>
      <c r="M338" s="263">
        <v>146042</v>
      </c>
      <c r="N338" s="263">
        <v>653</v>
      </c>
      <c r="O338" s="263">
        <v>406</v>
      </c>
      <c r="P338" s="263">
        <v>7061</v>
      </c>
      <c r="Q338" s="263">
        <v>6407</v>
      </c>
      <c r="R338" s="263">
        <v>146597</v>
      </c>
      <c r="S338" s="263">
        <v>575</v>
      </c>
      <c r="T338" s="263">
        <v>395</v>
      </c>
      <c r="U338" s="263">
        <v>6938</v>
      </c>
      <c r="V338" s="263">
        <v>6297</v>
      </c>
      <c r="W338" s="263">
        <v>147319</v>
      </c>
      <c r="X338" s="263">
        <v>667</v>
      </c>
      <c r="Y338" s="263">
        <v>485</v>
      </c>
      <c r="Z338" s="263">
        <v>7112</v>
      </c>
      <c r="AA338" s="263">
        <v>6421</v>
      </c>
      <c r="AB338" s="263">
        <v>148759</v>
      </c>
      <c r="AC338" s="263">
        <v>786</v>
      </c>
      <c r="AD338" s="263">
        <v>412</v>
      </c>
      <c r="AE338" s="263">
        <v>7610</v>
      </c>
      <c r="AF338" s="263">
        <v>6217</v>
      </c>
      <c r="AG338" s="263">
        <v>150444</v>
      </c>
      <c r="AH338" s="263">
        <v>858</v>
      </c>
      <c r="AI338" s="263">
        <v>487</v>
      </c>
      <c r="AJ338" s="263">
        <v>7782</v>
      </c>
      <c r="AK338" s="263">
        <v>6186</v>
      </c>
      <c r="AL338" s="263">
        <v>152288</v>
      </c>
      <c r="AM338" s="263">
        <v>699</v>
      </c>
      <c r="AN338" s="263">
        <v>468</v>
      </c>
      <c r="AO338" s="263">
        <v>8813</v>
      </c>
      <c r="AP338" s="263">
        <v>6815</v>
      </c>
      <c r="AQ338" s="265">
        <v>153866</v>
      </c>
      <c r="AR338" s="265">
        <v>933</v>
      </c>
      <c r="AS338" s="265">
        <v>464</v>
      </c>
      <c r="AT338" s="265">
        <v>8552</v>
      </c>
      <c r="AU338" s="233">
        <v>6977</v>
      </c>
      <c r="AV338" s="265">
        <f>VLOOKUP(A338,[1]Data!A:H,3,FALSE)</f>
        <v>155115</v>
      </c>
      <c r="AW338" s="265">
        <f>VLOOKUP(A338,[1]Data!A:H,5,FALSE)</f>
        <v>830</v>
      </c>
      <c r="AX338" s="265">
        <f>VLOOKUP(A338,[1]Data!A:H,6,FALSE)</f>
        <v>690</v>
      </c>
      <c r="AY338" s="265">
        <f>VLOOKUP(A338,[1]Data!A:H,7,FALSE)</f>
        <v>8413</v>
      </c>
      <c r="AZ338" s="233">
        <f>VLOOKUP(A338,[1]Data!A:H,8,FALSE)</f>
        <v>6904</v>
      </c>
    </row>
    <row r="339" spans="1:52" x14ac:dyDescent="0.25">
      <c r="A339" s="261" t="s">
        <v>655</v>
      </c>
      <c r="B339" s="248" t="s">
        <v>268</v>
      </c>
      <c r="C339" s="263">
        <v>112600</v>
      </c>
      <c r="D339" s="263">
        <v>327</v>
      </c>
      <c r="E339" s="263">
        <v>353</v>
      </c>
      <c r="F339" s="263">
        <v>3185</v>
      </c>
      <c r="G339" s="263">
        <v>2716</v>
      </c>
      <c r="H339" s="263">
        <v>112980</v>
      </c>
      <c r="I339" s="263">
        <v>306</v>
      </c>
      <c r="J339" s="263">
        <v>226</v>
      </c>
      <c r="K339" s="263">
        <v>3175</v>
      </c>
      <c r="L339" s="263">
        <v>2659</v>
      </c>
      <c r="M339" s="264">
        <v>112920</v>
      </c>
      <c r="N339" s="264">
        <v>241</v>
      </c>
      <c r="O339" s="264">
        <v>341</v>
      </c>
      <c r="P339" s="264">
        <v>3354</v>
      </c>
      <c r="Q339" s="264">
        <v>2897</v>
      </c>
      <c r="R339" s="264">
        <v>112870</v>
      </c>
      <c r="S339" s="264">
        <v>167</v>
      </c>
      <c r="T339" s="264">
        <v>360</v>
      </c>
      <c r="U339" s="264">
        <v>3559</v>
      </c>
      <c r="V339" s="264">
        <v>2961</v>
      </c>
      <c r="W339" s="264">
        <v>112530</v>
      </c>
      <c r="X339" s="264">
        <v>166</v>
      </c>
      <c r="Y339" s="264">
        <v>332</v>
      </c>
      <c r="Z339" s="264">
        <v>3265</v>
      </c>
      <c r="AA339" s="264">
        <v>2996</v>
      </c>
      <c r="AB339" s="264">
        <v>112400</v>
      </c>
      <c r="AC339" s="264">
        <v>254</v>
      </c>
      <c r="AD339" s="264">
        <v>240</v>
      </c>
      <c r="AE339" s="264">
        <v>3495</v>
      </c>
      <c r="AF339" s="264">
        <v>3198</v>
      </c>
      <c r="AG339" s="264">
        <v>112470</v>
      </c>
      <c r="AH339" s="264">
        <v>256</v>
      </c>
      <c r="AI339" s="264">
        <v>218</v>
      </c>
      <c r="AJ339" s="264">
        <v>3530</v>
      </c>
      <c r="AK339" s="264">
        <v>3022</v>
      </c>
      <c r="AL339" s="267">
        <v>112680</v>
      </c>
      <c r="AM339" s="267">
        <v>251</v>
      </c>
      <c r="AN339" s="267">
        <v>247</v>
      </c>
      <c r="AO339" s="267">
        <v>3616</v>
      </c>
      <c r="AP339" s="267">
        <v>2930</v>
      </c>
      <c r="AQ339" s="265">
        <v>112550</v>
      </c>
      <c r="AR339" s="265">
        <v>210</v>
      </c>
      <c r="AS339" s="265">
        <v>260</v>
      </c>
      <c r="AT339" s="265">
        <v>3500</v>
      </c>
      <c r="AU339" s="233">
        <v>2950</v>
      </c>
      <c r="AV339" s="265">
        <f>VLOOKUP(A339,[1]Data!A:H,3,FALSE)</f>
        <v>112610</v>
      </c>
      <c r="AW339" s="265">
        <f>VLOOKUP(A339,[1]Data!A:H,5,FALSE)</f>
        <v>210</v>
      </c>
      <c r="AX339" s="265">
        <f>VLOOKUP(A339,[1]Data!A:H,6,FALSE)</f>
        <v>260</v>
      </c>
      <c r="AY339" s="265">
        <f>VLOOKUP(A339,[1]Data!A:H,7,FALSE)</f>
        <v>3590</v>
      </c>
      <c r="AZ339" s="233">
        <f>VLOOKUP(A339,[1]Data!A:H,8,FALSE)</f>
        <v>2980</v>
      </c>
    </row>
    <row r="340" spans="1:52" x14ac:dyDescent="0.25">
      <c r="A340" s="261" t="s">
        <v>656</v>
      </c>
      <c r="B340" s="248" t="s">
        <v>269</v>
      </c>
      <c r="C340" s="263">
        <v>147890</v>
      </c>
      <c r="D340" s="263">
        <v>1113</v>
      </c>
      <c r="E340" s="263">
        <v>520</v>
      </c>
      <c r="F340" s="263">
        <v>9490</v>
      </c>
      <c r="G340" s="263">
        <v>8451</v>
      </c>
      <c r="H340" s="263">
        <v>149842</v>
      </c>
      <c r="I340" s="263">
        <v>912</v>
      </c>
      <c r="J340" s="263">
        <v>441</v>
      </c>
      <c r="K340" s="263">
        <v>9558</v>
      </c>
      <c r="L340" s="263">
        <v>8712</v>
      </c>
      <c r="M340" s="264">
        <v>150906</v>
      </c>
      <c r="N340" s="264">
        <v>829</v>
      </c>
      <c r="O340" s="264">
        <v>686</v>
      </c>
      <c r="P340" s="264">
        <v>9841</v>
      </c>
      <c r="Q340" s="264">
        <v>9528</v>
      </c>
      <c r="R340" s="264">
        <v>151188</v>
      </c>
      <c r="S340" s="264">
        <v>732</v>
      </c>
      <c r="T340" s="264">
        <v>651</v>
      </c>
      <c r="U340" s="264">
        <v>9574</v>
      </c>
      <c r="V340" s="264">
        <v>9089</v>
      </c>
      <c r="W340" s="264">
        <v>152932</v>
      </c>
      <c r="X340" s="264">
        <v>953</v>
      </c>
      <c r="Y340" s="264">
        <v>496</v>
      </c>
      <c r="Z340" s="264">
        <v>9954</v>
      </c>
      <c r="AA340" s="264">
        <v>9319</v>
      </c>
      <c r="AB340" s="264">
        <v>154488</v>
      </c>
      <c r="AC340" s="264">
        <v>967</v>
      </c>
      <c r="AD340" s="264">
        <v>460</v>
      </c>
      <c r="AE340" s="264">
        <v>9772</v>
      </c>
      <c r="AF340" s="264">
        <v>9247</v>
      </c>
      <c r="AG340" s="264">
        <v>156020</v>
      </c>
      <c r="AH340" s="264">
        <v>968</v>
      </c>
      <c r="AI340" s="264">
        <v>684</v>
      </c>
      <c r="AJ340" s="264">
        <v>9803</v>
      </c>
      <c r="AK340" s="264">
        <v>9272</v>
      </c>
      <c r="AL340" s="264">
        <v>156705</v>
      </c>
      <c r="AM340" s="264">
        <v>875</v>
      </c>
      <c r="AN340" s="264">
        <v>734</v>
      </c>
      <c r="AO340" s="264">
        <v>10606</v>
      </c>
      <c r="AP340" s="264">
        <v>10544</v>
      </c>
      <c r="AQ340" s="265">
        <v>157519</v>
      </c>
      <c r="AR340" s="265">
        <v>994</v>
      </c>
      <c r="AS340" s="265">
        <v>728</v>
      </c>
      <c r="AT340" s="265">
        <v>10700</v>
      </c>
      <c r="AU340" s="233">
        <v>10584</v>
      </c>
      <c r="AV340" s="265">
        <f>VLOOKUP(A340,[1]Data!A:H,3,FALSE)</f>
        <v>159086</v>
      </c>
      <c r="AW340" s="265">
        <f>VLOOKUP(A340,[1]Data!A:H,5,FALSE)</f>
        <v>876</v>
      </c>
      <c r="AX340" s="265">
        <f>VLOOKUP(A340,[1]Data!A:H,6,FALSE)</f>
        <v>715</v>
      </c>
      <c r="AY340" s="265">
        <f>VLOOKUP(A340,[1]Data!A:H,7,FALSE)</f>
        <v>11159</v>
      </c>
      <c r="AZ340" s="233">
        <f>VLOOKUP(A340,[1]Data!A:H,8,FALSE)</f>
        <v>10237</v>
      </c>
    </row>
    <row r="341" spans="1:52" x14ac:dyDescent="0.25">
      <c r="A341" s="261" t="s">
        <v>657</v>
      </c>
      <c r="B341" s="248" t="s">
        <v>270</v>
      </c>
      <c r="C341" s="263">
        <v>94095</v>
      </c>
      <c r="D341" s="263">
        <v>153</v>
      </c>
      <c r="E341" s="263">
        <v>162</v>
      </c>
      <c r="F341" s="263">
        <v>5006</v>
      </c>
      <c r="G341" s="263">
        <v>4300</v>
      </c>
      <c r="H341" s="263">
        <v>94915</v>
      </c>
      <c r="I341" s="263">
        <v>209</v>
      </c>
      <c r="J341" s="263">
        <v>214</v>
      </c>
      <c r="K341" s="263">
        <v>4911</v>
      </c>
      <c r="L341" s="263">
        <v>4374</v>
      </c>
      <c r="M341" s="264">
        <v>95934</v>
      </c>
      <c r="N341" s="264">
        <v>152</v>
      </c>
      <c r="O341" s="264">
        <v>174</v>
      </c>
      <c r="P341" s="264">
        <v>5342</v>
      </c>
      <c r="Q341" s="264">
        <v>4720</v>
      </c>
      <c r="R341" s="264">
        <v>97111</v>
      </c>
      <c r="S341" s="264">
        <v>150</v>
      </c>
      <c r="T341" s="264">
        <v>124</v>
      </c>
      <c r="U341" s="264">
        <v>5342</v>
      </c>
      <c r="V341" s="264">
        <v>4441</v>
      </c>
      <c r="W341" s="264">
        <v>98395</v>
      </c>
      <c r="X341" s="264">
        <v>169</v>
      </c>
      <c r="Y341" s="264">
        <v>108</v>
      </c>
      <c r="Z341" s="264">
        <v>5690</v>
      </c>
      <c r="AA341" s="264">
        <v>4817</v>
      </c>
      <c r="AB341" s="264">
        <v>99345</v>
      </c>
      <c r="AC341" s="264">
        <v>173</v>
      </c>
      <c r="AD341" s="264">
        <v>96</v>
      </c>
      <c r="AE341" s="264">
        <v>5566</v>
      </c>
      <c r="AF341" s="264">
        <v>4856</v>
      </c>
      <c r="AG341" s="264">
        <v>100421</v>
      </c>
      <c r="AH341" s="264">
        <v>209</v>
      </c>
      <c r="AI341" s="264">
        <v>122</v>
      </c>
      <c r="AJ341" s="264">
        <v>5466</v>
      </c>
      <c r="AK341" s="264">
        <v>4789</v>
      </c>
      <c r="AL341" s="264">
        <v>102385</v>
      </c>
      <c r="AM341" s="264">
        <v>188</v>
      </c>
      <c r="AN341" s="264">
        <v>127</v>
      </c>
      <c r="AO341" s="264">
        <v>7299</v>
      </c>
      <c r="AP341" s="264">
        <v>5631</v>
      </c>
      <c r="AQ341" s="265">
        <v>104493</v>
      </c>
      <c r="AR341" s="265">
        <v>209</v>
      </c>
      <c r="AS341" s="265">
        <v>217</v>
      </c>
      <c r="AT341" s="265">
        <v>7561</v>
      </c>
      <c r="AU341" s="233">
        <v>5682</v>
      </c>
      <c r="AV341" s="265">
        <f>VLOOKUP(A341,[1]Data!A:H,3,FALSE)</f>
        <v>107261</v>
      </c>
      <c r="AW341" s="265">
        <f>VLOOKUP(A341,[1]Data!A:H,5,FALSE)</f>
        <v>206</v>
      </c>
      <c r="AX341" s="265">
        <f>VLOOKUP(A341,[1]Data!A:H,6,FALSE)</f>
        <v>128</v>
      </c>
      <c r="AY341" s="265">
        <f>VLOOKUP(A341,[1]Data!A:H,7,FALSE)</f>
        <v>8422</v>
      </c>
      <c r="AZ341" s="233">
        <f>VLOOKUP(A341,[1]Data!A:H,8,FALSE)</f>
        <v>5885</v>
      </c>
    </row>
    <row r="342" spans="1:52" x14ac:dyDescent="0.25">
      <c r="A342" s="261" t="s">
        <v>658</v>
      </c>
      <c r="B342" s="248" t="s">
        <v>794</v>
      </c>
      <c r="C342" s="263">
        <v>261471</v>
      </c>
      <c r="D342" s="263">
        <v>1273</v>
      </c>
      <c r="E342" s="263">
        <v>538</v>
      </c>
      <c r="F342" s="263">
        <v>12557</v>
      </c>
      <c r="G342" s="263">
        <v>12224</v>
      </c>
      <c r="H342" s="263">
        <v>263417</v>
      </c>
      <c r="I342" s="263">
        <v>1400</v>
      </c>
      <c r="J342" s="263">
        <v>578</v>
      </c>
      <c r="K342" s="263">
        <v>12698</v>
      </c>
      <c r="L342" s="263">
        <v>12012</v>
      </c>
      <c r="M342" s="264">
        <v>266193</v>
      </c>
      <c r="N342" s="264">
        <v>1101</v>
      </c>
      <c r="O342" s="264">
        <v>646</v>
      </c>
      <c r="P342" s="264">
        <v>14164</v>
      </c>
      <c r="Q342" s="264">
        <v>12986</v>
      </c>
      <c r="R342" s="264">
        <v>268951</v>
      </c>
      <c r="S342" s="264">
        <v>1515</v>
      </c>
      <c r="T342" s="264">
        <v>829</v>
      </c>
      <c r="U342" s="264">
        <v>14327</v>
      </c>
      <c r="V342" s="264">
        <v>13058</v>
      </c>
      <c r="W342" s="264">
        <v>270994</v>
      </c>
      <c r="X342" s="264">
        <v>1714</v>
      </c>
      <c r="Y342" s="264">
        <v>1072</v>
      </c>
      <c r="Z342" s="264">
        <v>13936</v>
      </c>
      <c r="AA342" s="264">
        <v>14119</v>
      </c>
      <c r="AB342" s="264">
        <v>273952</v>
      </c>
      <c r="AC342" s="264">
        <v>1847</v>
      </c>
      <c r="AD342" s="264">
        <v>863</v>
      </c>
      <c r="AE342" s="264">
        <v>14301</v>
      </c>
      <c r="AF342" s="264">
        <v>13266</v>
      </c>
      <c r="AG342" s="264">
        <v>276677</v>
      </c>
      <c r="AH342" s="264">
        <v>1906</v>
      </c>
      <c r="AI342" s="264">
        <v>1406</v>
      </c>
      <c r="AJ342" s="264">
        <v>14552</v>
      </c>
      <c r="AK342" s="264">
        <v>13373</v>
      </c>
      <c r="AL342" s="264">
        <v>279027</v>
      </c>
      <c r="AM342" s="264">
        <v>1609</v>
      </c>
      <c r="AN342" s="264">
        <v>1324</v>
      </c>
      <c r="AO342" s="264">
        <v>16373</v>
      </c>
      <c r="AP342" s="264">
        <v>15160</v>
      </c>
      <c r="AQ342" s="265">
        <v>282644</v>
      </c>
      <c r="AR342" s="265">
        <v>1869</v>
      </c>
      <c r="AS342" s="265">
        <v>1056</v>
      </c>
      <c r="AT342" s="265">
        <v>17279</v>
      </c>
      <c r="AU342" s="233">
        <v>15211</v>
      </c>
      <c r="AV342" s="265">
        <f>VLOOKUP(A342,[1]Data!A:H,3,FALSE)</f>
        <v>285093</v>
      </c>
      <c r="AW342" s="265">
        <f>VLOOKUP(A342,[1]Data!A:H,5,FALSE)</f>
        <v>1835</v>
      </c>
      <c r="AX342" s="265">
        <f>VLOOKUP(A342,[1]Data!A:H,6,FALSE)</f>
        <v>1645</v>
      </c>
      <c r="AY342" s="265">
        <f>VLOOKUP(A342,[1]Data!A:H,7,FALSE)</f>
        <v>17465</v>
      </c>
      <c r="AZ342" s="233">
        <f>VLOOKUP(A342,[1]Data!A:H,8,FALSE)</f>
        <v>16264</v>
      </c>
    </row>
    <row r="343" spans="1:52" x14ac:dyDescent="0.25">
      <c r="A343" s="261" t="s">
        <v>659</v>
      </c>
      <c r="B343" s="248" t="s">
        <v>271</v>
      </c>
      <c r="C343" s="263">
        <v>83516</v>
      </c>
      <c r="D343" s="263">
        <v>271</v>
      </c>
      <c r="E343" s="263">
        <v>328</v>
      </c>
      <c r="F343" s="263">
        <v>4841</v>
      </c>
      <c r="G343" s="263">
        <v>4524</v>
      </c>
      <c r="H343" s="263">
        <v>83563</v>
      </c>
      <c r="I343" s="263">
        <v>284</v>
      </c>
      <c r="J343" s="263">
        <v>241</v>
      </c>
      <c r="K343" s="263">
        <v>4831</v>
      </c>
      <c r="L343" s="263">
        <v>4733</v>
      </c>
      <c r="M343" s="264">
        <v>83703</v>
      </c>
      <c r="N343" s="264">
        <v>288</v>
      </c>
      <c r="O343" s="264">
        <v>159</v>
      </c>
      <c r="P343" s="264">
        <v>5064</v>
      </c>
      <c r="Q343" s="264">
        <v>4673</v>
      </c>
      <c r="R343" s="264">
        <v>84112</v>
      </c>
      <c r="S343" s="264">
        <v>270</v>
      </c>
      <c r="T343" s="264">
        <v>165</v>
      </c>
      <c r="U343" s="264">
        <v>4946</v>
      </c>
      <c r="V343" s="264">
        <v>4491</v>
      </c>
      <c r="W343" s="264">
        <v>84435</v>
      </c>
      <c r="X343" s="264">
        <v>318</v>
      </c>
      <c r="Y343" s="264">
        <v>186</v>
      </c>
      <c r="Z343" s="264">
        <v>5234</v>
      </c>
      <c r="AA343" s="264">
        <v>4975</v>
      </c>
      <c r="AB343" s="264">
        <v>84886</v>
      </c>
      <c r="AC343" s="264">
        <v>304</v>
      </c>
      <c r="AD343" s="264">
        <v>174</v>
      </c>
      <c r="AE343" s="264">
        <v>5163</v>
      </c>
      <c r="AF343" s="264">
        <v>4654</v>
      </c>
      <c r="AG343" s="264">
        <v>84834</v>
      </c>
      <c r="AH343" s="264">
        <v>291</v>
      </c>
      <c r="AI343" s="264">
        <v>187</v>
      </c>
      <c r="AJ343" s="264">
        <v>4904</v>
      </c>
      <c r="AK343" s="264">
        <v>4759</v>
      </c>
      <c r="AL343" s="264">
        <v>85340</v>
      </c>
      <c r="AM343" s="264">
        <v>292</v>
      </c>
      <c r="AN343" s="264">
        <v>180</v>
      </c>
      <c r="AO343" s="264">
        <v>5772</v>
      </c>
      <c r="AP343" s="264">
        <v>4984</v>
      </c>
      <c r="AQ343" s="265">
        <v>86221</v>
      </c>
      <c r="AR343" s="265">
        <v>307</v>
      </c>
      <c r="AS343" s="265">
        <v>117</v>
      </c>
      <c r="AT343" s="265">
        <v>6084</v>
      </c>
      <c r="AU343" s="233">
        <v>5043</v>
      </c>
      <c r="AV343" s="265">
        <f>VLOOKUP(A343,[1]Data!A:H,3,FALSE)</f>
        <v>87004</v>
      </c>
      <c r="AW343" s="265">
        <f>VLOOKUP(A343,[1]Data!A:H,5,FALSE)</f>
        <v>249</v>
      </c>
      <c r="AX343" s="265">
        <f>VLOOKUP(A343,[1]Data!A:H,6,FALSE)</f>
        <v>194</v>
      </c>
      <c r="AY343" s="265">
        <f>VLOOKUP(A343,[1]Data!A:H,7,FALSE)</f>
        <v>6142</v>
      </c>
      <c r="AZ343" s="233">
        <f>VLOOKUP(A343,[1]Data!A:H,8,FALSE)</f>
        <v>5144</v>
      </c>
    </row>
    <row r="344" spans="1:52" x14ac:dyDescent="0.25">
      <c r="A344" s="261" t="s">
        <v>660</v>
      </c>
      <c r="B344" s="248" t="s">
        <v>272</v>
      </c>
      <c r="C344" s="263">
        <v>87905</v>
      </c>
      <c r="D344" s="263">
        <v>931</v>
      </c>
      <c r="E344" s="263">
        <v>150</v>
      </c>
      <c r="F344" s="263">
        <v>3395</v>
      </c>
      <c r="G344" s="263">
        <v>3108</v>
      </c>
      <c r="H344" s="263">
        <v>88390</v>
      </c>
      <c r="I344" s="263">
        <v>669</v>
      </c>
      <c r="J344" s="263">
        <v>193</v>
      </c>
      <c r="K344" s="263">
        <v>3216</v>
      </c>
      <c r="L344" s="263">
        <v>3045</v>
      </c>
      <c r="M344" s="264">
        <v>88546</v>
      </c>
      <c r="N344" s="264">
        <v>610</v>
      </c>
      <c r="O344" s="264">
        <v>258</v>
      </c>
      <c r="P344" s="264">
        <v>3435</v>
      </c>
      <c r="Q344" s="264">
        <v>3620</v>
      </c>
      <c r="R344" s="264">
        <v>89184</v>
      </c>
      <c r="S344" s="264">
        <v>805</v>
      </c>
      <c r="T344" s="264">
        <v>237</v>
      </c>
      <c r="U344" s="264">
        <v>3605</v>
      </c>
      <c r="V344" s="264">
        <v>3428</v>
      </c>
      <c r="W344" s="264">
        <v>90382</v>
      </c>
      <c r="X344" s="264">
        <v>887</v>
      </c>
      <c r="Y344" s="264">
        <v>185</v>
      </c>
      <c r="Z344" s="264">
        <v>4119</v>
      </c>
      <c r="AA344" s="264">
        <v>3585</v>
      </c>
      <c r="AB344" s="264">
        <v>91245</v>
      </c>
      <c r="AC344" s="264">
        <v>1023</v>
      </c>
      <c r="AD344" s="264">
        <v>177</v>
      </c>
      <c r="AE344" s="264">
        <v>3758</v>
      </c>
      <c r="AF344" s="264">
        <v>3606</v>
      </c>
      <c r="AG344" s="264">
        <v>92527</v>
      </c>
      <c r="AH344" s="264">
        <v>1085</v>
      </c>
      <c r="AI344" s="264">
        <v>215</v>
      </c>
      <c r="AJ344" s="264">
        <v>3974</v>
      </c>
      <c r="AK344" s="264">
        <v>3532</v>
      </c>
      <c r="AL344" s="264">
        <v>93295</v>
      </c>
      <c r="AM344" s="264">
        <v>904</v>
      </c>
      <c r="AN344" s="264">
        <v>305</v>
      </c>
      <c r="AO344" s="264">
        <v>4279</v>
      </c>
      <c r="AP344" s="264">
        <v>3927</v>
      </c>
      <c r="AQ344" s="265">
        <v>93980</v>
      </c>
      <c r="AR344" s="265">
        <v>818</v>
      </c>
      <c r="AS344" s="265">
        <v>573</v>
      </c>
      <c r="AT344" s="265">
        <v>4511</v>
      </c>
      <c r="AU344" s="233">
        <v>3927</v>
      </c>
      <c r="AV344" s="265">
        <f>VLOOKUP(A344,[1]Data!A:H,3,FALSE)</f>
        <v>95019</v>
      </c>
      <c r="AW344" s="265">
        <f>VLOOKUP(A344,[1]Data!A:H,5,FALSE)</f>
        <v>739</v>
      </c>
      <c r="AX344" s="265">
        <f>VLOOKUP(A344,[1]Data!A:H,6,FALSE)</f>
        <v>313</v>
      </c>
      <c r="AY344" s="265">
        <f>VLOOKUP(A344,[1]Data!A:H,7,FALSE)</f>
        <v>4691</v>
      </c>
      <c r="AZ344" s="233">
        <f>VLOOKUP(A344,[1]Data!A:H,8,FALSE)</f>
        <v>3976</v>
      </c>
    </row>
    <row r="345" spans="1:52" x14ac:dyDescent="0.25">
      <c r="A345" s="261" t="s">
        <v>661</v>
      </c>
      <c r="B345" s="248" t="s">
        <v>273</v>
      </c>
      <c r="C345" s="263">
        <v>133144</v>
      </c>
      <c r="D345" s="263">
        <v>661</v>
      </c>
      <c r="E345" s="263">
        <v>279</v>
      </c>
      <c r="F345" s="263">
        <v>6031</v>
      </c>
      <c r="G345" s="263">
        <v>5530</v>
      </c>
      <c r="H345" s="263">
        <v>134125</v>
      </c>
      <c r="I345" s="263">
        <v>458</v>
      </c>
      <c r="J345" s="263">
        <v>346</v>
      </c>
      <c r="K345" s="263">
        <v>6174</v>
      </c>
      <c r="L345" s="263">
        <v>5462</v>
      </c>
      <c r="M345" s="264">
        <v>135212</v>
      </c>
      <c r="N345" s="264">
        <v>469</v>
      </c>
      <c r="O345" s="264">
        <v>310</v>
      </c>
      <c r="P345" s="264">
        <v>6493</v>
      </c>
      <c r="Q345" s="264">
        <v>5700</v>
      </c>
      <c r="R345" s="264">
        <v>136612</v>
      </c>
      <c r="S345" s="264">
        <v>508</v>
      </c>
      <c r="T345" s="264">
        <v>365</v>
      </c>
      <c r="U345" s="264">
        <v>6861</v>
      </c>
      <c r="V345" s="264">
        <v>5741</v>
      </c>
      <c r="W345" s="264">
        <v>138339</v>
      </c>
      <c r="X345" s="264">
        <v>602</v>
      </c>
      <c r="Y345" s="264">
        <v>261</v>
      </c>
      <c r="Z345" s="264">
        <v>7223</v>
      </c>
      <c r="AA345" s="264">
        <v>6060</v>
      </c>
      <c r="AB345" s="264">
        <v>139376</v>
      </c>
      <c r="AC345" s="264">
        <v>606</v>
      </c>
      <c r="AD345" s="264">
        <v>290</v>
      </c>
      <c r="AE345" s="264">
        <v>6912</v>
      </c>
      <c r="AF345" s="264">
        <v>6338</v>
      </c>
      <c r="AG345" s="264">
        <v>140900</v>
      </c>
      <c r="AH345" s="264">
        <v>609</v>
      </c>
      <c r="AI345" s="264">
        <v>274</v>
      </c>
      <c r="AJ345" s="264">
        <v>7064</v>
      </c>
      <c r="AK345" s="264">
        <v>6044</v>
      </c>
      <c r="AL345" s="264">
        <v>141662</v>
      </c>
      <c r="AM345" s="264">
        <v>540</v>
      </c>
      <c r="AN345" s="264">
        <v>322</v>
      </c>
      <c r="AO345" s="264">
        <v>7792</v>
      </c>
      <c r="AP345" s="264">
        <v>7138</v>
      </c>
      <c r="AQ345" s="265">
        <v>141853</v>
      </c>
      <c r="AR345" s="265">
        <v>469</v>
      </c>
      <c r="AS345" s="265">
        <v>691</v>
      </c>
      <c r="AT345" s="265">
        <v>7556</v>
      </c>
      <c r="AU345" s="233">
        <v>6999</v>
      </c>
      <c r="AV345" s="265">
        <f>VLOOKUP(A345,[1]Data!A:H,3,FALSE)</f>
        <v>142424</v>
      </c>
      <c r="AW345" s="265">
        <f>VLOOKUP(A345,[1]Data!A:H,5,FALSE)</f>
        <v>454</v>
      </c>
      <c r="AX345" s="265">
        <f>VLOOKUP(A345,[1]Data!A:H,6,FALSE)</f>
        <v>342</v>
      </c>
      <c r="AY345" s="265">
        <f>VLOOKUP(A345,[1]Data!A:H,7,FALSE)</f>
        <v>7723</v>
      </c>
      <c r="AZ345" s="233">
        <f>VLOOKUP(A345,[1]Data!A:H,8,FALSE)</f>
        <v>7121</v>
      </c>
    </row>
    <row r="346" spans="1:52" x14ac:dyDescent="0.25">
      <c r="A346" s="261" t="s">
        <v>662</v>
      </c>
      <c r="B346" s="248" t="s">
        <v>274</v>
      </c>
      <c r="C346" s="263">
        <v>104143</v>
      </c>
      <c r="D346" s="263">
        <v>425</v>
      </c>
      <c r="E346" s="263">
        <v>491</v>
      </c>
      <c r="F346" s="263">
        <v>4430</v>
      </c>
      <c r="G346" s="263">
        <v>4184</v>
      </c>
      <c r="H346" s="263">
        <v>103713</v>
      </c>
      <c r="I346" s="263">
        <v>459</v>
      </c>
      <c r="J346" s="263">
        <v>443</v>
      </c>
      <c r="K346" s="263">
        <v>4161</v>
      </c>
      <c r="L346" s="263">
        <v>4113</v>
      </c>
      <c r="M346" s="264">
        <v>103544</v>
      </c>
      <c r="N346" s="264">
        <v>504</v>
      </c>
      <c r="O346" s="264">
        <v>353</v>
      </c>
      <c r="P346" s="264">
        <v>4340</v>
      </c>
      <c r="Q346" s="264">
        <v>4322</v>
      </c>
      <c r="R346" s="264">
        <v>103593</v>
      </c>
      <c r="S346" s="264">
        <v>476</v>
      </c>
      <c r="T346" s="264">
        <v>402</v>
      </c>
      <c r="U346" s="264">
        <v>4500</v>
      </c>
      <c r="V346" s="264">
        <v>4138</v>
      </c>
      <c r="W346" s="264">
        <v>103501</v>
      </c>
      <c r="X346" s="264">
        <v>493</v>
      </c>
      <c r="Y346" s="264">
        <v>409</v>
      </c>
      <c r="Z346" s="264">
        <v>4620</v>
      </c>
      <c r="AA346" s="264">
        <v>4382</v>
      </c>
      <c r="AB346" s="264">
        <v>103776</v>
      </c>
      <c r="AC346" s="264">
        <v>593</v>
      </c>
      <c r="AD346" s="264">
        <v>400</v>
      </c>
      <c r="AE346" s="264">
        <v>4815</v>
      </c>
      <c r="AF346" s="264">
        <v>4357</v>
      </c>
      <c r="AG346" s="264">
        <v>103826</v>
      </c>
      <c r="AH346" s="264">
        <v>607</v>
      </c>
      <c r="AI346" s="264">
        <v>369</v>
      </c>
      <c r="AJ346" s="264">
        <v>4700</v>
      </c>
      <c r="AK346" s="264">
        <v>4488</v>
      </c>
      <c r="AL346" s="264">
        <v>104321</v>
      </c>
      <c r="AM346" s="264">
        <v>499</v>
      </c>
      <c r="AN346" s="264">
        <v>521</v>
      </c>
      <c r="AO346" s="264">
        <v>5405</v>
      </c>
      <c r="AP346" s="264">
        <v>4491</v>
      </c>
      <c r="AQ346" s="265">
        <v>104532</v>
      </c>
      <c r="AR346" s="265">
        <v>552</v>
      </c>
      <c r="AS346" s="265">
        <v>523</v>
      </c>
      <c r="AT346" s="265">
        <v>5312</v>
      </c>
      <c r="AU346" s="233">
        <v>4624</v>
      </c>
      <c r="AV346" s="265">
        <f>VLOOKUP(A346,[1]Data!A:H,3,FALSE)</f>
        <v>105088</v>
      </c>
      <c r="AW346" s="265">
        <f>VLOOKUP(A346,[1]Data!A:H,5,FALSE)</f>
        <v>489</v>
      </c>
      <c r="AX346" s="265">
        <f>VLOOKUP(A346,[1]Data!A:H,6,FALSE)</f>
        <v>275</v>
      </c>
      <c r="AY346" s="265">
        <f>VLOOKUP(A346,[1]Data!A:H,7,FALSE)</f>
        <v>5595</v>
      </c>
      <c r="AZ346" s="233">
        <f>VLOOKUP(A346,[1]Data!A:H,8,FALSE)</f>
        <v>4920</v>
      </c>
    </row>
    <row r="347" spans="1:52" x14ac:dyDescent="0.25">
      <c r="A347" s="261" t="s">
        <v>663</v>
      </c>
      <c r="B347" s="248" t="s">
        <v>275</v>
      </c>
      <c r="C347" s="263">
        <v>313180</v>
      </c>
      <c r="D347" s="263">
        <v>688</v>
      </c>
      <c r="E347" s="263">
        <v>744</v>
      </c>
      <c r="F347" s="263">
        <v>7222</v>
      </c>
      <c r="G347" s="263">
        <v>6358</v>
      </c>
      <c r="H347" s="263">
        <v>313900</v>
      </c>
      <c r="I347" s="263">
        <v>560</v>
      </c>
      <c r="J347" s="263">
        <v>561</v>
      </c>
      <c r="K347" s="263">
        <v>7063</v>
      </c>
      <c r="L347" s="263">
        <v>6475</v>
      </c>
      <c r="M347" s="264">
        <v>314330</v>
      </c>
      <c r="N347" s="264">
        <v>449</v>
      </c>
      <c r="O347" s="264">
        <v>770</v>
      </c>
      <c r="P347" s="264">
        <v>7722</v>
      </c>
      <c r="Q347" s="264">
        <v>6993</v>
      </c>
      <c r="R347" s="264">
        <v>314810</v>
      </c>
      <c r="S347" s="264">
        <v>308</v>
      </c>
      <c r="T347" s="264">
        <v>732</v>
      </c>
      <c r="U347" s="264">
        <v>7899</v>
      </c>
      <c r="V347" s="264">
        <v>6896</v>
      </c>
      <c r="W347" s="264">
        <v>315300</v>
      </c>
      <c r="X347" s="264">
        <v>371</v>
      </c>
      <c r="Y347" s="264">
        <v>744</v>
      </c>
      <c r="Z347" s="264">
        <v>7923</v>
      </c>
      <c r="AA347" s="264">
        <v>7039</v>
      </c>
      <c r="AB347" s="264">
        <v>316230</v>
      </c>
      <c r="AC347" s="264">
        <v>454</v>
      </c>
      <c r="AD347" s="264">
        <v>615</v>
      </c>
      <c r="AE347" s="264">
        <v>8715</v>
      </c>
      <c r="AF347" s="264">
        <v>7520</v>
      </c>
      <c r="AG347" s="264">
        <v>317100</v>
      </c>
      <c r="AH347" s="264">
        <v>640</v>
      </c>
      <c r="AI347" s="264">
        <v>507</v>
      </c>
      <c r="AJ347" s="264">
        <v>8525</v>
      </c>
      <c r="AK347" s="264">
        <v>7561</v>
      </c>
      <c r="AL347" s="267">
        <v>318170</v>
      </c>
      <c r="AM347" s="267">
        <v>523</v>
      </c>
      <c r="AN347" s="267">
        <v>542</v>
      </c>
      <c r="AO347" s="267">
        <v>8606</v>
      </c>
      <c r="AP347" s="267">
        <v>7309</v>
      </c>
      <c r="AQ347" s="265">
        <v>319020</v>
      </c>
      <c r="AR347" s="265">
        <v>450</v>
      </c>
      <c r="AS347" s="265">
        <v>660</v>
      </c>
      <c r="AT347" s="265">
        <v>8860</v>
      </c>
      <c r="AU347" s="233">
        <v>7350</v>
      </c>
      <c r="AV347" s="265">
        <f>VLOOKUP(A347,[1]Data!A:H,3,FALSE)</f>
        <v>320530</v>
      </c>
      <c r="AW347" s="265">
        <f>VLOOKUP(A347,[1]Data!A:H,5,FALSE)</f>
        <v>580</v>
      </c>
      <c r="AX347" s="265">
        <f>VLOOKUP(A347,[1]Data!A:H,6,FALSE)</f>
        <v>570</v>
      </c>
      <c r="AY347" s="265">
        <f>VLOOKUP(A347,[1]Data!A:H,7,FALSE)</f>
        <v>9310</v>
      </c>
      <c r="AZ347" s="233">
        <f>VLOOKUP(A347,[1]Data!A:H,8,FALSE)</f>
        <v>7490</v>
      </c>
    </row>
    <row r="348" spans="1:52" x14ac:dyDescent="0.25">
      <c r="A348" s="261" t="s">
        <v>664</v>
      </c>
      <c r="B348" s="248" t="s">
        <v>276</v>
      </c>
      <c r="C348" s="263">
        <v>122611</v>
      </c>
      <c r="D348" s="263">
        <v>262</v>
      </c>
      <c r="E348" s="263">
        <v>123</v>
      </c>
      <c r="F348" s="263">
        <v>7588</v>
      </c>
      <c r="G348" s="263">
        <v>5762</v>
      </c>
      <c r="H348" s="263">
        <v>124495</v>
      </c>
      <c r="I348" s="263">
        <v>329</v>
      </c>
      <c r="J348" s="263">
        <v>139</v>
      </c>
      <c r="K348" s="263">
        <v>7132</v>
      </c>
      <c r="L348" s="263">
        <v>5679</v>
      </c>
      <c r="M348" s="264">
        <v>125987</v>
      </c>
      <c r="N348" s="264">
        <v>291</v>
      </c>
      <c r="O348" s="264">
        <v>254</v>
      </c>
      <c r="P348" s="264">
        <v>7431</v>
      </c>
      <c r="Q348" s="264">
        <v>6121</v>
      </c>
      <c r="R348" s="264">
        <v>127682</v>
      </c>
      <c r="S348" s="264">
        <v>268</v>
      </c>
      <c r="T348" s="264">
        <v>216</v>
      </c>
      <c r="U348" s="264">
        <v>7591</v>
      </c>
      <c r="V348" s="264">
        <v>6054</v>
      </c>
      <c r="W348" s="264">
        <v>129345</v>
      </c>
      <c r="X348" s="264">
        <v>352</v>
      </c>
      <c r="Y348" s="264">
        <v>212</v>
      </c>
      <c r="Z348" s="264">
        <v>7937</v>
      </c>
      <c r="AA348" s="264">
        <v>6525</v>
      </c>
      <c r="AB348" s="264">
        <v>131199</v>
      </c>
      <c r="AC348" s="264">
        <v>381</v>
      </c>
      <c r="AD348" s="264">
        <v>187</v>
      </c>
      <c r="AE348" s="264">
        <v>8047</v>
      </c>
      <c r="AF348" s="264">
        <v>6384</v>
      </c>
      <c r="AG348" s="264">
        <v>132965</v>
      </c>
      <c r="AH348" s="264">
        <v>342</v>
      </c>
      <c r="AI348" s="264">
        <v>252</v>
      </c>
      <c r="AJ348" s="264">
        <v>7946</v>
      </c>
      <c r="AK348" s="264">
        <v>6372</v>
      </c>
      <c r="AL348" s="264">
        <v>135471</v>
      </c>
      <c r="AM348" s="264">
        <v>332</v>
      </c>
      <c r="AN348" s="264">
        <v>253</v>
      </c>
      <c r="AO348" s="264">
        <v>9899</v>
      </c>
      <c r="AP348" s="264">
        <v>7369</v>
      </c>
      <c r="AQ348" s="265">
        <v>138017</v>
      </c>
      <c r="AR348" s="265">
        <v>377</v>
      </c>
      <c r="AS348" s="265">
        <v>299</v>
      </c>
      <c r="AT348" s="265">
        <v>9745</v>
      </c>
      <c r="AU348" s="233">
        <v>7177</v>
      </c>
      <c r="AV348" s="265">
        <f>VLOOKUP(A348,[1]Data!A:H,3,FALSE)</f>
        <v>140880</v>
      </c>
      <c r="AW348" s="265">
        <f>VLOOKUP(A348,[1]Data!A:H,5,FALSE)</f>
        <v>315</v>
      </c>
      <c r="AX348" s="265">
        <f>VLOOKUP(A348,[1]Data!A:H,6,FALSE)</f>
        <v>278</v>
      </c>
      <c r="AY348" s="265">
        <f>VLOOKUP(A348,[1]Data!A:H,7,FALSE)</f>
        <v>10220</v>
      </c>
      <c r="AZ348" s="233">
        <f>VLOOKUP(A348,[1]Data!A:H,8,FALSE)</f>
        <v>7286</v>
      </c>
    </row>
    <row r="349" spans="1:52" x14ac:dyDescent="0.25">
      <c r="A349" s="261" t="s">
        <v>665</v>
      </c>
      <c r="B349" s="248" t="s">
        <v>277</v>
      </c>
      <c r="C349" s="263">
        <v>85647</v>
      </c>
      <c r="D349" s="263">
        <v>197</v>
      </c>
      <c r="E349" s="263">
        <v>273</v>
      </c>
      <c r="F349" s="263">
        <v>4914</v>
      </c>
      <c r="G349" s="263">
        <v>4708</v>
      </c>
      <c r="H349" s="263">
        <v>85446</v>
      </c>
      <c r="I349" s="263">
        <v>241</v>
      </c>
      <c r="J349" s="263">
        <v>244</v>
      </c>
      <c r="K349" s="263">
        <v>4740</v>
      </c>
      <c r="L349" s="263">
        <v>4729</v>
      </c>
      <c r="M349" s="264">
        <v>86301</v>
      </c>
      <c r="N349" s="264">
        <v>195</v>
      </c>
      <c r="O349" s="264">
        <v>215</v>
      </c>
      <c r="P349" s="264">
        <v>5339</v>
      </c>
      <c r="Q349" s="264">
        <v>4763</v>
      </c>
      <c r="R349" s="264">
        <v>87251</v>
      </c>
      <c r="S349" s="264">
        <v>321</v>
      </c>
      <c r="T349" s="264">
        <v>153</v>
      </c>
      <c r="U349" s="264">
        <v>5049</v>
      </c>
      <c r="V349" s="264">
        <v>4447</v>
      </c>
      <c r="W349" s="264">
        <v>88155</v>
      </c>
      <c r="X349" s="264">
        <v>249</v>
      </c>
      <c r="Y349" s="264">
        <v>135</v>
      </c>
      <c r="Z349" s="264">
        <v>5481</v>
      </c>
      <c r="AA349" s="264">
        <v>4843</v>
      </c>
      <c r="AB349" s="264">
        <v>89106</v>
      </c>
      <c r="AC349" s="264">
        <v>254</v>
      </c>
      <c r="AD349" s="264">
        <v>150</v>
      </c>
      <c r="AE349" s="264">
        <v>5603</v>
      </c>
      <c r="AF349" s="264">
        <v>4874</v>
      </c>
      <c r="AG349" s="264">
        <v>89864</v>
      </c>
      <c r="AH349" s="264">
        <v>275</v>
      </c>
      <c r="AI349" s="264">
        <v>148</v>
      </c>
      <c r="AJ349" s="264">
        <v>5439</v>
      </c>
      <c r="AK349" s="264">
        <v>4927</v>
      </c>
      <c r="AL349" s="264">
        <v>91074</v>
      </c>
      <c r="AM349" s="264">
        <v>232</v>
      </c>
      <c r="AN349" s="264">
        <v>139</v>
      </c>
      <c r="AO349" s="264">
        <v>6778</v>
      </c>
      <c r="AP349" s="264">
        <v>5718</v>
      </c>
      <c r="AQ349" s="265">
        <v>92515</v>
      </c>
      <c r="AR349" s="265">
        <v>263</v>
      </c>
      <c r="AS349" s="265">
        <v>241</v>
      </c>
      <c r="AT349" s="265">
        <v>6757</v>
      </c>
      <c r="AU349" s="233">
        <v>5410</v>
      </c>
      <c r="AV349" s="265">
        <f>VLOOKUP(A349,[1]Data!A:H,3,FALSE)</f>
        <v>94490</v>
      </c>
      <c r="AW349" s="265">
        <f>VLOOKUP(A349,[1]Data!A:H,5,FALSE)</f>
        <v>226</v>
      </c>
      <c r="AX349" s="265">
        <f>VLOOKUP(A349,[1]Data!A:H,6,FALSE)</f>
        <v>182</v>
      </c>
      <c r="AY349" s="265">
        <f>VLOOKUP(A349,[1]Data!A:H,7,FALSE)</f>
        <v>7334</v>
      </c>
      <c r="AZ349" s="233">
        <f>VLOOKUP(A349,[1]Data!A:H,8,FALSE)</f>
        <v>5547</v>
      </c>
    </row>
    <row r="350" spans="1:52" x14ac:dyDescent="0.25">
      <c r="A350" s="261" t="s">
        <v>666</v>
      </c>
      <c r="B350" s="248" t="s">
        <v>278</v>
      </c>
      <c r="C350" s="263">
        <v>133915</v>
      </c>
      <c r="D350" s="263">
        <v>733</v>
      </c>
      <c r="E350" s="263">
        <v>616</v>
      </c>
      <c r="F350" s="263">
        <v>7058</v>
      </c>
      <c r="G350" s="263">
        <v>7293</v>
      </c>
      <c r="H350" s="263">
        <v>134961</v>
      </c>
      <c r="I350" s="263">
        <v>650</v>
      </c>
      <c r="J350" s="263">
        <v>708</v>
      </c>
      <c r="K350" s="263">
        <v>7048</v>
      </c>
      <c r="L350" s="263">
        <v>6907</v>
      </c>
      <c r="M350" s="264">
        <v>135722</v>
      </c>
      <c r="N350" s="264">
        <v>569</v>
      </c>
      <c r="O350" s="264">
        <v>534</v>
      </c>
      <c r="P350" s="264">
        <v>7627</v>
      </c>
      <c r="Q350" s="264">
        <v>7415</v>
      </c>
      <c r="R350" s="264">
        <v>136328</v>
      </c>
      <c r="S350" s="264">
        <v>599</v>
      </c>
      <c r="T350" s="264">
        <v>619</v>
      </c>
      <c r="U350" s="264">
        <v>7801</v>
      </c>
      <c r="V350" s="264">
        <v>7404</v>
      </c>
      <c r="W350" s="264">
        <v>137477</v>
      </c>
      <c r="X350" s="264">
        <v>708</v>
      </c>
      <c r="Y350" s="264">
        <v>478</v>
      </c>
      <c r="Z350" s="264">
        <v>8150</v>
      </c>
      <c r="AA350" s="264">
        <v>7732</v>
      </c>
      <c r="AB350" s="264">
        <v>138177</v>
      </c>
      <c r="AC350" s="264">
        <v>723</v>
      </c>
      <c r="AD350" s="264">
        <v>486</v>
      </c>
      <c r="AE350" s="264">
        <v>8074</v>
      </c>
      <c r="AF350" s="264">
        <v>7856</v>
      </c>
      <c r="AG350" s="264">
        <v>139156</v>
      </c>
      <c r="AH350" s="264">
        <v>783</v>
      </c>
      <c r="AI350" s="264">
        <v>446</v>
      </c>
      <c r="AJ350" s="264">
        <v>8062</v>
      </c>
      <c r="AK350" s="264">
        <v>7892</v>
      </c>
      <c r="AL350" s="264">
        <v>139767</v>
      </c>
      <c r="AM350" s="264">
        <v>696</v>
      </c>
      <c r="AN350" s="264">
        <v>514</v>
      </c>
      <c r="AO350" s="264">
        <v>8774</v>
      </c>
      <c r="AP350" s="264">
        <v>8653</v>
      </c>
      <c r="AQ350" s="265">
        <v>140504</v>
      </c>
      <c r="AR350" s="265">
        <v>747</v>
      </c>
      <c r="AS350" s="265">
        <v>589</v>
      </c>
      <c r="AT350" s="265">
        <v>9091</v>
      </c>
      <c r="AU350" s="233">
        <v>8619</v>
      </c>
      <c r="AV350" s="265">
        <f>VLOOKUP(A350,[1]Data!A:H,3,FALSE)</f>
        <v>142057</v>
      </c>
      <c r="AW350" s="265">
        <f>VLOOKUP(A350,[1]Data!A:H,5,FALSE)</f>
        <v>676</v>
      </c>
      <c r="AX350" s="265">
        <f>VLOOKUP(A350,[1]Data!A:H,6,FALSE)</f>
        <v>678</v>
      </c>
      <c r="AY350" s="265">
        <f>VLOOKUP(A350,[1]Data!A:H,7,FALSE)</f>
        <v>10104</v>
      </c>
      <c r="AZ350" s="233">
        <f>VLOOKUP(A350,[1]Data!A:H,8,FALSE)</f>
        <v>8714</v>
      </c>
    </row>
    <row r="351" spans="1:52" x14ac:dyDescent="0.25">
      <c r="A351" s="261" t="s">
        <v>667</v>
      </c>
      <c r="B351" s="248" t="s">
        <v>279</v>
      </c>
      <c r="C351" s="263">
        <v>108846</v>
      </c>
      <c r="D351" s="263">
        <v>202</v>
      </c>
      <c r="E351" s="263">
        <v>83</v>
      </c>
      <c r="F351" s="263">
        <v>4181</v>
      </c>
      <c r="G351" s="263">
        <v>4273</v>
      </c>
      <c r="H351" s="263">
        <v>109181</v>
      </c>
      <c r="I351" s="263">
        <v>301</v>
      </c>
      <c r="J351" s="263">
        <v>140</v>
      </c>
      <c r="K351" s="263">
        <v>4234</v>
      </c>
      <c r="L351" s="263">
        <v>4361</v>
      </c>
      <c r="M351" s="264">
        <v>108999</v>
      </c>
      <c r="N351" s="264">
        <v>253</v>
      </c>
      <c r="O351" s="264">
        <v>151</v>
      </c>
      <c r="P351" s="264">
        <v>4337</v>
      </c>
      <c r="Q351" s="264">
        <v>4889</v>
      </c>
      <c r="R351" s="264">
        <v>108964</v>
      </c>
      <c r="S351" s="264">
        <v>195</v>
      </c>
      <c r="T351" s="264">
        <v>192</v>
      </c>
      <c r="U351" s="264">
        <v>4616</v>
      </c>
      <c r="V351" s="264">
        <v>4894</v>
      </c>
      <c r="W351" s="264">
        <v>109116</v>
      </c>
      <c r="X351" s="264">
        <v>207</v>
      </c>
      <c r="Y351" s="264">
        <v>204</v>
      </c>
      <c r="Z351" s="264">
        <v>4690</v>
      </c>
      <c r="AA351" s="264">
        <v>4814</v>
      </c>
      <c r="AB351" s="264">
        <v>109685</v>
      </c>
      <c r="AC351" s="264">
        <v>208</v>
      </c>
      <c r="AD351" s="264">
        <v>177</v>
      </c>
      <c r="AE351" s="264">
        <v>4996</v>
      </c>
      <c r="AF351" s="264">
        <v>4669</v>
      </c>
      <c r="AG351" s="264">
        <v>110136</v>
      </c>
      <c r="AH351" s="264">
        <v>221</v>
      </c>
      <c r="AI351" s="264">
        <v>190</v>
      </c>
      <c r="AJ351" s="264">
        <v>4746</v>
      </c>
      <c r="AK351" s="264">
        <v>4596</v>
      </c>
      <c r="AL351" s="264">
        <v>110400</v>
      </c>
      <c r="AM351" s="264">
        <v>222</v>
      </c>
      <c r="AN351" s="264">
        <v>208</v>
      </c>
      <c r="AO351" s="264">
        <v>5064</v>
      </c>
      <c r="AP351" s="264">
        <v>4909</v>
      </c>
      <c r="AQ351" s="265">
        <v>110527</v>
      </c>
      <c r="AR351" s="265">
        <v>188</v>
      </c>
      <c r="AS351" s="265">
        <v>194</v>
      </c>
      <c r="AT351" s="265">
        <v>5227</v>
      </c>
      <c r="AU351" s="233">
        <v>5127</v>
      </c>
      <c r="AV351" s="265">
        <f>VLOOKUP(A351,[1]Data!A:H,3,FALSE)</f>
        <v>110788</v>
      </c>
      <c r="AW351" s="265">
        <f>VLOOKUP(A351,[1]Data!A:H,5,FALSE)</f>
        <v>196</v>
      </c>
      <c r="AX351" s="265">
        <f>VLOOKUP(A351,[1]Data!A:H,6,FALSE)</f>
        <v>85</v>
      </c>
      <c r="AY351" s="265">
        <f>VLOOKUP(A351,[1]Data!A:H,7,FALSE)</f>
        <v>5432</v>
      </c>
      <c r="AZ351" s="233">
        <f>VLOOKUP(A351,[1]Data!A:H,8,FALSE)</f>
        <v>5325</v>
      </c>
    </row>
    <row r="352" spans="1:52" x14ac:dyDescent="0.25">
      <c r="A352" s="261" t="s">
        <v>668</v>
      </c>
      <c r="B352" s="248" t="s">
        <v>280</v>
      </c>
      <c r="C352" s="263">
        <v>160871</v>
      </c>
      <c r="D352" s="263">
        <v>555</v>
      </c>
      <c r="E352" s="263">
        <v>391</v>
      </c>
      <c r="F352" s="263">
        <v>6569</v>
      </c>
      <c r="G352" s="263">
        <v>6570</v>
      </c>
      <c r="H352" s="263">
        <v>162113</v>
      </c>
      <c r="I352" s="263">
        <v>683</v>
      </c>
      <c r="J352" s="263">
        <v>335</v>
      </c>
      <c r="K352" s="263">
        <v>7085</v>
      </c>
      <c r="L352" s="263">
        <v>6360</v>
      </c>
      <c r="M352" s="264">
        <v>163038</v>
      </c>
      <c r="N352" s="264">
        <v>537</v>
      </c>
      <c r="O352" s="264">
        <v>465</v>
      </c>
      <c r="P352" s="264">
        <v>7515</v>
      </c>
      <c r="Q352" s="264">
        <v>6818</v>
      </c>
      <c r="R352" s="264">
        <v>164006</v>
      </c>
      <c r="S352" s="264">
        <v>533</v>
      </c>
      <c r="T352" s="264">
        <v>435</v>
      </c>
      <c r="U352" s="264">
        <v>7402</v>
      </c>
      <c r="V352" s="264">
        <v>6574</v>
      </c>
      <c r="W352" s="264">
        <v>164834</v>
      </c>
      <c r="X352" s="264">
        <v>666</v>
      </c>
      <c r="Y352" s="264">
        <v>335</v>
      </c>
      <c r="Z352" s="264">
        <v>7616</v>
      </c>
      <c r="AA352" s="264">
        <v>7160</v>
      </c>
      <c r="AB352" s="264">
        <v>165510</v>
      </c>
      <c r="AC352" s="264">
        <v>781</v>
      </c>
      <c r="AD352" s="264">
        <v>468</v>
      </c>
      <c r="AE352" s="264">
        <v>7573</v>
      </c>
      <c r="AF352" s="264">
        <v>7193</v>
      </c>
      <c r="AG352" s="264">
        <v>166526</v>
      </c>
      <c r="AH352" s="264">
        <v>808</v>
      </c>
      <c r="AI352" s="264">
        <v>484</v>
      </c>
      <c r="AJ352" s="264">
        <v>7537</v>
      </c>
      <c r="AK352" s="264">
        <v>6913</v>
      </c>
      <c r="AL352" s="264">
        <v>167216</v>
      </c>
      <c r="AM352" s="264">
        <v>700</v>
      </c>
      <c r="AN352" s="264">
        <v>522</v>
      </c>
      <c r="AO352" s="264">
        <v>8203</v>
      </c>
      <c r="AP352" s="264">
        <v>7762</v>
      </c>
      <c r="AQ352" s="265">
        <v>167861</v>
      </c>
      <c r="AR352" s="265">
        <v>746</v>
      </c>
      <c r="AS352" s="265">
        <v>497</v>
      </c>
      <c r="AT352" s="265">
        <v>8120</v>
      </c>
      <c r="AU352" s="233">
        <v>7443</v>
      </c>
      <c r="AV352" s="265">
        <f>VLOOKUP(A352,[1]Data!A:H,3,FALSE)</f>
        <v>168345</v>
      </c>
      <c r="AW352" s="265">
        <f>VLOOKUP(A352,[1]Data!A:H,5,FALSE)</f>
        <v>649</v>
      </c>
      <c r="AX352" s="265">
        <f>VLOOKUP(A352,[1]Data!A:H,6,FALSE)</f>
        <v>722</v>
      </c>
      <c r="AY352" s="265">
        <f>VLOOKUP(A352,[1]Data!A:H,7,FALSE)</f>
        <v>8386</v>
      </c>
      <c r="AZ352" s="233">
        <f>VLOOKUP(A352,[1]Data!A:H,8,FALSE)</f>
        <v>7531</v>
      </c>
    </row>
    <row r="353" spans="1:52" x14ac:dyDescent="0.25">
      <c r="A353" s="261" t="s">
        <v>669</v>
      </c>
      <c r="B353" s="248" t="s">
        <v>281</v>
      </c>
      <c r="C353" s="263">
        <v>108050</v>
      </c>
      <c r="D353" s="263">
        <v>97</v>
      </c>
      <c r="E353" s="263">
        <v>72</v>
      </c>
      <c r="F353" s="263">
        <v>4712</v>
      </c>
      <c r="G353" s="263">
        <v>4314</v>
      </c>
      <c r="H353" s="263">
        <v>108318</v>
      </c>
      <c r="I353" s="263">
        <v>174</v>
      </c>
      <c r="J353" s="263">
        <v>95</v>
      </c>
      <c r="K353" s="263">
        <v>4712</v>
      </c>
      <c r="L353" s="263">
        <v>4364</v>
      </c>
      <c r="M353" s="264">
        <v>108443</v>
      </c>
      <c r="N353" s="264">
        <v>130</v>
      </c>
      <c r="O353" s="264">
        <v>70</v>
      </c>
      <c r="P353" s="264">
        <v>4897</v>
      </c>
      <c r="Q353" s="264">
        <v>4759</v>
      </c>
      <c r="R353" s="264">
        <v>110323</v>
      </c>
      <c r="S353" s="264">
        <v>120</v>
      </c>
      <c r="T353" s="264">
        <v>106</v>
      </c>
      <c r="U353" s="264">
        <v>5265</v>
      </c>
      <c r="V353" s="264">
        <v>4589</v>
      </c>
      <c r="W353" s="264">
        <v>110688</v>
      </c>
      <c r="X353" s="264">
        <v>118</v>
      </c>
      <c r="Y353" s="264">
        <v>88</v>
      </c>
      <c r="Z353" s="264">
        <v>5420</v>
      </c>
      <c r="AA353" s="264">
        <v>4978</v>
      </c>
      <c r="AB353" s="264">
        <v>110712</v>
      </c>
      <c r="AC353" s="264">
        <v>139</v>
      </c>
      <c r="AD353" s="264">
        <v>93</v>
      </c>
      <c r="AE353" s="264">
        <v>5250</v>
      </c>
      <c r="AF353" s="264">
        <v>4922</v>
      </c>
      <c r="AG353" s="264">
        <v>111173</v>
      </c>
      <c r="AH353" s="264">
        <v>156</v>
      </c>
      <c r="AI353" s="264">
        <v>76</v>
      </c>
      <c r="AJ353" s="264">
        <v>5408</v>
      </c>
      <c r="AK353" s="264">
        <v>4875</v>
      </c>
      <c r="AL353" s="264">
        <v>111890</v>
      </c>
      <c r="AM353" s="264">
        <v>128</v>
      </c>
      <c r="AN353" s="264">
        <v>61</v>
      </c>
      <c r="AO353" s="264">
        <v>6281</v>
      </c>
      <c r="AP353" s="264">
        <v>5816</v>
      </c>
      <c r="AQ353" s="265">
        <v>112126</v>
      </c>
      <c r="AR353" s="265">
        <v>144</v>
      </c>
      <c r="AS353" s="265">
        <v>69</v>
      </c>
      <c r="AT353" s="265">
        <v>6001</v>
      </c>
      <c r="AU353" s="233">
        <v>5580</v>
      </c>
      <c r="AV353" s="265">
        <f>VLOOKUP(A353,[1]Data!A:H,3,FALSE)</f>
        <v>112436</v>
      </c>
      <c r="AW353" s="265">
        <f>VLOOKUP(A353,[1]Data!A:H,5,FALSE)</f>
        <v>131</v>
      </c>
      <c r="AX353" s="265">
        <f>VLOOKUP(A353,[1]Data!A:H,6,FALSE)</f>
        <v>70</v>
      </c>
      <c r="AY353" s="265">
        <f>VLOOKUP(A353,[1]Data!A:H,7,FALSE)</f>
        <v>6395</v>
      </c>
      <c r="AZ353" s="233">
        <f>VLOOKUP(A353,[1]Data!A:H,8,FALSE)</f>
        <v>5828</v>
      </c>
    </row>
    <row r="354" spans="1:52" x14ac:dyDescent="0.25">
      <c r="A354" s="261" t="s">
        <v>670</v>
      </c>
      <c r="B354" s="248" t="s">
        <v>282</v>
      </c>
      <c r="C354" s="263">
        <v>148468</v>
      </c>
      <c r="D354" s="263">
        <v>433</v>
      </c>
      <c r="E354" s="263">
        <v>126</v>
      </c>
      <c r="F354" s="263">
        <v>3296</v>
      </c>
      <c r="G354" s="263">
        <v>3273</v>
      </c>
      <c r="H354" s="263">
        <v>148164</v>
      </c>
      <c r="I354" s="263">
        <v>536</v>
      </c>
      <c r="J354" s="263">
        <v>189</v>
      </c>
      <c r="K354" s="263">
        <v>3160</v>
      </c>
      <c r="L354" s="263">
        <v>3315</v>
      </c>
      <c r="M354" s="264">
        <v>148311</v>
      </c>
      <c r="N354" s="264">
        <v>652</v>
      </c>
      <c r="O354" s="264">
        <v>300</v>
      </c>
      <c r="P354" s="264">
        <v>3287</v>
      </c>
      <c r="Q354" s="264">
        <v>3572</v>
      </c>
      <c r="R354" s="264">
        <v>148384</v>
      </c>
      <c r="S354" s="264">
        <v>286</v>
      </c>
      <c r="T354" s="264">
        <v>183</v>
      </c>
      <c r="U354" s="264">
        <v>3451</v>
      </c>
      <c r="V354" s="264">
        <v>3414</v>
      </c>
      <c r="W354" s="264">
        <v>148572</v>
      </c>
      <c r="X354" s="264">
        <v>281</v>
      </c>
      <c r="Y354" s="264">
        <v>244</v>
      </c>
      <c r="Z354" s="264">
        <v>3651</v>
      </c>
      <c r="AA354" s="264">
        <v>3531</v>
      </c>
      <c r="AB354" s="264">
        <v>148495</v>
      </c>
      <c r="AC354" s="264">
        <v>349</v>
      </c>
      <c r="AD354" s="264">
        <v>219</v>
      </c>
      <c r="AE354" s="264">
        <v>3481</v>
      </c>
      <c r="AF354" s="264">
        <v>3565</v>
      </c>
      <c r="AG354" s="264">
        <v>149194</v>
      </c>
      <c r="AH354" s="264">
        <v>281</v>
      </c>
      <c r="AI354" s="264">
        <v>132</v>
      </c>
      <c r="AJ354" s="264">
        <v>3777</v>
      </c>
      <c r="AK354" s="264">
        <v>3300</v>
      </c>
      <c r="AL354" s="264">
        <v>149555</v>
      </c>
      <c r="AM354" s="264">
        <v>311</v>
      </c>
      <c r="AN354" s="264">
        <v>196</v>
      </c>
      <c r="AO354" s="264">
        <v>4139</v>
      </c>
      <c r="AP354" s="264">
        <v>3725</v>
      </c>
      <c r="AQ354" s="265">
        <v>150265</v>
      </c>
      <c r="AR354" s="265">
        <v>329</v>
      </c>
      <c r="AS354" s="265">
        <v>107</v>
      </c>
      <c r="AT354" s="265">
        <v>4584</v>
      </c>
      <c r="AU354" s="233">
        <v>3852</v>
      </c>
      <c r="AV354" s="265">
        <f>VLOOKUP(A354,[1]Data!A:H,3,FALSE)</f>
        <v>150976</v>
      </c>
      <c r="AW354" s="265">
        <f>VLOOKUP(A354,[1]Data!A:H,5,FALSE)</f>
        <v>465</v>
      </c>
      <c r="AX354" s="265">
        <f>VLOOKUP(A354,[1]Data!A:H,6,FALSE)</f>
        <v>151</v>
      </c>
      <c r="AY354" s="265">
        <f>VLOOKUP(A354,[1]Data!A:H,7,FALSE)</f>
        <v>4609</v>
      </c>
      <c r="AZ354" s="233">
        <f>VLOOKUP(A354,[1]Data!A:H,8,FALSE)</f>
        <v>3991</v>
      </c>
    </row>
    <row r="355" spans="1:52" x14ac:dyDescent="0.25">
      <c r="A355" s="261" t="s">
        <v>671</v>
      </c>
      <c r="B355" s="248" t="s">
        <v>808</v>
      </c>
      <c r="C355" s="263">
        <v>233085</v>
      </c>
      <c r="D355" s="263">
        <v>5075</v>
      </c>
      <c r="E355" s="263">
        <v>2351</v>
      </c>
      <c r="F355" s="263">
        <v>15739</v>
      </c>
      <c r="G355" s="263">
        <v>16676</v>
      </c>
      <c r="H355" s="263">
        <v>235870</v>
      </c>
      <c r="I355" s="263">
        <v>4923</v>
      </c>
      <c r="J355" s="263">
        <v>2816</v>
      </c>
      <c r="K355" s="263">
        <v>15322</v>
      </c>
      <c r="L355" s="263">
        <v>16285</v>
      </c>
      <c r="M355" s="264">
        <v>238519</v>
      </c>
      <c r="N355" s="264">
        <v>3957</v>
      </c>
      <c r="O355" s="264">
        <v>2648</v>
      </c>
      <c r="P355" s="264">
        <v>17084</v>
      </c>
      <c r="Q355" s="264">
        <v>17352</v>
      </c>
      <c r="R355" s="264">
        <v>239858</v>
      </c>
      <c r="S355" s="264">
        <v>4526</v>
      </c>
      <c r="T355" s="264">
        <v>2643</v>
      </c>
      <c r="U355" s="264">
        <v>14838</v>
      </c>
      <c r="V355" s="264">
        <v>16872</v>
      </c>
      <c r="W355" s="264">
        <v>242106</v>
      </c>
      <c r="X355" s="264">
        <v>5299</v>
      </c>
      <c r="Y355" s="264">
        <v>2340</v>
      </c>
      <c r="Z355" s="264">
        <v>15101</v>
      </c>
      <c r="AA355" s="264">
        <v>17325</v>
      </c>
      <c r="AB355" s="264">
        <v>246054</v>
      </c>
      <c r="AC355" s="264">
        <v>5892</v>
      </c>
      <c r="AD355" s="264">
        <v>2655</v>
      </c>
      <c r="AE355" s="264">
        <v>16103</v>
      </c>
      <c r="AF355" s="264">
        <v>16913</v>
      </c>
      <c r="AG355" s="264">
        <v>250377</v>
      </c>
      <c r="AH355" s="264">
        <v>5836</v>
      </c>
      <c r="AI355" s="264">
        <v>2685</v>
      </c>
      <c r="AJ355" s="264">
        <v>16210</v>
      </c>
      <c r="AK355" s="264">
        <v>16493</v>
      </c>
      <c r="AL355" s="264">
        <v>252359</v>
      </c>
      <c r="AM355" s="264">
        <v>4957</v>
      </c>
      <c r="AN355" s="264">
        <v>3103</v>
      </c>
      <c r="AO355" s="264">
        <v>18290</v>
      </c>
      <c r="AP355" s="264">
        <v>19380</v>
      </c>
      <c r="AQ355" s="265">
        <v>252796</v>
      </c>
      <c r="AR355" s="265">
        <v>5913</v>
      </c>
      <c r="AS355" s="265">
        <v>3755</v>
      </c>
      <c r="AT355" s="265">
        <v>17712</v>
      </c>
      <c r="AU355" s="233">
        <v>20523</v>
      </c>
      <c r="AV355" s="265">
        <f>VLOOKUP(A355,[1]Data!A:H,3,FALSE)</f>
        <v>252520</v>
      </c>
      <c r="AW355" s="265">
        <f>VLOOKUP(A355,[1]Data!A:H,5,FALSE)</f>
        <v>5966</v>
      </c>
      <c r="AX355" s="265">
        <f>VLOOKUP(A355,[1]Data!A:H,6,FALSE)</f>
        <v>3827</v>
      </c>
      <c r="AY355" s="265">
        <f>VLOOKUP(A355,[1]Data!A:H,7,FALSE)</f>
        <v>17866</v>
      </c>
      <c r="AZ355" s="233">
        <f>VLOOKUP(A355,[1]Data!A:H,8,FALSE)</f>
        <v>21404</v>
      </c>
    </row>
    <row r="356" spans="1:52" x14ac:dyDescent="0.25">
      <c r="A356" s="261" t="s">
        <v>672</v>
      </c>
      <c r="B356" s="248" t="s">
        <v>795</v>
      </c>
      <c r="C356" s="263">
        <v>172122</v>
      </c>
      <c r="D356" s="263">
        <v>908</v>
      </c>
      <c r="E356" s="263">
        <v>686</v>
      </c>
      <c r="F356" s="263">
        <v>7504</v>
      </c>
      <c r="G356" s="263">
        <v>7019</v>
      </c>
      <c r="H356" s="263">
        <v>174274</v>
      </c>
      <c r="I356" s="263">
        <v>918</v>
      </c>
      <c r="J356" s="263">
        <v>858</v>
      </c>
      <c r="K356" s="263">
        <v>7680</v>
      </c>
      <c r="L356" s="263">
        <v>6953</v>
      </c>
      <c r="M356" s="264">
        <v>175091</v>
      </c>
      <c r="N356" s="264">
        <v>663</v>
      </c>
      <c r="O356" s="264">
        <v>687</v>
      </c>
      <c r="P356" s="264">
        <v>7999</v>
      </c>
      <c r="Q356" s="264">
        <v>7742</v>
      </c>
      <c r="R356" s="264">
        <v>176236</v>
      </c>
      <c r="S356" s="264">
        <v>634</v>
      </c>
      <c r="T356" s="264">
        <v>556</v>
      </c>
      <c r="U356" s="264">
        <v>7862</v>
      </c>
      <c r="V356" s="264">
        <v>7297</v>
      </c>
      <c r="W356" s="264">
        <v>178367</v>
      </c>
      <c r="X356" s="264">
        <v>754</v>
      </c>
      <c r="Y356" s="264">
        <v>457</v>
      </c>
      <c r="Z356" s="264">
        <v>8783</v>
      </c>
      <c r="AA356" s="264">
        <v>7483</v>
      </c>
      <c r="AB356" s="264">
        <v>179234</v>
      </c>
      <c r="AC356" s="264">
        <v>864</v>
      </c>
      <c r="AD356" s="264">
        <v>434</v>
      </c>
      <c r="AE356" s="264">
        <v>8014</v>
      </c>
      <c r="AF356" s="264">
        <v>7900</v>
      </c>
      <c r="AG356" s="264">
        <v>180606</v>
      </c>
      <c r="AH356" s="264">
        <v>879</v>
      </c>
      <c r="AI356" s="264">
        <v>558</v>
      </c>
      <c r="AJ356" s="264">
        <v>8069</v>
      </c>
      <c r="AK356" s="264">
        <v>7424</v>
      </c>
      <c r="AL356" s="264">
        <v>181808</v>
      </c>
      <c r="AM356" s="264">
        <v>796</v>
      </c>
      <c r="AN356" s="264">
        <v>478</v>
      </c>
      <c r="AO356" s="264">
        <v>9098</v>
      </c>
      <c r="AP356" s="264">
        <v>8397</v>
      </c>
      <c r="AQ356" s="265">
        <v>182463</v>
      </c>
      <c r="AR356" s="265">
        <v>823</v>
      </c>
      <c r="AS356" s="265">
        <v>620</v>
      </c>
      <c r="AT356" s="265">
        <v>8887</v>
      </c>
      <c r="AU356" s="233">
        <v>8509</v>
      </c>
      <c r="AV356" s="265">
        <f>VLOOKUP(A356,[1]Data!A:H,3,FALSE)</f>
        <v>183125</v>
      </c>
      <c r="AW356" s="265">
        <f>VLOOKUP(A356,[1]Data!A:H,5,FALSE)</f>
        <v>763</v>
      </c>
      <c r="AX356" s="265">
        <f>VLOOKUP(A356,[1]Data!A:H,6,FALSE)</f>
        <v>485</v>
      </c>
      <c r="AY356" s="265">
        <f>VLOOKUP(A356,[1]Data!A:H,7,FALSE)</f>
        <v>9541</v>
      </c>
      <c r="AZ356" s="233">
        <f>VLOOKUP(A356,[1]Data!A:H,8,FALSE)</f>
        <v>9381</v>
      </c>
    </row>
    <row r="357" spans="1:52" x14ac:dyDescent="0.25">
      <c r="A357" s="261" t="s">
        <v>673</v>
      </c>
      <c r="B357" s="248" t="s">
        <v>283</v>
      </c>
      <c r="C357" s="263">
        <v>283777</v>
      </c>
      <c r="D357" s="263">
        <v>8772</v>
      </c>
      <c r="E357" s="263">
        <v>4164</v>
      </c>
      <c r="F357" s="263">
        <v>23277</v>
      </c>
      <c r="G357" s="263">
        <v>27207</v>
      </c>
      <c r="H357" s="263">
        <v>288717</v>
      </c>
      <c r="I357" s="263">
        <v>8557</v>
      </c>
      <c r="J357" s="263">
        <v>3494</v>
      </c>
      <c r="K357" s="263">
        <v>23874</v>
      </c>
      <c r="L357" s="263">
        <v>26096</v>
      </c>
      <c r="M357" s="264">
        <v>293440</v>
      </c>
      <c r="N357" s="264">
        <v>7754</v>
      </c>
      <c r="O357" s="264">
        <v>4572</v>
      </c>
      <c r="P357" s="264">
        <v>24736</v>
      </c>
      <c r="Q357" s="264">
        <v>26926</v>
      </c>
      <c r="R357" s="264">
        <v>298663</v>
      </c>
      <c r="S357" s="264">
        <v>8241</v>
      </c>
      <c r="T357" s="264">
        <v>4415</v>
      </c>
      <c r="U357" s="264">
        <v>25267</v>
      </c>
      <c r="V357" s="264">
        <v>27520</v>
      </c>
      <c r="W357" s="264">
        <v>302818</v>
      </c>
      <c r="X357" s="264">
        <v>8778</v>
      </c>
      <c r="Y357" s="264">
        <v>4456</v>
      </c>
      <c r="Z357" s="264">
        <v>25873</v>
      </c>
      <c r="AA357" s="264">
        <v>29411</v>
      </c>
      <c r="AB357" s="264">
        <v>308434</v>
      </c>
      <c r="AC357" s="264">
        <v>9081</v>
      </c>
      <c r="AD357" s="264">
        <v>4332</v>
      </c>
      <c r="AE357" s="264">
        <v>26806</v>
      </c>
      <c r="AF357" s="264">
        <v>29244</v>
      </c>
      <c r="AG357" s="264">
        <v>311655</v>
      </c>
      <c r="AH357" s="264">
        <v>8294</v>
      </c>
      <c r="AI357" s="264">
        <v>4801</v>
      </c>
      <c r="AJ357" s="264">
        <v>25742</v>
      </c>
      <c r="AK357" s="264">
        <v>29214</v>
      </c>
      <c r="AL357" s="264">
        <v>314232</v>
      </c>
      <c r="AM357" s="264">
        <v>7837</v>
      </c>
      <c r="AN357" s="264">
        <v>5568</v>
      </c>
      <c r="AO357" s="264">
        <v>29296</v>
      </c>
      <c r="AP357" s="264">
        <v>32005</v>
      </c>
      <c r="AQ357" s="265">
        <v>317256</v>
      </c>
      <c r="AR357" s="265">
        <v>8714</v>
      </c>
      <c r="AS357" s="265">
        <v>5628</v>
      </c>
      <c r="AT357" s="265">
        <v>30312</v>
      </c>
      <c r="AU357" s="233">
        <v>33342</v>
      </c>
      <c r="AV357" s="265">
        <f>VLOOKUP(A357,[1]Data!A:H,3,FALSE)</f>
        <v>318830</v>
      </c>
      <c r="AW357" s="265">
        <f>VLOOKUP(A357,[1]Data!A:H,5,FALSE)</f>
        <v>8290</v>
      </c>
      <c r="AX357" s="265">
        <f>VLOOKUP(A357,[1]Data!A:H,6,FALSE)</f>
        <v>7267</v>
      </c>
      <c r="AY357" s="265">
        <f>VLOOKUP(A357,[1]Data!A:H,7,FALSE)</f>
        <v>32846</v>
      </c>
      <c r="AZ357" s="233">
        <f>VLOOKUP(A357,[1]Data!A:H,8,FALSE)</f>
        <v>35052</v>
      </c>
    </row>
    <row r="358" spans="1:52" x14ac:dyDescent="0.25">
      <c r="A358" s="261" t="s">
        <v>674</v>
      </c>
      <c r="B358" s="248" t="s">
        <v>284</v>
      </c>
      <c r="C358" s="263">
        <v>94848</v>
      </c>
      <c r="D358" s="263">
        <v>476</v>
      </c>
      <c r="E358" s="263">
        <v>395</v>
      </c>
      <c r="F358" s="263">
        <v>4970</v>
      </c>
      <c r="G358" s="263">
        <v>4696</v>
      </c>
      <c r="H358" s="263">
        <v>95852</v>
      </c>
      <c r="I358" s="263">
        <v>562</v>
      </c>
      <c r="J358" s="263">
        <v>459</v>
      </c>
      <c r="K358" s="263">
        <v>5095</v>
      </c>
      <c r="L358" s="263">
        <v>4617</v>
      </c>
      <c r="M358" s="264">
        <v>96737</v>
      </c>
      <c r="N358" s="264">
        <v>461</v>
      </c>
      <c r="O358" s="264">
        <v>390</v>
      </c>
      <c r="P358" s="264">
        <v>5262</v>
      </c>
      <c r="Q358" s="264">
        <v>4808</v>
      </c>
      <c r="R358" s="264">
        <v>97371</v>
      </c>
      <c r="S358" s="264">
        <v>418</v>
      </c>
      <c r="T358" s="264">
        <v>404</v>
      </c>
      <c r="U358" s="264">
        <v>4941</v>
      </c>
      <c r="V358" s="264">
        <v>4754</v>
      </c>
      <c r="W358" s="264">
        <v>97941</v>
      </c>
      <c r="X358" s="264">
        <v>542</v>
      </c>
      <c r="Y358" s="264">
        <v>366</v>
      </c>
      <c r="Z358" s="264">
        <v>5339</v>
      </c>
      <c r="AA358" s="264">
        <v>5452</v>
      </c>
      <c r="AB358" s="264">
        <v>98419</v>
      </c>
      <c r="AC358" s="264">
        <v>636</v>
      </c>
      <c r="AD358" s="264">
        <v>361</v>
      </c>
      <c r="AE358" s="264">
        <v>5400</v>
      </c>
      <c r="AF358" s="264">
        <v>5520</v>
      </c>
      <c r="AG358" s="264">
        <v>98869</v>
      </c>
      <c r="AH358" s="264">
        <v>669</v>
      </c>
      <c r="AI358" s="264">
        <v>353</v>
      </c>
      <c r="AJ358" s="264">
        <v>5165</v>
      </c>
      <c r="AK358" s="264">
        <v>5427</v>
      </c>
      <c r="AL358" s="264">
        <v>99120</v>
      </c>
      <c r="AM358" s="264">
        <v>567</v>
      </c>
      <c r="AN358" s="264">
        <v>415</v>
      </c>
      <c r="AO358" s="264">
        <v>5930</v>
      </c>
      <c r="AP358" s="264">
        <v>6182</v>
      </c>
      <c r="AQ358" s="265">
        <v>99334</v>
      </c>
      <c r="AR358" s="265">
        <v>621</v>
      </c>
      <c r="AS358" s="265">
        <v>464</v>
      </c>
      <c r="AT358" s="265">
        <v>5890</v>
      </c>
      <c r="AU358" s="233">
        <v>6235</v>
      </c>
      <c r="AV358" s="265">
        <f>VLOOKUP(A358,[1]Data!A:H,3,FALSE)</f>
        <v>99844</v>
      </c>
      <c r="AW358" s="265">
        <f>VLOOKUP(A358,[1]Data!A:H,5,FALSE)</f>
        <v>544</v>
      </c>
      <c r="AX358" s="265">
        <f>VLOOKUP(A358,[1]Data!A:H,6,FALSE)</f>
        <v>385</v>
      </c>
      <c r="AY358" s="265">
        <f>VLOOKUP(A358,[1]Data!A:H,7,FALSE)</f>
        <v>6304</v>
      </c>
      <c r="AZ358" s="233">
        <f>VLOOKUP(A358,[1]Data!A:H,8,FALSE)</f>
        <v>6279</v>
      </c>
    </row>
    <row r="359" spans="1:52" x14ac:dyDescent="0.25">
      <c r="A359" s="261" t="s">
        <v>715</v>
      </c>
      <c r="B359" s="248" t="s">
        <v>732</v>
      </c>
      <c r="C359" s="263">
        <v>139511</v>
      </c>
      <c r="D359" s="263">
        <v>783</v>
      </c>
      <c r="E359" s="263">
        <v>669</v>
      </c>
      <c r="F359" s="263">
        <v>7632</v>
      </c>
      <c r="G359" s="263">
        <v>7153</v>
      </c>
      <c r="H359" s="263">
        <v>141248</v>
      </c>
      <c r="I359" s="263">
        <v>772</v>
      </c>
      <c r="J359" s="263">
        <v>897</v>
      </c>
      <c r="K359" s="263">
        <v>7812</v>
      </c>
      <c r="L359" s="263">
        <v>7146</v>
      </c>
      <c r="M359" s="264">
        <v>142137</v>
      </c>
      <c r="N359" s="264">
        <v>597</v>
      </c>
      <c r="O359" s="264">
        <v>938</v>
      </c>
      <c r="P359" s="264">
        <v>8154</v>
      </c>
      <c r="Q359" s="264">
        <v>7906</v>
      </c>
      <c r="R359" s="264">
        <v>143458</v>
      </c>
      <c r="S359" s="264">
        <v>635</v>
      </c>
      <c r="T359" s="264">
        <v>679</v>
      </c>
      <c r="U359" s="264">
        <v>8198</v>
      </c>
      <c r="V359" s="264">
        <v>7655</v>
      </c>
      <c r="W359" s="264">
        <v>145208</v>
      </c>
      <c r="X359" s="264">
        <v>769</v>
      </c>
      <c r="Y359" s="264">
        <v>518</v>
      </c>
      <c r="Z359" s="264">
        <v>8599</v>
      </c>
      <c r="AA359" s="264">
        <v>7981</v>
      </c>
      <c r="AB359" s="264">
        <v>146188</v>
      </c>
      <c r="AC359" s="264">
        <v>828</v>
      </c>
      <c r="AD359" s="264">
        <v>459</v>
      </c>
      <c r="AE359" s="264">
        <v>8210</v>
      </c>
      <c r="AF359" s="264">
        <v>8279</v>
      </c>
      <c r="AG359" s="264">
        <v>147025</v>
      </c>
      <c r="AH359" s="264">
        <v>907</v>
      </c>
      <c r="AI359" s="264">
        <v>412</v>
      </c>
      <c r="AJ359" s="264">
        <v>7817</v>
      </c>
      <c r="AK359" s="264">
        <v>8263</v>
      </c>
      <c r="AL359" s="264">
        <v>147095</v>
      </c>
      <c r="AM359" s="264">
        <v>807</v>
      </c>
      <c r="AN359" s="264">
        <v>498</v>
      </c>
      <c r="AO359" s="264">
        <v>8446</v>
      </c>
      <c r="AP359" s="264">
        <v>9304</v>
      </c>
      <c r="AQ359" s="265">
        <v>147373</v>
      </c>
      <c r="AR359" s="265">
        <v>799</v>
      </c>
      <c r="AS359" s="265">
        <v>626</v>
      </c>
      <c r="AT359" s="265">
        <v>8615</v>
      </c>
      <c r="AU359" s="233">
        <v>9060</v>
      </c>
      <c r="AV359" s="265">
        <f>VLOOKUP(A359,[1]Data!A:H,3,FALSE)</f>
        <v>148452</v>
      </c>
      <c r="AW359" s="265">
        <f>VLOOKUP(A359,[1]Data!A:H,5,FALSE)</f>
        <v>706</v>
      </c>
      <c r="AX359" s="265">
        <f>VLOOKUP(A359,[1]Data!A:H,6,FALSE)</f>
        <v>516</v>
      </c>
      <c r="AY359" s="265">
        <f>VLOOKUP(A359,[1]Data!A:H,7,FALSE)</f>
        <v>9251</v>
      </c>
      <c r="AZ359" s="233">
        <f>VLOOKUP(A359,[1]Data!A:H,8,FALSE)</f>
        <v>8960</v>
      </c>
    </row>
    <row r="360" spans="1:52" x14ac:dyDescent="0.25">
      <c r="A360" s="261" t="s">
        <v>675</v>
      </c>
      <c r="B360" s="248" t="s">
        <v>894</v>
      </c>
      <c r="C360" s="263">
        <v>175203</v>
      </c>
      <c r="D360" s="263">
        <v>416</v>
      </c>
      <c r="E360" s="263">
        <v>288</v>
      </c>
      <c r="F360" s="263">
        <v>4453</v>
      </c>
      <c r="G360" s="263">
        <v>4567</v>
      </c>
      <c r="H360" s="263">
        <v>175405</v>
      </c>
      <c r="I360" s="263">
        <v>383</v>
      </c>
      <c r="J360" s="263">
        <v>270</v>
      </c>
      <c r="K360" s="263">
        <v>4493</v>
      </c>
      <c r="L360" s="263">
        <v>4343</v>
      </c>
      <c r="M360" s="264">
        <v>176124</v>
      </c>
      <c r="N360" s="264">
        <v>250</v>
      </c>
      <c r="O360" s="264">
        <v>210</v>
      </c>
      <c r="P360" s="264">
        <v>4923</v>
      </c>
      <c r="Q360" s="264">
        <v>4699</v>
      </c>
      <c r="R360" s="264">
        <v>176221</v>
      </c>
      <c r="S360" s="264">
        <v>256</v>
      </c>
      <c r="T360" s="264">
        <v>243</v>
      </c>
      <c r="U360" s="264">
        <v>4848</v>
      </c>
      <c r="V360" s="264">
        <v>4956</v>
      </c>
      <c r="W360" s="264">
        <v>177191</v>
      </c>
      <c r="X360" s="264">
        <v>317</v>
      </c>
      <c r="Y360" s="264">
        <v>263</v>
      </c>
      <c r="Z360" s="264">
        <v>5297</v>
      </c>
      <c r="AA360" s="264">
        <v>4698</v>
      </c>
      <c r="AB360" s="264">
        <v>177592</v>
      </c>
      <c r="AC360" s="264">
        <v>341</v>
      </c>
      <c r="AD360" s="264">
        <v>240</v>
      </c>
      <c r="AE360" s="264">
        <v>5158</v>
      </c>
      <c r="AF360" s="264">
        <v>4877</v>
      </c>
      <c r="AG360" s="264">
        <v>178480</v>
      </c>
      <c r="AH360" s="264">
        <v>434</v>
      </c>
      <c r="AI360" s="264">
        <v>237</v>
      </c>
      <c r="AJ360" s="264">
        <v>5353</v>
      </c>
      <c r="AK360" s="264">
        <v>4749</v>
      </c>
      <c r="AL360" s="264">
        <v>179331</v>
      </c>
      <c r="AM360" s="264">
        <v>416</v>
      </c>
      <c r="AN360" s="264">
        <v>339</v>
      </c>
      <c r="AO360" s="264">
        <v>6412</v>
      </c>
      <c r="AP360" s="264">
        <v>5745</v>
      </c>
      <c r="AQ360" s="265">
        <v>180049</v>
      </c>
      <c r="AR360" s="265">
        <v>435</v>
      </c>
      <c r="AS360" s="265">
        <v>372</v>
      </c>
      <c r="AT360" s="265">
        <v>6384</v>
      </c>
      <c r="AU360" s="233">
        <v>5693</v>
      </c>
      <c r="AV360" s="265">
        <f>VLOOKUP(A360,[1]Data!A:H,3,FALSE)</f>
        <v>180585</v>
      </c>
      <c r="AW360" s="265">
        <f>VLOOKUP(A360,[1]Data!A:H,5,FALSE)</f>
        <v>413</v>
      </c>
      <c r="AX360" s="265">
        <f>VLOOKUP(A360,[1]Data!A:H,6,FALSE)</f>
        <v>218</v>
      </c>
      <c r="AY360" s="265">
        <f>VLOOKUP(A360,[1]Data!A:H,7,FALSE)</f>
        <v>6673</v>
      </c>
      <c r="AZ360" s="233">
        <f>VLOOKUP(A360,[1]Data!A:H,8,FALSE)</f>
        <v>6270</v>
      </c>
    </row>
    <row r="361" spans="1:52" x14ac:dyDescent="0.25">
      <c r="A361" s="261" t="s">
        <v>676</v>
      </c>
      <c r="B361" s="248" t="s">
        <v>285</v>
      </c>
      <c r="C361" s="263">
        <v>130001</v>
      </c>
      <c r="D361" s="263">
        <v>455</v>
      </c>
      <c r="E361" s="263">
        <v>401</v>
      </c>
      <c r="F361" s="263">
        <v>5451</v>
      </c>
      <c r="G361" s="263">
        <v>5153</v>
      </c>
      <c r="H361" s="263">
        <v>130895</v>
      </c>
      <c r="I361" s="263">
        <v>572</v>
      </c>
      <c r="J361" s="263">
        <v>291</v>
      </c>
      <c r="K361" s="263">
        <v>5395</v>
      </c>
      <c r="L361" s="263">
        <v>5309</v>
      </c>
      <c r="M361" s="264">
        <v>131554</v>
      </c>
      <c r="N361" s="264">
        <v>530</v>
      </c>
      <c r="O361" s="264">
        <v>421</v>
      </c>
      <c r="P361" s="264">
        <v>5851</v>
      </c>
      <c r="Q361" s="264">
        <v>5356</v>
      </c>
      <c r="R361" s="264">
        <v>131984</v>
      </c>
      <c r="S361" s="264">
        <v>576</v>
      </c>
      <c r="T361" s="264">
        <v>395</v>
      </c>
      <c r="U361" s="264">
        <v>5542</v>
      </c>
      <c r="V361" s="264">
        <v>5254</v>
      </c>
      <c r="W361" s="264">
        <v>132044</v>
      </c>
      <c r="X361" s="264">
        <v>600</v>
      </c>
      <c r="Y361" s="264">
        <v>433</v>
      </c>
      <c r="Z361" s="264">
        <v>5498</v>
      </c>
      <c r="AA361" s="264">
        <v>5676</v>
      </c>
      <c r="AB361" s="264">
        <v>132220</v>
      </c>
      <c r="AC361" s="264">
        <v>651</v>
      </c>
      <c r="AD361" s="264">
        <v>363</v>
      </c>
      <c r="AE361" s="264">
        <v>5418</v>
      </c>
      <c r="AF361" s="264">
        <v>5454</v>
      </c>
      <c r="AG361" s="264">
        <v>133664</v>
      </c>
      <c r="AH361" s="264">
        <v>628</v>
      </c>
      <c r="AI361" s="264">
        <v>352</v>
      </c>
      <c r="AJ361" s="264">
        <v>5908</v>
      </c>
      <c r="AK361" s="264">
        <v>5469</v>
      </c>
      <c r="AL361" s="264">
        <v>134764</v>
      </c>
      <c r="AM361" s="264">
        <v>574</v>
      </c>
      <c r="AN361" s="264">
        <v>196</v>
      </c>
      <c r="AO361" s="264">
        <v>6993</v>
      </c>
      <c r="AP361" s="264">
        <v>6234</v>
      </c>
      <c r="AQ361" s="265">
        <v>135880</v>
      </c>
      <c r="AR361" s="265">
        <v>535</v>
      </c>
      <c r="AS361" s="265">
        <v>249</v>
      </c>
      <c r="AT361" s="265">
        <v>6860</v>
      </c>
      <c r="AU361" s="233">
        <v>5835</v>
      </c>
      <c r="AV361" s="265">
        <f>VLOOKUP(A361,[1]Data!A:H,3,FALSE)</f>
        <v>137280</v>
      </c>
      <c r="AW361" s="265">
        <f>VLOOKUP(A361,[1]Data!A:H,5,FALSE)</f>
        <v>465</v>
      </c>
      <c r="AX361" s="265">
        <f>VLOOKUP(A361,[1]Data!A:H,6,FALSE)</f>
        <v>232</v>
      </c>
      <c r="AY361" s="265">
        <f>VLOOKUP(A361,[1]Data!A:H,7,FALSE)</f>
        <v>7088</v>
      </c>
      <c r="AZ361" s="233">
        <f>VLOOKUP(A361,[1]Data!A:H,8,FALSE)</f>
        <v>5932</v>
      </c>
    </row>
    <row r="362" spans="1:52" x14ac:dyDescent="0.25">
      <c r="A362" s="261" t="s">
        <v>677</v>
      </c>
      <c r="B362" s="248" t="s">
        <v>286</v>
      </c>
      <c r="C362" s="263">
        <v>96987</v>
      </c>
      <c r="D362" s="263">
        <v>109</v>
      </c>
      <c r="E362" s="263">
        <v>116</v>
      </c>
      <c r="F362" s="263">
        <v>3484</v>
      </c>
      <c r="G362" s="263">
        <v>3340</v>
      </c>
      <c r="H362" s="263">
        <v>97209</v>
      </c>
      <c r="I362" s="263">
        <v>165</v>
      </c>
      <c r="J362" s="263">
        <v>105</v>
      </c>
      <c r="K362" s="263">
        <v>3368</v>
      </c>
      <c r="L362" s="263">
        <v>3337</v>
      </c>
      <c r="M362" s="264">
        <v>97239</v>
      </c>
      <c r="N362" s="264">
        <v>106</v>
      </c>
      <c r="O362" s="264">
        <v>70</v>
      </c>
      <c r="P362" s="264">
        <v>3737</v>
      </c>
      <c r="Q362" s="264">
        <v>3608</v>
      </c>
      <c r="R362" s="264">
        <v>97488</v>
      </c>
      <c r="S362" s="264">
        <v>108</v>
      </c>
      <c r="T362" s="264">
        <v>64</v>
      </c>
      <c r="U362" s="264">
        <v>3753</v>
      </c>
      <c r="V362" s="264">
        <v>3321</v>
      </c>
      <c r="W362" s="264">
        <v>97838</v>
      </c>
      <c r="X362" s="264">
        <v>122</v>
      </c>
      <c r="Y362" s="264">
        <v>83</v>
      </c>
      <c r="Z362" s="264">
        <v>3944</v>
      </c>
      <c r="AA362" s="264">
        <v>3433</v>
      </c>
      <c r="AB362" s="264">
        <v>98011</v>
      </c>
      <c r="AC362" s="264">
        <v>134</v>
      </c>
      <c r="AD362" s="264">
        <v>92</v>
      </c>
      <c r="AE362" s="264">
        <v>3868</v>
      </c>
      <c r="AF362" s="264">
        <v>3457</v>
      </c>
      <c r="AG362" s="264">
        <v>98176</v>
      </c>
      <c r="AH362" s="264">
        <v>123</v>
      </c>
      <c r="AI362" s="264">
        <v>74</v>
      </c>
      <c r="AJ362" s="264">
        <v>3780</v>
      </c>
      <c r="AK362" s="264">
        <v>3444</v>
      </c>
      <c r="AL362" s="264">
        <v>98496</v>
      </c>
      <c r="AM362" s="264">
        <v>119</v>
      </c>
      <c r="AN362" s="264">
        <v>61</v>
      </c>
      <c r="AO362" s="264">
        <v>4373</v>
      </c>
      <c r="AP362" s="264">
        <v>3804</v>
      </c>
      <c r="AQ362" s="265">
        <v>98397</v>
      </c>
      <c r="AR362" s="265">
        <v>118</v>
      </c>
      <c r="AS362" s="265">
        <v>72</v>
      </c>
      <c r="AT362" s="265">
        <v>4143</v>
      </c>
      <c r="AU362" s="233">
        <v>3947</v>
      </c>
      <c r="AV362" s="265">
        <f>VLOOKUP(A362,[1]Data!A:H,3,FALSE)</f>
        <v>98435</v>
      </c>
      <c r="AW362" s="265">
        <f>VLOOKUP(A362,[1]Data!A:H,5,FALSE)</f>
        <v>108</v>
      </c>
      <c r="AX362" s="265">
        <f>VLOOKUP(A362,[1]Data!A:H,6,FALSE)</f>
        <v>66</v>
      </c>
      <c r="AY362" s="265">
        <f>VLOOKUP(A362,[1]Data!A:H,7,FALSE)</f>
        <v>4355</v>
      </c>
      <c r="AZ362" s="233">
        <f>VLOOKUP(A362,[1]Data!A:H,8,FALSE)</f>
        <v>4063</v>
      </c>
    </row>
    <row r="363" spans="1:52" x14ac:dyDescent="0.25">
      <c r="A363" s="261" t="s">
        <v>753</v>
      </c>
      <c r="B363" s="248" t="s">
        <v>287</v>
      </c>
      <c r="C363" s="263">
        <v>83007</v>
      </c>
      <c r="D363" s="263">
        <v>367</v>
      </c>
      <c r="E363" s="263">
        <v>332</v>
      </c>
      <c r="F363" s="263">
        <v>3525</v>
      </c>
      <c r="G363" s="263">
        <v>3641</v>
      </c>
      <c r="H363" s="263">
        <v>84247</v>
      </c>
      <c r="I363" s="263">
        <v>389</v>
      </c>
      <c r="J363" s="263">
        <v>309</v>
      </c>
      <c r="K363" s="263">
        <v>3850</v>
      </c>
      <c r="L363" s="263">
        <v>3509</v>
      </c>
      <c r="M363" s="264">
        <v>84824</v>
      </c>
      <c r="N363" s="264">
        <v>283</v>
      </c>
      <c r="O363" s="264">
        <v>255</v>
      </c>
      <c r="P363" s="264">
        <v>3779</v>
      </c>
      <c r="Q363" s="264">
        <v>3806</v>
      </c>
      <c r="R363" s="264">
        <v>85520</v>
      </c>
      <c r="S363" s="264">
        <v>293</v>
      </c>
      <c r="T363" s="264">
        <v>220</v>
      </c>
      <c r="U363" s="264">
        <v>3809</v>
      </c>
      <c r="V363" s="264">
        <v>3719</v>
      </c>
      <c r="W363" s="264">
        <v>85993</v>
      </c>
      <c r="X363" s="264">
        <v>371</v>
      </c>
      <c r="Y363" s="264">
        <v>194</v>
      </c>
      <c r="Z363" s="264">
        <v>3960</v>
      </c>
      <c r="AA363" s="264">
        <v>4110</v>
      </c>
      <c r="AB363" s="264">
        <v>86579</v>
      </c>
      <c r="AC363" s="264">
        <v>445</v>
      </c>
      <c r="AD363" s="264">
        <v>97</v>
      </c>
      <c r="AE363" s="264">
        <v>4227</v>
      </c>
      <c r="AF363" s="264">
        <v>4361</v>
      </c>
      <c r="AG363" s="264">
        <v>87285</v>
      </c>
      <c r="AH363" s="264">
        <v>525</v>
      </c>
      <c r="AI363" s="264">
        <v>204</v>
      </c>
      <c r="AJ363" s="264">
        <v>4231</v>
      </c>
      <c r="AK363" s="264">
        <v>4290</v>
      </c>
      <c r="AL363" s="264">
        <v>87739</v>
      </c>
      <c r="AM363" s="264">
        <v>419</v>
      </c>
      <c r="AN363" s="264">
        <v>246</v>
      </c>
      <c r="AO363" s="264">
        <v>4717</v>
      </c>
      <c r="AP363" s="264">
        <v>4843</v>
      </c>
      <c r="AQ363" s="265">
        <v>87754</v>
      </c>
      <c r="AR363" s="265">
        <v>499</v>
      </c>
      <c r="AS363" s="265">
        <v>390</v>
      </c>
      <c r="AT363" s="265">
        <v>4653</v>
      </c>
      <c r="AU363" s="233">
        <v>5169</v>
      </c>
      <c r="AV363" s="265">
        <f>VLOOKUP(A363,[1]Data!A:H,3,FALSE)</f>
        <v>87845</v>
      </c>
      <c r="AW363" s="265">
        <f>VLOOKUP(A363,[1]Data!A:H,5,FALSE)</f>
        <v>418</v>
      </c>
      <c r="AX363" s="265">
        <f>VLOOKUP(A363,[1]Data!A:H,6,FALSE)</f>
        <v>383</v>
      </c>
      <c r="AY363" s="265">
        <f>VLOOKUP(A363,[1]Data!A:H,7,FALSE)</f>
        <v>4821</v>
      </c>
      <c r="AZ363" s="233">
        <f>VLOOKUP(A363,[1]Data!A:H,8,FALSE)</f>
        <v>5187</v>
      </c>
    </row>
    <row r="364" spans="1:52" x14ac:dyDescent="0.25">
      <c r="A364" s="261" t="s">
        <v>678</v>
      </c>
      <c r="B364" s="248" t="s">
        <v>288</v>
      </c>
      <c r="C364" s="263">
        <v>89550</v>
      </c>
      <c r="D364" s="263">
        <v>1249</v>
      </c>
      <c r="E364" s="263">
        <v>586</v>
      </c>
      <c r="F364" s="263">
        <v>3938</v>
      </c>
      <c r="G364" s="263">
        <v>3595</v>
      </c>
      <c r="H364" s="263">
        <v>90330</v>
      </c>
      <c r="I364" s="263">
        <v>1363</v>
      </c>
      <c r="J364" s="263">
        <v>378</v>
      </c>
      <c r="K364" s="263">
        <v>3798</v>
      </c>
      <c r="L364" s="263">
        <v>3762</v>
      </c>
      <c r="M364" s="264">
        <v>91010</v>
      </c>
      <c r="N364" s="264">
        <v>1054</v>
      </c>
      <c r="O364" s="264">
        <v>639</v>
      </c>
      <c r="P364" s="264">
        <v>4154</v>
      </c>
      <c r="Q364" s="264">
        <v>3795</v>
      </c>
      <c r="R364" s="264">
        <v>91230</v>
      </c>
      <c r="S364" s="264">
        <v>685</v>
      </c>
      <c r="T364" s="264">
        <v>738</v>
      </c>
      <c r="U364" s="264">
        <v>4348</v>
      </c>
      <c r="V364" s="264">
        <v>4042</v>
      </c>
      <c r="W364" s="264">
        <v>91520</v>
      </c>
      <c r="X364" s="264">
        <v>614</v>
      </c>
      <c r="Y364" s="264">
        <v>658</v>
      </c>
      <c r="Z364" s="264">
        <v>4519</v>
      </c>
      <c r="AA364" s="264">
        <v>4008</v>
      </c>
      <c r="AB364" s="264">
        <v>92830</v>
      </c>
      <c r="AC364" s="264">
        <v>1033</v>
      </c>
      <c r="AD364" s="264">
        <v>396</v>
      </c>
      <c r="AE364" s="264">
        <v>4905</v>
      </c>
      <c r="AF364" s="264">
        <v>4130</v>
      </c>
      <c r="AG364" s="264">
        <v>93750</v>
      </c>
      <c r="AH364" s="264">
        <v>818</v>
      </c>
      <c r="AI364" s="264">
        <v>377</v>
      </c>
      <c r="AJ364" s="264">
        <v>4727</v>
      </c>
      <c r="AK364" s="264">
        <v>4156</v>
      </c>
      <c r="AL364" s="267">
        <v>94000</v>
      </c>
      <c r="AM364" s="267">
        <v>603</v>
      </c>
      <c r="AN364" s="267">
        <v>605</v>
      </c>
      <c r="AO364" s="267">
        <v>4473</v>
      </c>
      <c r="AP364" s="267">
        <v>4136</v>
      </c>
      <c r="AQ364" s="265">
        <v>94330</v>
      </c>
      <c r="AR364" s="265">
        <v>630</v>
      </c>
      <c r="AS364" s="265">
        <v>470</v>
      </c>
      <c r="AT364" s="265">
        <v>4570</v>
      </c>
      <c r="AU364" s="233">
        <v>4220</v>
      </c>
      <c r="AV364" s="265">
        <f>VLOOKUP(A364,[1]Data!A:H,3,FALSE)</f>
        <v>94210</v>
      </c>
      <c r="AW364" s="265">
        <f>VLOOKUP(A364,[1]Data!A:H,5,FALSE)</f>
        <v>770</v>
      </c>
      <c r="AX364" s="265">
        <f>VLOOKUP(A364,[1]Data!A:H,6,FALSE)</f>
        <v>470</v>
      </c>
      <c r="AY364" s="265">
        <f>VLOOKUP(A364,[1]Data!A:H,7,FALSE)</f>
        <v>4300</v>
      </c>
      <c r="AZ364" s="233">
        <f>VLOOKUP(A364,[1]Data!A:H,8,FALSE)</f>
        <v>4530</v>
      </c>
    </row>
    <row r="365" spans="1:52" x14ac:dyDescent="0.25">
      <c r="A365" s="261" t="s">
        <v>679</v>
      </c>
      <c r="B365" s="248" t="s">
        <v>289</v>
      </c>
      <c r="C365" s="263">
        <v>282614</v>
      </c>
      <c r="D365" s="263">
        <v>750</v>
      </c>
      <c r="E365" s="263">
        <v>731</v>
      </c>
      <c r="F365" s="263">
        <v>9534</v>
      </c>
      <c r="G365" s="263">
        <v>9586</v>
      </c>
      <c r="H365" s="263">
        <v>283253</v>
      </c>
      <c r="I365" s="263">
        <v>902</v>
      </c>
      <c r="J365" s="263">
        <v>821</v>
      </c>
      <c r="K365" s="263">
        <v>9360</v>
      </c>
      <c r="L365" s="263">
        <v>9311</v>
      </c>
      <c r="M365" s="264">
        <v>283766</v>
      </c>
      <c r="N365" s="264">
        <v>688</v>
      </c>
      <c r="O365" s="264">
        <v>704</v>
      </c>
      <c r="P365" s="264">
        <v>10284</v>
      </c>
      <c r="Q365" s="264">
        <v>10575</v>
      </c>
      <c r="R365" s="264">
        <v>284890</v>
      </c>
      <c r="S365" s="264">
        <v>765</v>
      </c>
      <c r="T365" s="264">
        <v>816</v>
      </c>
      <c r="U365" s="264">
        <v>10326</v>
      </c>
      <c r="V365" s="264">
        <v>9916</v>
      </c>
      <c r="W365" s="264">
        <v>286388</v>
      </c>
      <c r="X365" s="264">
        <v>748</v>
      </c>
      <c r="Y365" s="264">
        <v>794</v>
      </c>
      <c r="Z365" s="264">
        <v>11233</v>
      </c>
      <c r="AA365" s="264">
        <v>10559</v>
      </c>
      <c r="AB365" s="264">
        <v>288169</v>
      </c>
      <c r="AC365" s="264">
        <v>802</v>
      </c>
      <c r="AD365" s="264">
        <v>739</v>
      </c>
      <c r="AE365" s="264">
        <v>11344</v>
      </c>
      <c r="AF365" s="264">
        <v>10174</v>
      </c>
      <c r="AG365" s="264">
        <v>289821</v>
      </c>
      <c r="AH365" s="264">
        <v>846</v>
      </c>
      <c r="AI365" s="264">
        <v>776</v>
      </c>
      <c r="AJ365" s="264">
        <v>11325</v>
      </c>
      <c r="AK365" s="264">
        <v>10493</v>
      </c>
      <c r="AL365" s="264">
        <v>291045</v>
      </c>
      <c r="AM365" s="264">
        <v>809</v>
      </c>
      <c r="AN365" s="264">
        <v>858</v>
      </c>
      <c r="AO365" s="264">
        <v>12879</v>
      </c>
      <c r="AP365" s="264">
        <v>12182</v>
      </c>
      <c r="AQ365" s="265">
        <v>291775</v>
      </c>
      <c r="AR365" s="265">
        <v>928</v>
      </c>
      <c r="AS365" s="265">
        <v>846</v>
      </c>
      <c r="AT365" s="265">
        <v>12736</v>
      </c>
      <c r="AU365" s="233">
        <v>12494</v>
      </c>
      <c r="AV365" s="265">
        <f>VLOOKUP(A365,[1]Data!A:H,3,FALSE)</f>
        <v>293423</v>
      </c>
      <c r="AW365" s="265">
        <f>VLOOKUP(A365,[1]Data!A:H,5,FALSE)</f>
        <v>802</v>
      </c>
      <c r="AX365" s="265">
        <f>VLOOKUP(A365,[1]Data!A:H,6,FALSE)</f>
        <v>426</v>
      </c>
      <c r="AY365" s="265">
        <f>VLOOKUP(A365,[1]Data!A:H,7,FALSE)</f>
        <v>13814</v>
      </c>
      <c r="AZ365" s="233">
        <f>VLOOKUP(A365,[1]Data!A:H,8,FALSE)</f>
        <v>12913</v>
      </c>
    </row>
    <row r="366" spans="1:52" x14ac:dyDescent="0.25">
      <c r="A366" s="261" t="s">
        <v>680</v>
      </c>
      <c r="B366" s="248" t="s">
        <v>807</v>
      </c>
      <c r="C366" s="263">
        <v>190902</v>
      </c>
      <c r="D366" s="263">
        <v>621</v>
      </c>
      <c r="E366" s="263">
        <v>413</v>
      </c>
      <c r="F366" s="263">
        <v>6075</v>
      </c>
      <c r="G366" s="263">
        <v>6126</v>
      </c>
      <c r="H366" s="263">
        <v>191824</v>
      </c>
      <c r="I366" s="263">
        <v>827</v>
      </c>
      <c r="J366" s="263">
        <v>598</v>
      </c>
      <c r="K366" s="263">
        <v>6180</v>
      </c>
      <c r="L366" s="263">
        <v>6089</v>
      </c>
      <c r="M366" s="264">
        <v>192487</v>
      </c>
      <c r="N366" s="264">
        <v>662</v>
      </c>
      <c r="O366" s="264">
        <v>550</v>
      </c>
      <c r="P366" s="264">
        <v>6261</v>
      </c>
      <c r="Q366" s="264">
        <v>6629</v>
      </c>
      <c r="R366" s="264">
        <v>193433</v>
      </c>
      <c r="S366" s="264">
        <v>732</v>
      </c>
      <c r="T366" s="264">
        <v>412</v>
      </c>
      <c r="U366" s="264">
        <v>6347</v>
      </c>
      <c r="V366" s="264">
        <v>6544</v>
      </c>
      <c r="W366" s="264">
        <v>194423</v>
      </c>
      <c r="X366" s="264">
        <v>942</v>
      </c>
      <c r="Y366" s="264">
        <v>633</v>
      </c>
      <c r="Z366" s="264">
        <v>6390</v>
      </c>
      <c r="AA366" s="264">
        <v>6507</v>
      </c>
      <c r="AB366" s="264">
        <v>195128</v>
      </c>
      <c r="AC366" s="264">
        <v>1012</v>
      </c>
      <c r="AD366" s="264">
        <v>552</v>
      </c>
      <c r="AE366" s="264">
        <v>6442</v>
      </c>
      <c r="AF366" s="264">
        <v>6659</v>
      </c>
      <c r="AG366" s="264">
        <v>195958</v>
      </c>
      <c r="AH366" s="264">
        <v>1093</v>
      </c>
      <c r="AI366" s="264">
        <v>378</v>
      </c>
      <c r="AJ366" s="264">
        <v>6287</v>
      </c>
      <c r="AK366" s="264">
        <v>6574</v>
      </c>
      <c r="AL366" s="264">
        <v>196487</v>
      </c>
      <c r="AM366" s="264">
        <v>926</v>
      </c>
      <c r="AN366" s="264">
        <v>504</v>
      </c>
      <c r="AO366" s="264">
        <v>7134</v>
      </c>
      <c r="AP366" s="264">
        <v>7438</v>
      </c>
      <c r="AQ366" s="265">
        <v>197213</v>
      </c>
      <c r="AR366" s="265">
        <v>1131</v>
      </c>
      <c r="AS366" s="265">
        <v>286</v>
      </c>
      <c r="AT366" s="265">
        <v>7323</v>
      </c>
      <c r="AU366" s="233">
        <v>7762</v>
      </c>
      <c r="AV366" s="265">
        <f>VLOOKUP(A366,[1]Data!A:H,3,FALSE)</f>
        <v>197348</v>
      </c>
      <c r="AW366" s="265">
        <f>VLOOKUP(A366,[1]Data!A:H,5,FALSE)</f>
        <v>1384</v>
      </c>
      <c r="AX366" s="265">
        <f>VLOOKUP(A366,[1]Data!A:H,6,FALSE)</f>
        <v>371</v>
      </c>
      <c r="AY366" s="265">
        <f>VLOOKUP(A366,[1]Data!A:H,7,FALSE)</f>
        <v>7435</v>
      </c>
      <c r="AZ366" s="233">
        <f>VLOOKUP(A366,[1]Data!A:H,8,FALSE)</f>
        <v>8559</v>
      </c>
    </row>
    <row r="367" spans="1:52" x14ac:dyDescent="0.25">
      <c r="A367" s="261" t="s">
        <v>681</v>
      </c>
      <c r="B367" s="248" t="s">
        <v>806</v>
      </c>
      <c r="C367" s="263">
        <v>247381</v>
      </c>
      <c r="D367" s="263">
        <v>1601</v>
      </c>
      <c r="E367" s="263">
        <v>562</v>
      </c>
      <c r="F367" s="263">
        <v>8911</v>
      </c>
      <c r="G367" s="263">
        <v>10020</v>
      </c>
      <c r="H367" s="263">
        <v>248719</v>
      </c>
      <c r="I367" s="263">
        <v>1625</v>
      </c>
      <c r="J367" s="263">
        <v>629</v>
      </c>
      <c r="K367" s="263">
        <v>8563</v>
      </c>
      <c r="L367" s="263">
        <v>9876</v>
      </c>
      <c r="M367" s="264">
        <v>249792</v>
      </c>
      <c r="N367" s="264">
        <v>1282</v>
      </c>
      <c r="O367" s="264">
        <v>866</v>
      </c>
      <c r="P367" s="264">
        <v>9397</v>
      </c>
      <c r="Q367" s="264">
        <v>10060</v>
      </c>
      <c r="R367" s="264">
        <v>250194</v>
      </c>
      <c r="S367" s="264">
        <v>1415</v>
      </c>
      <c r="T367" s="264">
        <v>875</v>
      </c>
      <c r="U367" s="264">
        <v>8879</v>
      </c>
      <c r="V367" s="264">
        <v>10246</v>
      </c>
      <c r="W367" s="264">
        <v>250956</v>
      </c>
      <c r="X367" s="264">
        <v>1524</v>
      </c>
      <c r="Y367" s="264">
        <v>939</v>
      </c>
      <c r="Z367" s="264">
        <v>9358</v>
      </c>
      <c r="AA367" s="264">
        <v>10552</v>
      </c>
      <c r="AB367" s="264">
        <v>251746</v>
      </c>
      <c r="AC367" s="264">
        <v>1990</v>
      </c>
      <c r="AD367" s="264">
        <v>851</v>
      </c>
      <c r="AE367" s="264">
        <v>8959</v>
      </c>
      <c r="AF367" s="264">
        <v>10183</v>
      </c>
      <c r="AG367" s="264">
        <v>253659</v>
      </c>
      <c r="AH367" s="264">
        <v>2362</v>
      </c>
      <c r="AI367" s="264">
        <v>730</v>
      </c>
      <c r="AJ367" s="264">
        <v>9300</v>
      </c>
      <c r="AK367" s="264">
        <v>10092</v>
      </c>
      <c r="AL367" s="264">
        <v>255378</v>
      </c>
      <c r="AM367" s="264">
        <v>1985</v>
      </c>
      <c r="AN367" s="264">
        <v>726</v>
      </c>
      <c r="AO367" s="264">
        <v>11255</v>
      </c>
      <c r="AP367" s="264">
        <v>11629</v>
      </c>
      <c r="AQ367" s="265">
        <v>255833</v>
      </c>
      <c r="AR367" s="265">
        <v>2149</v>
      </c>
      <c r="AS367" s="265">
        <v>955</v>
      </c>
      <c r="AT367" s="265">
        <v>10560</v>
      </c>
      <c r="AU367" s="233">
        <v>11813</v>
      </c>
      <c r="AV367" s="265">
        <f>VLOOKUP(A367,[1]Data!A:H,3,FALSE)</f>
        <v>256375</v>
      </c>
      <c r="AW367" s="265">
        <f>VLOOKUP(A367,[1]Data!A:H,5,FALSE)</f>
        <v>2268</v>
      </c>
      <c r="AX367" s="265">
        <f>VLOOKUP(A367,[1]Data!A:H,6,FALSE)</f>
        <v>920</v>
      </c>
      <c r="AY367" s="265">
        <f>VLOOKUP(A367,[1]Data!A:H,7,FALSE)</f>
        <v>10581</v>
      </c>
      <c r="AZ367" s="233">
        <f>VLOOKUP(A367,[1]Data!A:H,8,FALSE)</f>
        <v>12165</v>
      </c>
    </row>
    <row r="368" spans="1:52" x14ac:dyDescent="0.25">
      <c r="A368" s="261" t="s">
        <v>682</v>
      </c>
      <c r="B368" s="248" t="s">
        <v>290</v>
      </c>
      <c r="C368" s="263">
        <v>120191</v>
      </c>
      <c r="D368" s="263">
        <v>1059</v>
      </c>
      <c r="E368" s="263">
        <v>965</v>
      </c>
      <c r="F368" s="263">
        <v>5995</v>
      </c>
      <c r="G368" s="263">
        <v>5462</v>
      </c>
      <c r="H368" s="263">
        <v>120824</v>
      </c>
      <c r="I368" s="263">
        <v>570</v>
      </c>
      <c r="J368" s="263">
        <v>459</v>
      </c>
      <c r="K368" s="263">
        <v>6175</v>
      </c>
      <c r="L368" s="263">
        <v>5372</v>
      </c>
      <c r="M368" s="264">
        <v>120794</v>
      </c>
      <c r="N368" s="264">
        <v>714</v>
      </c>
      <c r="O368" s="264">
        <v>500</v>
      </c>
      <c r="P368" s="264">
        <v>5873</v>
      </c>
      <c r="Q368" s="264">
        <v>6117</v>
      </c>
      <c r="R368" s="264">
        <v>121253</v>
      </c>
      <c r="S368" s="264">
        <v>583</v>
      </c>
      <c r="T368" s="264">
        <v>392</v>
      </c>
      <c r="U368" s="264">
        <v>5878</v>
      </c>
      <c r="V368" s="264">
        <v>5562</v>
      </c>
      <c r="W368" s="264">
        <v>121779</v>
      </c>
      <c r="X368" s="264">
        <v>713</v>
      </c>
      <c r="Y368" s="264">
        <v>376</v>
      </c>
      <c r="Z368" s="264">
        <v>6276</v>
      </c>
      <c r="AA368" s="264">
        <v>5889</v>
      </c>
      <c r="AB368" s="264">
        <v>122438</v>
      </c>
      <c r="AC368" s="264">
        <v>755</v>
      </c>
      <c r="AD368" s="264">
        <v>381</v>
      </c>
      <c r="AE368" s="264">
        <v>6399</v>
      </c>
      <c r="AF368" s="264">
        <v>5755</v>
      </c>
      <c r="AG368" s="264">
        <v>123345</v>
      </c>
      <c r="AH368" s="264">
        <v>775</v>
      </c>
      <c r="AI368" s="264">
        <v>370</v>
      </c>
      <c r="AJ368" s="264">
        <v>6470</v>
      </c>
      <c r="AK368" s="264">
        <v>5797</v>
      </c>
      <c r="AL368" s="264">
        <v>125202</v>
      </c>
      <c r="AM368" s="264">
        <v>687</v>
      </c>
      <c r="AN368" s="264">
        <v>307</v>
      </c>
      <c r="AO368" s="264">
        <v>8355</v>
      </c>
      <c r="AP368" s="264">
        <v>6630</v>
      </c>
      <c r="AQ368" s="265">
        <v>127580</v>
      </c>
      <c r="AR368" s="265">
        <v>724</v>
      </c>
      <c r="AS368" s="265">
        <v>436</v>
      </c>
      <c r="AT368" s="265">
        <v>8863</v>
      </c>
      <c r="AU368" s="233">
        <v>6419</v>
      </c>
      <c r="AV368" s="265">
        <f>VLOOKUP(A368,[1]Data!A:H,3,FALSE)</f>
        <v>130098</v>
      </c>
      <c r="AW368" s="265">
        <f>VLOOKUP(A368,[1]Data!A:H,5,FALSE)</f>
        <v>622</v>
      </c>
      <c r="AX368" s="265">
        <f>VLOOKUP(A368,[1]Data!A:H,6,FALSE)</f>
        <v>428</v>
      </c>
      <c r="AY368" s="265">
        <f>VLOOKUP(A368,[1]Data!A:H,7,FALSE)</f>
        <v>8973</v>
      </c>
      <c r="AZ368" s="233">
        <f>VLOOKUP(A368,[1]Data!A:H,8,FALSE)</f>
        <v>6431</v>
      </c>
    </row>
    <row r="369" spans="1:52" x14ac:dyDescent="0.25">
      <c r="A369" s="261" t="s">
        <v>683</v>
      </c>
      <c r="B369" s="248" t="s">
        <v>291</v>
      </c>
      <c r="C369" s="263">
        <v>112491</v>
      </c>
      <c r="D369" s="263">
        <v>285</v>
      </c>
      <c r="E369" s="263">
        <v>404</v>
      </c>
      <c r="F369" s="263">
        <v>5241</v>
      </c>
      <c r="G369" s="263">
        <v>4563</v>
      </c>
      <c r="H369" s="263">
        <v>113074</v>
      </c>
      <c r="I369" s="263">
        <v>366</v>
      </c>
      <c r="J369" s="263">
        <v>229</v>
      </c>
      <c r="K369" s="263">
        <v>5149</v>
      </c>
      <c r="L369" s="263">
        <v>4729</v>
      </c>
      <c r="M369" s="264">
        <v>113407</v>
      </c>
      <c r="N369" s="264">
        <v>323</v>
      </c>
      <c r="O369" s="264">
        <v>185</v>
      </c>
      <c r="P369" s="264">
        <v>5003</v>
      </c>
      <c r="Q369" s="264">
        <v>4857</v>
      </c>
      <c r="R369" s="264">
        <v>114094</v>
      </c>
      <c r="S369" s="264">
        <v>254</v>
      </c>
      <c r="T369" s="264">
        <v>157</v>
      </c>
      <c r="U369" s="264">
        <v>5447</v>
      </c>
      <c r="V369" s="264">
        <v>4694</v>
      </c>
      <c r="W369" s="264">
        <v>115274</v>
      </c>
      <c r="X369" s="264">
        <v>325</v>
      </c>
      <c r="Y369" s="264">
        <v>222</v>
      </c>
      <c r="Z369" s="264">
        <v>6061</v>
      </c>
      <c r="AA369" s="264">
        <v>4808</v>
      </c>
      <c r="AB369" s="264">
        <v>116774</v>
      </c>
      <c r="AC369" s="264">
        <v>319</v>
      </c>
      <c r="AD369" s="264">
        <v>261</v>
      </c>
      <c r="AE369" s="264">
        <v>6258</v>
      </c>
      <c r="AF369" s="264">
        <v>4710</v>
      </c>
      <c r="AG369" s="264">
        <v>117472</v>
      </c>
      <c r="AH369" s="264">
        <v>307</v>
      </c>
      <c r="AI369" s="264">
        <v>256</v>
      </c>
      <c r="AJ369" s="264">
        <v>5781</v>
      </c>
      <c r="AK369" s="264">
        <v>5059</v>
      </c>
      <c r="AL369" s="264">
        <v>118130</v>
      </c>
      <c r="AM369" s="264">
        <v>305</v>
      </c>
      <c r="AN369" s="264">
        <v>236</v>
      </c>
      <c r="AO369" s="264">
        <v>6278</v>
      </c>
      <c r="AP369" s="264">
        <v>5471</v>
      </c>
      <c r="AQ369" s="265">
        <v>119019</v>
      </c>
      <c r="AR369" s="265">
        <v>363</v>
      </c>
      <c r="AS369" s="265">
        <v>212</v>
      </c>
      <c r="AT369" s="265">
        <v>6492</v>
      </c>
      <c r="AU369" s="233">
        <v>5569</v>
      </c>
      <c r="AV369" s="265">
        <f>VLOOKUP(A369,[1]Data!A:H,3,FALSE)</f>
        <v>119964</v>
      </c>
      <c r="AW369" s="265">
        <f>VLOOKUP(A369,[1]Data!A:H,5,FALSE)</f>
        <v>318</v>
      </c>
      <c r="AX369" s="265">
        <f>VLOOKUP(A369,[1]Data!A:H,6,FALSE)</f>
        <v>258</v>
      </c>
      <c r="AY369" s="265">
        <f>VLOOKUP(A369,[1]Data!A:H,7,FALSE)</f>
        <v>6724</v>
      </c>
      <c r="AZ369" s="233">
        <f>VLOOKUP(A369,[1]Data!A:H,8,FALSE)</f>
        <v>5694</v>
      </c>
    </row>
    <row r="370" spans="1:52" x14ac:dyDescent="0.25">
      <c r="A370" s="261" t="s">
        <v>684</v>
      </c>
      <c r="B370" s="248" t="s">
        <v>292</v>
      </c>
      <c r="C370" s="263">
        <v>275980</v>
      </c>
      <c r="D370" s="263">
        <v>1574</v>
      </c>
      <c r="E370" s="263">
        <v>456</v>
      </c>
      <c r="F370" s="263">
        <v>6266</v>
      </c>
      <c r="G370" s="263">
        <v>7106</v>
      </c>
      <c r="H370" s="263">
        <v>275330</v>
      </c>
      <c r="I370" s="263">
        <v>1690</v>
      </c>
      <c r="J370" s="263">
        <v>538</v>
      </c>
      <c r="K370" s="263">
        <v>6148</v>
      </c>
      <c r="L370" s="263">
        <v>7367</v>
      </c>
      <c r="M370" s="264">
        <v>275764</v>
      </c>
      <c r="N370" s="264">
        <v>1345</v>
      </c>
      <c r="O370" s="264">
        <v>646</v>
      </c>
      <c r="P370" s="264">
        <v>6651</v>
      </c>
      <c r="Q370" s="264">
        <v>7401</v>
      </c>
      <c r="R370" s="264">
        <v>276089</v>
      </c>
      <c r="S370" s="264">
        <v>1614</v>
      </c>
      <c r="T370" s="264">
        <v>506</v>
      </c>
      <c r="U370" s="264">
        <v>6504</v>
      </c>
      <c r="V370" s="264">
        <v>7390</v>
      </c>
      <c r="W370" s="264">
        <v>276782</v>
      </c>
      <c r="X370" s="264">
        <v>1795</v>
      </c>
      <c r="Y370" s="264">
        <v>766</v>
      </c>
      <c r="Z370" s="264">
        <v>6772</v>
      </c>
      <c r="AA370" s="264">
        <v>7248</v>
      </c>
      <c r="AB370" s="264">
        <v>276813</v>
      </c>
      <c r="AC370" s="264">
        <v>1620</v>
      </c>
      <c r="AD370" s="264">
        <v>728</v>
      </c>
      <c r="AE370" s="264">
        <v>6765</v>
      </c>
      <c r="AF370" s="264">
        <v>7395</v>
      </c>
      <c r="AG370" s="264">
        <v>277307</v>
      </c>
      <c r="AH370" s="264">
        <v>1358</v>
      </c>
      <c r="AI370" s="264">
        <v>487</v>
      </c>
      <c r="AJ370" s="264">
        <v>6774</v>
      </c>
      <c r="AK370" s="264">
        <v>7155</v>
      </c>
      <c r="AL370" s="264">
        <v>277249</v>
      </c>
      <c r="AM370" s="264">
        <v>1447</v>
      </c>
      <c r="AN370" s="264">
        <v>697</v>
      </c>
      <c r="AO370" s="264">
        <v>7303</v>
      </c>
      <c r="AP370" s="264">
        <v>8051</v>
      </c>
      <c r="AQ370" s="265">
        <v>277417</v>
      </c>
      <c r="AR370" s="265">
        <v>1463</v>
      </c>
      <c r="AS370" s="265">
        <v>384</v>
      </c>
      <c r="AT370" s="265">
        <v>7421</v>
      </c>
      <c r="AU370" s="233">
        <v>8143</v>
      </c>
      <c r="AV370" s="265">
        <f>VLOOKUP(A370,[1]Data!A:H,3,FALSE)</f>
        <v>277705</v>
      </c>
      <c r="AW370" s="265">
        <f>VLOOKUP(A370,[1]Data!A:H,5,FALSE)</f>
        <v>1558</v>
      </c>
      <c r="AX370" s="265">
        <f>VLOOKUP(A370,[1]Data!A:H,6,FALSE)</f>
        <v>487</v>
      </c>
      <c r="AY370" s="265">
        <f>VLOOKUP(A370,[1]Data!A:H,7,FALSE)</f>
        <v>7973</v>
      </c>
      <c r="AZ370" s="233">
        <f>VLOOKUP(A370,[1]Data!A:H,8,FALSE)</f>
        <v>8484</v>
      </c>
    </row>
    <row r="371" spans="1:52" x14ac:dyDescent="0.25">
      <c r="A371" s="261" t="s">
        <v>685</v>
      </c>
      <c r="B371" s="248" t="s">
        <v>293</v>
      </c>
      <c r="C371" s="263">
        <v>85843</v>
      </c>
      <c r="D371" s="263">
        <v>453</v>
      </c>
      <c r="E371" s="263">
        <v>404</v>
      </c>
      <c r="F371" s="263">
        <v>4740</v>
      </c>
      <c r="G371" s="263">
        <v>4592</v>
      </c>
      <c r="H371" s="263">
        <v>86378</v>
      </c>
      <c r="I371" s="263">
        <v>474</v>
      </c>
      <c r="J371" s="263">
        <v>572</v>
      </c>
      <c r="K371" s="263">
        <v>4957</v>
      </c>
      <c r="L371" s="263">
        <v>4676</v>
      </c>
      <c r="M371" s="264">
        <v>86700</v>
      </c>
      <c r="N371" s="264">
        <v>373</v>
      </c>
      <c r="O371" s="264">
        <v>443</v>
      </c>
      <c r="P371" s="264">
        <v>5173</v>
      </c>
      <c r="Q371" s="264">
        <v>5114</v>
      </c>
      <c r="R371" s="264">
        <v>87134</v>
      </c>
      <c r="S371" s="264">
        <v>333</v>
      </c>
      <c r="T371" s="264">
        <v>365</v>
      </c>
      <c r="U371" s="264">
        <v>5197</v>
      </c>
      <c r="V371" s="264">
        <v>4945</v>
      </c>
      <c r="W371" s="264">
        <v>87814</v>
      </c>
      <c r="X371" s="264">
        <v>456</v>
      </c>
      <c r="Y371" s="264">
        <v>286</v>
      </c>
      <c r="Z371" s="264">
        <v>5489</v>
      </c>
      <c r="AA371" s="264">
        <v>5137</v>
      </c>
      <c r="AB371" s="264">
        <v>88385</v>
      </c>
      <c r="AC371" s="264">
        <v>483</v>
      </c>
      <c r="AD371" s="264">
        <v>326</v>
      </c>
      <c r="AE371" s="264">
        <v>5260</v>
      </c>
      <c r="AF371" s="264">
        <v>5146</v>
      </c>
      <c r="AG371" s="264">
        <v>88705</v>
      </c>
      <c r="AH371" s="264">
        <v>484</v>
      </c>
      <c r="AI371" s="264">
        <v>314</v>
      </c>
      <c r="AJ371" s="264">
        <v>5222</v>
      </c>
      <c r="AK371" s="264">
        <v>5249</v>
      </c>
      <c r="AL371" s="264">
        <v>88765</v>
      </c>
      <c r="AM371" s="264">
        <v>444</v>
      </c>
      <c r="AN371" s="264">
        <v>269</v>
      </c>
      <c r="AO371" s="264">
        <v>5845</v>
      </c>
      <c r="AP371" s="264">
        <v>5999</v>
      </c>
      <c r="AQ371" s="265">
        <v>88874</v>
      </c>
      <c r="AR371" s="265">
        <v>467</v>
      </c>
      <c r="AS371" s="265">
        <v>294</v>
      </c>
      <c r="AT371" s="265">
        <v>6001</v>
      </c>
      <c r="AU371" s="233">
        <v>6048</v>
      </c>
      <c r="AV371" s="265">
        <f>VLOOKUP(A371,[1]Data!A:H,3,FALSE)</f>
        <v>89305</v>
      </c>
      <c r="AW371" s="265">
        <f>VLOOKUP(A371,[1]Data!A:H,5,FALSE)</f>
        <v>436</v>
      </c>
      <c r="AX371" s="265">
        <f>VLOOKUP(A371,[1]Data!A:H,6,FALSE)</f>
        <v>341</v>
      </c>
      <c r="AY371" s="265">
        <f>VLOOKUP(A371,[1]Data!A:H,7,FALSE)</f>
        <v>6369</v>
      </c>
      <c r="AZ371" s="233">
        <f>VLOOKUP(A371,[1]Data!A:H,8,FALSE)</f>
        <v>6089</v>
      </c>
    </row>
    <row r="372" spans="1:52" x14ac:dyDescent="0.25">
      <c r="A372" s="261" t="s">
        <v>686</v>
      </c>
      <c r="B372" s="248" t="s">
        <v>294</v>
      </c>
      <c r="C372" s="263">
        <v>189321</v>
      </c>
      <c r="D372" s="263">
        <v>1167</v>
      </c>
      <c r="E372" s="263">
        <v>730</v>
      </c>
      <c r="F372" s="263">
        <v>9986</v>
      </c>
      <c r="G372" s="263">
        <v>9551</v>
      </c>
      <c r="H372" s="263">
        <v>191123</v>
      </c>
      <c r="I372" s="263">
        <v>1219</v>
      </c>
      <c r="J372" s="263">
        <v>637</v>
      </c>
      <c r="K372" s="263">
        <v>9937</v>
      </c>
      <c r="L372" s="263">
        <v>8977</v>
      </c>
      <c r="M372" s="264">
        <v>193476</v>
      </c>
      <c r="N372" s="264">
        <v>967</v>
      </c>
      <c r="O372" s="264">
        <v>835</v>
      </c>
      <c r="P372" s="264">
        <v>10665</v>
      </c>
      <c r="Q372" s="264">
        <v>9926</v>
      </c>
      <c r="R372" s="264">
        <v>195787</v>
      </c>
      <c r="S372" s="264">
        <v>943</v>
      </c>
      <c r="T372" s="264">
        <v>587</v>
      </c>
      <c r="U372" s="264">
        <v>10330</v>
      </c>
      <c r="V372" s="264">
        <v>9574</v>
      </c>
      <c r="W372" s="264">
        <v>197954</v>
      </c>
      <c r="X372" s="264">
        <v>1071</v>
      </c>
      <c r="Y372" s="264">
        <v>655</v>
      </c>
      <c r="Z372" s="264">
        <v>11077</v>
      </c>
      <c r="AA372" s="264">
        <v>10483</v>
      </c>
      <c r="AB372" s="264">
        <v>199870</v>
      </c>
      <c r="AC372" s="264">
        <v>1117</v>
      </c>
      <c r="AD372" s="264">
        <v>642</v>
      </c>
      <c r="AE372" s="264">
        <v>10972</v>
      </c>
      <c r="AF372" s="264">
        <v>10811</v>
      </c>
      <c r="AG372" s="264">
        <v>201945</v>
      </c>
      <c r="AH372" s="264">
        <v>1232</v>
      </c>
      <c r="AI372" s="264">
        <v>749</v>
      </c>
      <c r="AJ372" s="264">
        <v>11101</v>
      </c>
      <c r="AK372" s="264">
        <v>10766</v>
      </c>
      <c r="AL372" s="264">
        <v>203243</v>
      </c>
      <c r="AM372" s="264">
        <v>1058</v>
      </c>
      <c r="AN372" s="264">
        <v>866</v>
      </c>
      <c r="AO372" s="264">
        <v>12337</v>
      </c>
      <c r="AP372" s="264">
        <v>12509</v>
      </c>
      <c r="AQ372" s="265">
        <v>204525</v>
      </c>
      <c r="AR372" s="265">
        <v>1111</v>
      </c>
      <c r="AS372" s="265">
        <v>632</v>
      </c>
      <c r="AT372" s="265">
        <v>12303</v>
      </c>
      <c r="AU372" s="233">
        <v>12496</v>
      </c>
      <c r="AV372" s="265">
        <f>VLOOKUP(A372,[1]Data!A:H,3,FALSE)</f>
        <v>206349</v>
      </c>
      <c r="AW372" s="265">
        <f>VLOOKUP(A372,[1]Data!A:H,5,FALSE)</f>
        <v>1001</v>
      </c>
      <c r="AX372" s="265">
        <f>VLOOKUP(A372,[1]Data!A:H,6,FALSE)</f>
        <v>695</v>
      </c>
      <c r="AY372" s="265">
        <f>VLOOKUP(A372,[1]Data!A:H,7,FALSE)</f>
        <v>12771</v>
      </c>
      <c r="AZ372" s="233">
        <f>VLOOKUP(A372,[1]Data!A:H,8,FALSE)</f>
        <v>12286</v>
      </c>
    </row>
    <row r="373" spans="1:52" x14ac:dyDescent="0.25">
      <c r="A373" s="261" t="s">
        <v>687</v>
      </c>
      <c r="B373" s="248" t="s">
        <v>295</v>
      </c>
      <c r="C373" s="263">
        <v>134980</v>
      </c>
      <c r="D373" s="263">
        <v>857</v>
      </c>
      <c r="E373" s="263">
        <v>346</v>
      </c>
      <c r="F373" s="263">
        <v>5461</v>
      </c>
      <c r="G373" s="263">
        <v>4844</v>
      </c>
      <c r="H373" s="263">
        <v>136324</v>
      </c>
      <c r="I373" s="263">
        <v>643</v>
      </c>
      <c r="J373" s="263">
        <v>534</v>
      </c>
      <c r="K373" s="263">
        <v>5498</v>
      </c>
      <c r="L373" s="263">
        <v>4771</v>
      </c>
      <c r="M373" s="264">
        <v>137794</v>
      </c>
      <c r="N373" s="264">
        <v>745</v>
      </c>
      <c r="O373" s="264">
        <v>300</v>
      </c>
      <c r="P373" s="264">
        <v>5780</v>
      </c>
      <c r="Q373" s="264">
        <v>5324</v>
      </c>
      <c r="R373" s="264">
        <v>139274</v>
      </c>
      <c r="S373" s="264">
        <v>681</v>
      </c>
      <c r="T373" s="264">
        <v>281</v>
      </c>
      <c r="U373" s="264">
        <v>5656</v>
      </c>
      <c r="V373" s="264">
        <v>5162</v>
      </c>
      <c r="W373" s="264">
        <v>140901</v>
      </c>
      <c r="X373" s="264">
        <v>784</v>
      </c>
      <c r="Y373" s="264">
        <v>255</v>
      </c>
      <c r="Z373" s="264">
        <v>6289</v>
      </c>
      <c r="AA373" s="264">
        <v>5572</v>
      </c>
      <c r="AB373" s="264">
        <v>142465</v>
      </c>
      <c r="AC373" s="264">
        <v>957</v>
      </c>
      <c r="AD373" s="264">
        <v>264</v>
      </c>
      <c r="AE373" s="264">
        <v>5913</v>
      </c>
      <c r="AF373" s="264">
        <v>5363</v>
      </c>
      <c r="AG373" s="264">
        <v>144917</v>
      </c>
      <c r="AH373" s="264">
        <v>840</v>
      </c>
      <c r="AI373" s="264">
        <v>246</v>
      </c>
      <c r="AJ373" s="264">
        <v>6470</v>
      </c>
      <c r="AK373" s="264">
        <v>5176</v>
      </c>
      <c r="AL373" s="264">
        <v>146694</v>
      </c>
      <c r="AM373" s="264">
        <v>819</v>
      </c>
      <c r="AN373" s="264">
        <v>332</v>
      </c>
      <c r="AO373" s="264">
        <v>6371</v>
      </c>
      <c r="AP373" s="264">
        <v>5595</v>
      </c>
      <c r="AQ373" s="265">
        <v>148519</v>
      </c>
      <c r="AR373" s="265">
        <v>990</v>
      </c>
      <c r="AS373" s="265">
        <v>409</v>
      </c>
      <c r="AT373" s="265">
        <v>6551</v>
      </c>
      <c r="AU373" s="233">
        <v>5658</v>
      </c>
      <c r="AV373" s="265">
        <f>VLOOKUP(A373,[1]Data!A:H,3,FALSE)</f>
        <v>150082</v>
      </c>
      <c r="AW373" s="265">
        <f>VLOOKUP(A373,[1]Data!A:H,5,FALSE)</f>
        <v>818</v>
      </c>
      <c r="AX373" s="265">
        <f>VLOOKUP(A373,[1]Data!A:H,6,FALSE)</f>
        <v>550</v>
      </c>
      <c r="AY373" s="265">
        <f>VLOOKUP(A373,[1]Data!A:H,7,FALSE)</f>
        <v>6957</v>
      </c>
      <c r="AZ373" s="233">
        <f>VLOOKUP(A373,[1]Data!A:H,8,FALSE)</f>
        <v>6084</v>
      </c>
    </row>
    <row r="374" spans="1:52" x14ac:dyDescent="0.25">
      <c r="A374" s="261" t="s">
        <v>688</v>
      </c>
      <c r="B374" s="269" t="s">
        <v>866</v>
      </c>
      <c r="C374" s="263">
        <v>237311</v>
      </c>
      <c r="D374" s="263">
        <v>1789</v>
      </c>
      <c r="E374" s="263">
        <v>1431</v>
      </c>
      <c r="F374" s="263">
        <v>9697</v>
      </c>
      <c r="G374" s="263">
        <v>9060</v>
      </c>
      <c r="H374" s="263">
        <v>238691</v>
      </c>
      <c r="I374" s="263">
        <v>1785</v>
      </c>
      <c r="J374" s="263">
        <v>1006</v>
      </c>
      <c r="K374" s="263">
        <v>9017</v>
      </c>
      <c r="L374" s="263">
        <v>9079</v>
      </c>
      <c r="M374" s="264">
        <v>239460</v>
      </c>
      <c r="N374" s="264">
        <v>1752</v>
      </c>
      <c r="O374" s="264">
        <v>1364</v>
      </c>
      <c r="P374" s="264">
        <v>9533</v>
      </c>
      <c r="Q374" s="264">
        <v>9560</v>
      </c>
      <c r="R374" s="264">
        <v>240108</v>
      </c>
      <c r="S374" s="264">
        <v>1856</v>
      </c>
      <c r="T374" s="264">
        <v>710</v>
      </c>
      <c r="U374" s="264">
        <v>8998</v>
      </c>
      <c r="V374" s="264">
        <v>9517</v>
      </c>
      <c r="W374" s="264">
        <v>240966</v>
      </c>
      <c r="X374" s="264">
        <v>2215</v>
      </c>
      <c r="Y374" s="264">
        <v>1135</v>
      </c>
      <c r="Z374" s="264">
        <v>9393</v>
      </c>
      <c r="AA374" s="264">
        <v>9870</v>
      </c>
      <c r="AB374" s="264">
        <v>242316</v>
      </c>
      <c r="AC374" s="264">
        <v>2560</v>
      </c>
      <c r="AD374" s="264">
        <v>1160</v>
      </c>
      <c r="AE374" s="264">
        <v>9851</v>
      </c>
      <c r="AF374" s="264">
        <v>9844</v>
      </c>
      <c r="AG374" s="264">
        <v>244462</v>
      </c>
      <c r="AH374" s="264">
        <v>2756</v>
      </c>
      <c r="AI374" s="264">
        <v>896</v>
      </c>
      <c r="AJ374" s="264">
        <v>9792</v>
      </c>
      <c r="AK374" s="264">
        <v>9442</v>
      </c>
      <c r="AL374" s="264">
        <v>245480</v>
      </c>
      <c r="AM374" s="264">
        <v>2454</v>
      </c>
      <c r="AN374" s="264">
        <v>1187</v>
      </c>
      <c r="AO374" s="264">
        <v>10732</v>
      </c>
      <c r="AP374" s="264">
        <v>10665</v>
      </c>
      <c r="AQ374" s="265">
        <v>246466</v>
      </c>
      <c r="AR374" s="265">
        <v>2682</v>
      </c>
      <c r="AS374" s="265">
        <v>1254</v>
      </c>
      <c r="AT374" s="265">
        <v>10765</v>
      </c>
      <c r="AU374" s="233">
        <v>10932</v>
      </c>
      <c r="AV374" s="265">
        <f>VLOOKUP(A374,[1]Data!A:H,3,FALSE)</f>
        <v>246993</v>
      </c>
      <c r="AW374" s="265">
        <f>VLOOKUP(A374,[1]Data!A:H,5,FALSE)</f>
        <v>2640</v>
      </c>
      <c r="AX374" s="265">
        <f>VLOOKUP(A374,[1]Data!A:H,6,FALSE)</f>
        <v>1156</v>
      </c>
      <c r="AY374" s="265">
        <f>VLOOKUP(A374,[1]Data!A:H,7,FALSE)</f>
        <v>11053</v>
      </c>
      <c r="AZ374" s="233">
        <f>VLOOKUP(A374,[1]Data!A:H,8,FALSE)</f>
        <v>11827</v>
      </c>
    </row>
    <row r="375" spans="1:52" x14ac:dyDescent="0.25">
      <c r="A375" s="261" t="s">
        <v>689</v>
      </c>
      <c r="B375" s="248" t="s">
        <v>805</v>
      </c>
      <c r="C375" s="263">
        <v>206939</v>
      </c>
      <c r="D375" s="263">
        <v>1007</v>
      </c>
      <c r="E375" s="263">
        <v>862</v>
      </c>
      <c r="F375" s="263">
        <v>6875</v>
      </c>
      <c r="G375" s="263">
        <v>6293</v>
      </c>
      <c r="H375" s="263">
        <v>209709</v>
      </c>
      <c r="I375" s="263">
        <v>1362</v>
      </c>
      <c r="J375" s="263">
        <v>1147</v>
      </c>
      <c r="K375" s="263">
        <v>7027</v>
      </c>
      <c r="L375" s="263">
        <v>6434</v>
      </c>
      <c r="M375" s="264">
        <v>211918</v>
      </c>
      <c r="N375" s="264">
        <v>1281</v>
      </c>
      <c r="O375" s="264">
        <v>756</v>
      </c>
      <c r="P375" s="264">
        <v>7404</v>
      </c>
      <c r="Q375" s="264">
        <v>7210</v>
      </c>
      <c r="R375" s="264">
        <v>214028</v>
      </c>
      <c r="S375" s="264">
        <v>1334</v>
      </c>
      <c r="T375" s="264">
        <v>813</v>
      </c>
      <c r="U375" s="264">
        <v>7286</v>
      </c>
      <c r="V375" s="264">
        <v>7141</v>
      </c>
      <c r="W375" s="264">
        <v>215991</v>
      </c>
      <c r="X375" s="264">
        <v>1562</v>
      </c>
      <c r="Y375" s="264">
        <v>937</v>
      </c>
      <c r="Z375" s="264">
        <v>7513</v>
      </c>
      <c r="AA375" s="264">
        <v>7474</v>
      </c>
      <c r="AB375" s="264">
        <v>217584</v>
      </c>
      <c r="AC375" s="264">
        <v>1824</v>
      </c>
      <c r="AD375" s="264">
        <v>914</v>
      </c>
      <c r="AE375" s="264">
        <v>7333</v>
      </c>
      <c r="AF375" s="264">
        <v>7841</v>
      </c>
      <c r="AG375" s="264">
        <v>218580</v>
      </c>
      <c r="AH375" s="264">
        <v>1972</v>
      </c>
      <c r="AI375" s="264">
        <v>1104</v>
      </c>
      <c r="AJ375" s="264">
        <v>7115</v>
      </c>
      <c r="AK375" s="264">
        <v>8079</v>
      </c>
      <c r="AL375" s="264">
        <v>220363</v>
      </c>
      <c r="AM375" s="264">
        <v>1698</v>
      </c>
      <c r="AN375" s="264">
        <v>1058</v>
      </c>
      <c r="AO375" s="264">
        <v>8519</v>
      </c>
      <c r="AP375" s="264">
        <v>8466</v>
      </c>
      <c r="AQ375" s="265">
        <v>221996</v>
      </c>
      <c r="AR375" s="265">
        <v>1792</v>
      </c>
      <c r="AS375" s="265">
        <v>919</v>
      </c>
      <c r="AT375" s="265">
        <v>8406</v>
      </c>
      <c r="AU375" s="233">
        <v>8614</v>
      </c>
      <c r="AV375" s="265">
        <f>VLOOKUP(A375,[1]Data!A:H,3,FALSE)</f>
        <v>222193</v>
      </c>
      <c r="AW375" s="265">
        <f>VLOOKUP(A375,[1]Data!A:H,5,FALSE)</f>
        <v>1590</v>
      </c>
      <c r="AX375" s="265">
        <f>VLOOKUP(A375,[1]Data!A:H,6,FALSE)</f>
        <v>1472</v>
      </c>
      <c r="AY375" s="265">
        <f>VLOOKUP(A375,[1]Data!A:H,7,FALSE)</f>
        <v>8149</v>
      </c>
      <c r="AZ375" s="233">
        <f>VLOOKUP(A375,[1]Data!A:H,8,FALSE)</f>
        <v>9093</v>
      </c>
    </row>
    <row r="376" spans="1:52" x14ac:dyDescent="0.25">
      <c r="A376" s="261" t="s">
        <v>690</v>
      </c>
      <c r="B376" s="248" t="s">
        <v>296</v>
      </c>
      <c r="C376" s="263">
        <v>218774</v>
      </c>
      <c r="D376" s="263">
        <v>597</v>
      </c>
      <c r="E376" s="263">
        <v>459</v>
      </c>
      <c r="F376" s="263">
        <v>6757</v>
      </c>
      <c r="G376" s="263">
        <v>6547</v>
      </c>
      <c r="H376" s="263">
        <v>219727</v>
      </c>
      <c r="I376" s="263">
        <v>707</v>
      </c>
      <c r="J376" s="263">
        <v>557</v>
      </c>
      <c r="K376" s="263">
        <v>6592</v>
      </c>
      <c r="L376" s="263">
        <v>6601</v>
      </c>
      <c r="M376" s="264">
        <v>220201</v>
      </c>
      <c r="N376" s="264">
        <v>578</v>
      </c>
      <c r="O376" s="264">
        <v>514</v>
      </c>
      <c r="P376" s="264">
        <v>6753</v>
      </c>
      <c r="Q376" s="264">
        <v>7286</v>
      </c>
      <c r="R376" s="264">
        <v>220545</v>
      </c>
      <c r="S376" s="264">
        <v>559</v>
      </c>
      <c r="T376" s="264">
        <v>567</v>
      </c>
      <c r="U376" s="264">
        <v>6886</v>
      </c>
      <c r="V376" s="264">
        <v>7335</v>
      </c>
      <c r="W376" s="264">
        <v>220696</v>
      </c>
      <c r="X376" s="264">
        <v>588</v>
      </c>
      <c r="Y376" s="264">
        <v>472</v>
      </c>
      <c r="Z376" s="264">
        <v>7118</v>
      </c>
      <c r="AA376" s="264">
        <v>7912</v>
      </c>
      <c r="AB376" s="264">
        <v>221507</v>
      </c>
      <c r="AC376" s="264">
        <v>698</v>
      </c>
      <c r="AD376" s="264">
        <v>505</v>
      </c>
      <c r="AE376" s="264">
        <v>7017</v>
      </c>
      <c r="AF376" s="264">
        <v>7042</v>
      </c>
      <c r="AG376" s="264">
        <v>223109</v>
      </c>
      <c r="AH376" s="264">
        <v>909</v>
      </c>
      <c r="AI376" s="264">
        <v>484</v>
      </c>
      <c r="AJ376" s="264">
        <v>7538</v>
      </c>
      <c r="AK376" s="264">
        <v>7146</v>
      </c>
      <c r="AL376" s="264">
        <v>224119</v>
      </c>
      <c r="AM376" s="264">
        <v>762</v>
      </c>
      <c r="AN376" s="264">
        <v>557</v>
      </c>
      <c r="AO376" s="264">
        <v>8567</v>
      </c>
      <c r="AP376" s="264">
        <v>8366</v>
      </c>
      <c r="AQ376" s="265">
        <v>225197</v>
      </c>
      <c r="AR376" s="265">
        <v>816</v>
      </c>
      <c r="AS376" s="265">
        <v>543</v>
      </c>
      <c r="AT376" s="265">
        <v>8793</v>
      </c>
      <c r="AU376" s="233">
        <v>8280</v>
      </c>
      <c r="AV376" s="265">
        <f>VLOOKUP(A376,[1]Data!A:H,3,FALSE)</f>
        <v>226493</v>
      </c>
      <c r="AW376" s="265">
        <f>VLOOKUP(A376,[1]Data!A:H,5,FALSE)</f>
        <v>859</v>
      </c>
      <c r="AX376" s="265">
        <f>VLOOKUP(A376,[1]Data!A:H,6,FALSE)</f>
        <v>292</v>
      </c>
      <c r="AY376" s="265">
        <f>VLOOKUP(A376,[1]Data!A:H,7,FALSE)</f>
        <v>9293</v>
      </c>
      <c r="AZ376" s="233">
        <f>VLOOKUP(A376,[1]Data!A:H,8,FALSE)</f>
        <v>9156</v>
      </c>
    </row>
    <row r="377" spans="1:52" x14ac:dyDescent="0.25">
      <c r="A377" s="261" t="s">
        <v>691</v>
      </c>
      <c r="B377" s="248" t="s">
        <v>297</v>
      </c>
      <c r="C377" s="263">
        <v>76582</v>
      </c>
      <c r="D377" s="263">
        <v>115</v>
      </c>
      <c r="E377" s="263">
        <v>102</v>
      </c>
      <c r="F377" s="263">
        <v>2682</v>
      </c>
      <c r="G377" s="263">
        <v>2871</v>
      </c>
      <c r="H377" s="263">
        <v>76895</v>
      </c>
      <c r="I377" s="263">
        <v>189</v>
      </c>
      <c r="J377" s="263">
        <v>132</v>
      </c>
      <c r="K377" s="263">
        <v>2584</v>
      </c>
      <c r="L377" s="263">
        <v>2816</v>
      </c>
      <c r="M377" s="264">
        <v>77105</v>
      </c>
      <c r="N377" s="264">
        <v>135</v>
      </c>
      <c r="O377" s="264">
        <v>102</v>
      </c>
      <c r="P377" s="264">
        <v>2618</v>
      </c>
      <c r="Q377" s="264">
        <v>2887</v>
      </c>
      <c r="R377" s="264">
        <v>77096</v>
      </c>
      <c r="S377" s="264">
        <v>130</v>
      </c>
      <c r="T377" s="264">
        <v>115</v>
      </c>
      <c r="U377" s="264">
        <v>2692</v>
      </c>
      <c r="V377" s="264">
        <v>3105</v>
      </c>
      <c r="W377" s="264">
        <v>77032</v>
      </c>
      <c r="X377" s="264">
        <v>198</v>
      </c>
      <c r="Y377" s="264">
        <v>105</v>
      </c>
      <c r="Z377" s="264">
        <v>2698</v>
      </c>
      <c r="AA377" s="264">
        <v>3175</v>
      </c>
      <c r="AB377" s="264">
        <v>77108</v>
      </c>
      <c r="AC377" s="264">
        <v>270</v>
      </c>
      <c r="AD377" s="264">
        <v>96</v>
      </c>
      <c r="AE377" s="264">
        <v>2594</v>
      </c>
      <c r="AF377" s="264">
        <v>2967</v>
      </c>
      <c r="AG377" s="264">
        <v>77010</v>
      </c>
      <c r="AH377" s="264">
        <v>341</v>
      </c>
      <c r="AI377" s="264">
        <v>79</v>
      </c>
      <c r="AJ377" s="264">
        <v>2259</v>
      </c>
      <c r="AK377" s="264">
        <v>2956</v>
      </c>
      <c r="AL377" s="264">
        <v>76527</v>
      </c>
      <c r="AM377" s="264">
        <v>253</v>
      </c>
      <c r="AN377" s="264">
        <v>112</v>
      </c>
      <c r="AO377" s="264">
        <v>2689</v>
      </c>
      <c r="AP377" s="264">
        <v>3573</v>
      </c>
      <c r="AQ377" s="265">
        <v>76678</v>
      </c>
      <c r="AR377" s="265">
        <v>270</v>
      </c>
      <c r="AS377" s="265">
        <v>171</v>
      </c>
      <c r="AT377" s="265">
        <v>3241</v>
      </c>
      <c r="AU377" s="233">
        <v>3445</v>
      </c>
      <c r="AV377" s="265">
        <f>VLOOKUP(A377,[1]Data!A:H,3,FALSE)</f>
        <v>76696</v>
      </c>
      <c r="AW377" s="265">
        <f>VLOOKUP(A377,[1]Data!A:H,5,FALSE)</f>
        <v>242</v>
      </c>
      <c r="AX377" s="265">
        <f>VLOOKUP(A377,[1]Data!A:H,6,FALSE)</f>
        <v>166</v>
      </c>
      <c r="AY377" s="265">
        <f>VLOOKUP(A377,[1]Data!A:H,7,FALSE)</f>
        <v>3276</v>
      </c>
      <c r="AZ377" s="233">
        <f>VLOOKUP(A377,[1]Data!A:H,8,FALSE)</f>
        <v>3490</v>
      </c>
    </row>
    <row r="378" spans="1:52" x14ac:dyDescent="0.25">
      <c r="A378" s="261" t="s">
        <v>692</v>
      </c>
      <c r="B378" s="248" t="s">
        <v>298</v>
      </c>
      <c r="C378" s="263">
        <v>82756</v>
      </c>
      <c r="D378" s="263">
        <v>288</v>
      </c>
      <c r="E378" s="263">
        <v>240</v>
      </c>
      <c r="F378" s="263">
        <v>4998</v>
      </c>
      <c r="G378" s="263">
        <v>4499</v>
      </c>
      <c r="H378" s="263">
        <v>83178</v>
      </c>
      <c r="I378" s="263">
        <v>297</v>
      </c>
      <c r="J378" s="263">
        <v>249</v>
      </c>
      <c r="K378" s="263">
        <v>4739</v>
      </c>
      <c r="L378" s="263">
        <v>4449</v>
      </c>
      <c r="M378" s="264">
        <v>83642</v>
      </c>
      <c r="N378" s="264">
        <v>282</v>
      </c>
      <c r="O378" s="264">
        <v>279</v>
      </c>
      <c r="P378" s="264">
        <v>5057</v>
      </c>
      <c r="Q378" s="264">
        <v>4721</v>
      </c>
      <c r="R378" s="264">
        <v>84616</v>
      </c>
      <c r="S378" s="264">
        <v>275</v>
      </c>
      <c r="T378" s="264">
        <v>182</v>
      </c>
      <c r="U378" s="264">
        <v>5335</v>
      </c>
      <c r="V378" s="264">
        <v>4513</v>
      </c>
      <c r="W378" s="264">
        <v>85340</v>
      </c>
      <c r="X378" s="264">
        <v>314</v>
      </c>
      <c r="Y378" s="264">
        <v>166</v>
      </c>
      <c r="Z378" s="264">
        <v>5562</v>
      </c>
      <c r="AA378" s="264">
        <v>5132</v>
      </c>
      <c r="AB378" s="264">
        <v>85914</v>
      </c>
      <c r="AC378" s="264">
        <v>335</v>
      </c>
      <c r="AD378" s="264">
        <v>216</v>
      </c>
      <c r="AE378" s="264">
        <v>5439</v>
      </c>
      <c r="AF378" s="264">
        <v>5099</v>
      </c>
      <c r="AG378" s="264">
        <v>86527</v>
      </c>
      <c r="AH378" s="264">
        <v>327</v>
      </c>
      <c r="AI378" s="264">
        <v>180</v>
      </c>
      <c r="AJ378" s="264">
        <v>5540</v>
      </c>
      <c r="AK378" s="264">
        <v>5242</v>
      </c>
      <c r="AL378" s="264">
        <v>87297</v>
      </c>
      <c r="AM378" s="264">
        <v>289</v>
      </c>
      <c r="AN378" s="264">
        <v>195</v>
      </c>
      <c r="AO378" s="264">
        <v>6090</v>
      </c>
      <c r="AP378" s="264">
        <v>5513</v>
      </c>
      <c r="AQ378" s="265">
        <v>87496</v>
      </c>
      <c r="AR378" s="265">
        <v>365</v>
      </c>
      <c r="AS378" s="265">
        <v>191</v>
      </c>
      <c r="AT378" s="265">
        <v>5510</v>
      </c>
      <c r="AU378" s="233">
        <v>5603</v>
      </c>
      <c r="AV378" s="265">
        <f>VLOOKUP(A378,[1]Data!A:H,3,FALSE)</f>
        <v>88129</v>
      </c>
      <c r="AW378" s="265">
        <f>VLOOKUP(A378,[1]Data!A:H,5,FALSE)</f>
        <v>346</v>
      </c>
      <c r="AX378" s="265">
        <f>VLOOKUP(A378,[1]Data!A:H,6,FALSE)</f>
        <v>226</v>
      </c>
      <c r="AY378" s="265">
        <f>VLOOKUP(A378,[1]Data!A:H,7,FALSE)</f>
        <v>5990</v>
      </c>
      <c r="AZ378" s="233">
        <f>VLOOKUP(A378,[1]Data!A:H,8,FALSE)</f>
        <v>5579</v>
      </c>
    </row>
    <row r="379" spans="1:52" x14ac:dyDescent="0.25">
      <c r="A379" s="261" t="s">
        <v>693</v>
      </c>
      <c r="B379" s="248" t="s">
        <v>299</v>
      </c>
      <c r="C379" s="263">
        <v>124359</v>
      </c>
      <c r="D379" s="263">
        <v>323</v>
      </c>
      <c r="E379" s="263">
        <v>332</v>
      </c>
      <c r="F379" s="263">
        <v>5946</v>
      </c>
      <c r="G379" s="263">
        <v>5391</v>
      </c>
      <c r="H379" s="263">
        <v>124271</v>
      </c>
      <c r="I379" s="263">
        <v>377</v>
      </c>
      <c r="J379" s="263">
        <v>223</v>
      </c>
      <c r="K379" s="263">
        <v>6066</v>
      </c>
      <c r="L379" s="263">
        <v>5552</v>
      </c>
      <c r="M379" s="264">
        <v>125047</v>
      </c>
      <c r="N379" s="274">
        <v>284</v>
      </c>
      <c r="O379" s="264">
        <v>162</v>
      </c>
      <c r="P379" s="264">
        <v>6419</v>
      </c>
      <c r="Q379" s="264">
        <v>5486</v>
      </c>
      <c r="R379" s="264">
        <v>126088</v>
      </c>
      <c r="S379" s="264">
        <v>282</v>
      </c>
      <c r="T379" s="275">
        <v>178</v>
      </c>
      <c r="U379" s="264">
        <v>6425</v>
      </c>
      <c r="V379" s="264">
        <v>5266</v>
      </c>
      <c r="W379" s="264">
        <v>127432</v>
      </c>
      <c r="X379" s="264">
        <v>328</v>
      </c>
      <c r="Y379" s="275">
        <v>189</v>
      </c>
      <c r="Z379" s="264">
        <v>7280</v>
      </c>
      <c r="AA379" s="264">
        <v>5788</v>
      </c>
      <c r="AB379" s="272">
        <v>128903</v>
      </c>
      <c r="AC379" s="272">
        <v>338</v>
      </c>
      <c r="AD379" s="272">
        <v>188</v>
      </c>
      <c r="AE379" s="272">
        <v>7280</v>
      </c>
      <c r="AF379" s="272">
        <v>5608</v>
      </c>
      <c r="AG379" s="264">
        <v>129917</v>
      </c>
      <c r="AH379" s="264">
        <v>333</v>
      </c>
      <c r="AI379" s="264">
        <v>224</v>
      </c>
      <c r="AJ379" s="264">
        <v>6954</v>
      </c>
      <c r="AK379" s="264">
        <v>5643</v>
      </c>
      <c r="AL379" s="264">
        <v>131437</v>
      </c>
      <c r="AM379" s="264">
        <v>305</v>
      </c>
      <c r="AN379" s="264">
        <v>171</v>
      </c>
      <c r="AO379" s="264">
        <v>8097</v>
      </c>
      <c r="AP379" s="264">
        <v>6359</v>
      </c>
      <c r="AQ379" s="265">
        <v>132844</v>
      </c>
      <c r="AR379" s="265">
        <v>344</v>
      </c>
      <c r="AS379" s="265">
        <v>146</v>
      </c>
      <c r="AT379" s="265">
        <v>7961</v>
      </c>
      <c r="AU379" s="233">
        <v>6264</v>
      </c>
      <c r="AV379" s="265">
        <f>VLOOKUP(A379,[1]Data!A:H,3,FALSE)</f>
        <v>134163</v>
      </c>
      <c r="AW379" s="265">
        <f>VLOOKUP(A379,[1]Data!A:H,5,FALSE)</f>
        <v>291</v>
      </c>
      <c r="AX379" s="265">
        <f>VLOOKUP(A379,[1]Data!A:H,6,FALSE)</f>
        <v>214</v>
      </c>
      <c r="AY379" s="265">
        <f>VLOOKUP(A379,[1]Data!A:H,7,FALSE)</f>
        <v>8076</v>
      </c>
      <c r="AZ379" s="233">
        <f>VLOOKUP(A379,[1]Data!A:H,8,FALSE)</f>
        <v>6465</v>
      </c>
    </row>
    <row r="380" spans="1:52" x14ac:dyDescent="0.25">
      <c r="A380" s="261" t="s">
        <v>694</v>
      </c>
      <c r="B380" s="248" t="s">
        <v>804</v>
      </c>
      <c r="C380" s="263">
        <v>165641</v>
      </c>
      <c r="D380" s="263">
        <v>751</v>
      </c>
      <c r="E380" s="263">
        <v>389</v>
      </c>
      <c r="F380" s="263">
        <v>5371</v>
      </c>
      <c r="G380" s="263">
        <v>5996</v>
      </c>
      <c r="H380" s="263">
        <v>166831</v>
      </c>
      <c r="I380" s="263">
        <v>816</v>
      </c>
      <c r="J380" s="263">
        <v>396</v>
      </c>
      <c r="K380" s="263">
        <v>5612</v>
      </c>
      <c r="L380" s="263">
        <v>5961</v>
      </c>
      <c r="M380" s="264">
        <v>167811</v>
      </c>
      <c r="N380" s="274">
        <v>706</v>
      </c>
      <c r="O380" s="264">
        <v>385</v>
      </c>
      <c r="P380" s="264">
        <v>5969</v>
      </c>
      <c r="Q380" s="264">
        <v>6300</v>
      </c>
      <c r="R380" s="264">
        <v>168642</v>
      </c>
      <c r="S380" s="264">
        <v>577</v>
      </c>
      <c r="T380" s="275">
        <v>493</v>
      </c>
      <c r="U380" s="264">
        <v>6224</v>
      </c>
      <c r="V380" s="264">
        <v>6289</v>
      </c>
      <c r="W380" s="264">
        <v>169768</v>
      </c>
      <c r="X380" s="264">
        <v>750</v>
      </c>
      <c r="Y380" s="275">
        <v>435</v>
      </c>
      <c r="Z380" s="264">
        <v>6347</v>
      </c>
      <c r="AA380" s="264">
        <v>6444</v>
      </c>
      <c r="AB380" s="272">
        <v>171677</v>
      </c>
      <c r="AC380" s="272">
        <v>948</v>
      </c>
      <c r="AD380" s="272">
        <v>477</v>
      </c>
      <c r="AE380" s="272">
        <v>6932</v>
      </c>
      <c r="AF380" s="272">
        <v>6100</v>
      </c>
      <c r="AG380" s="264">
        <v>173727</v>
      </c>
      <c r="AH380" s="264">
        <v>1054</v>
      </c>
      <c r="AI380" s="264">
        <v>411</v>
      </c>
      <c r="AJ380" s="264">
        <v>6817</v>
      </c>
      <c r="AK380" s="264">
        <v>6126</v>
      </c>
      <c r="AL380" s="264">
        <v>175768</v>
      </c>
      <c r="AM380" s="264">
        <v>877</v>
      </c>
      <c r="AN380" s="264">
        <v>396</v>
      </c>
      <c r="AO380" s="264">
        <v>8359</v>
      </c>
      <c r="AP380" s="264">
        <v>7395</v>
      </c>
      <c r="AQ380" s="265">
        <v>177799</v>
      </c>
      <c r="AR380" s="265">
        <v>1106</v>
      </c>
      <c r="AS380" s="265">
        <v>601</v>
      </c>
      <c r="AT380" s="265">
        <v>8271</v>
      </c>
      <c r="AU380" s="233">
        <v>7232</v>
      </c>
      <c r="AV380" s="265">
        <f>VLOOKUP(A380,[1]Data!A:H,3,FALSE)</f>
        <v>179854</v>
      </c>
      <c r="AW380" s="265">
        <f>VLOOKUP(A380,[1]Data!A:H,5,FALSE)</f>
        <v>959</v>
      </c>
      <c r="AX380" s="265">
        <f>VLOOKUP(A380,[1]Data!A:H,6,FALSE)</f>
        <v>592</v>
      </c>
      <c r="AY380" s="265">
        <f>VLOOKUP(A380,[1]Data!A:H,7,FALSE)</f>
        <v>8590</v>
      </c>
      <c r="AZ380" s="233">
        <f>VLOOKUP(A380,[1]Data!A:H,8,FALSE)</f>
        <v>7466</v>
      </c>
    </row>
    <row r="381" spans="1:52" x14ac:dyDescent="0.25">
      <c r="A381" s="261" t="s">
        <v>695</v>
      </c>
      <c r="B381" s="248" t="s">
        <v>300</v>
      </c>
      <c r="C381" s="263">
        <v>139058</v>
      </c>
      <c r="D381" s="263">
        <v>336</v>
      </c>
      <c r="E381" s="263">
        <v>178</v>
      </c>
      <c r="F381" s="263">
        <v>5850</v>
      </c>
      <c r="G381" s="263">
        <v>4811</v>
      </c>
      <c r="H381" s="263">
        <v>138062</v>
      </c>
      <c r="I381" s="263">
        <v>363</v>
      </c>
      <c r="J381" s="263">
        <v>261</v>
      </c>
      <c r="K381" s="263">
        <v>5603</v>
      </c>
      <c r="L381" s="263">
        <v>4821</v>
      </c>
      <c r="M381" s="264">
        <v>138395</v>
      </c>
      <c r="N381" s="274">
        <v>278</v>
      </c>
      <c r="O381" s="264">
        <v>226</v>
      </c>
      <c r="P381" s="264">
        <v>6048</v>
      </c>
      <c r="Q381" s="264">
        <v>5190</v>
      </c>
      <c r="R381" s="264">
        <v>139037</v>
      </c>
      <c r="S381" s="264">
        <v>249</v>
      </c>
      <c r="T381" s="275">
        <v>169</v>
      </c>
      <c r="U381" s="264">
        <v>6241</v>
      </c>
      <c r="V381" s="264">
        <v>4895</v>
      </c>
      <c r="W381" s="264">
        <v>140395</v>
      </c>
      <c r="X381" s="264">
        <v>327</v>
      </c>
      <c r="Y381" s="275">
        <v>131</v>
      </c>
      <c r="Z381" s="264">
        <v>6962</v>
      </c>
      <c r="AA381" s="264">
        <v>5261</v>
      </c>
      <c r="AB381" s="272">
        <v>141790</v>
      </c>
      <c r="AC381" s="272">
        <v>318</v>
      </c>
      <c r="AD381" s="272">
        <v>113</v>
      </c>
      <c r="AE381" s="272">
        <v>7162</v>
      </c>
      <c r="AF381" s="272">
        <v>5209</v>
      </c>
      <c r="AG381" s="264">
        <v>143353</v>
      </c>
      <c r="AH381" s="264">
        <v>322</v>
      </c>
      <c r="AI381" s="264">
        <v>127</v>
      </c>
      <c r="AJ381" s="264">
        <v>7044</v>
      </c>
      <c r="AK381" s="264">
        <v>4802</v>
      </c>
      <c r="AL381" s="264">
        <v>144705</v>
      </c>
      <c r="AM381" s="264">
        <v>301</v>
      </c>
      <c r="AN381" s="264">
        <v>115</v>
      </c>
      <c r="AO381" s="264">
        <v>7489</v>
      </c>
      <c r="AP381" s="264">
        <v>5454</v>
      </c>
      <c r="AQ381" s="265">
        <v>145803</v>
      </c>
      <c r="AR381" s="265">
        <v>329</v>
      </c>
      <c r="AS381" s="265">
        <v>157</v>
      </c>
      <c r="AT381" s="265">
        <v>7318</v>
      </c>
      <c r="AU381" s="233">
        <v>5424</v>
      </c>
      <c r="AV381" s="265">
        <f>VLOOKUP(A381,[1]Data!A:H,3,FALSE)</f>
        <v>146561</v>
      </c>
      <c r="AW381" s="265">
        <f>VLOOKUP(A381,[1]Data!A:H,5,FALSE)</f>
        <v>282</v>
      </c>
      <c r="AX381" s="265">
        <f>VLOOKUP(A381,[1]Data!A:H,6,FALSE)</f>
        <v>141</v>
      </c>
      <c r="AY381" s="265">
        <f>VLOOKUP(A381,[1]Data!A:H,7,FALSE)</f>
        <v>7071</v>
      </c>
      <c r="AZ381" s="233">
        <f>VLOOKUP(A381,[1]Data!A:H,8,FALSE)</f>
        <v>5582</v>
      </c>
    </row>
    <row r="382" spans="1:52" x14ac:dyDescent="0.25">
      <c r="A382" s="261" t="s">
        <v>696</v>
      </c>
      <c r="B382" s="248" t="s">
        <v>301</v>
      </c>
      <c r="C382" s="263">
        <v>115814</v>
      </c>
      <c r="D382" s="263">
        <v>616</v>
      </c>
      <c r="E382" s="263">
        <v>504</v>
      </c>
      <c r="F382" s="263">
        <v>5817</v>
      </c>
      <c r="G382" s="263">
        <v>5829</v>
      </c>
      <c r="H382" s="263">
        <v>116698</v>
      </c>
      <c r="I382" s="263">
        <v>460</v>
      </c>
      <c r="J382" s="263">
        <v>501</v>
      </c>
      <c r="K382" s="263">
        <v>5922</v>
      </c>
      <c r="L382" s="263">
        <v>5468</v>
      </c>
      <c r="M382" s="264">
        <v>117341</v>
      </c>
      <c r="N382" s="274">
        <v>430</v>
      </c>
      <c r="O382" s="264">
        <v>306</v>
      </c>
      <c r="P382" s="264">
        <v>6083</v>
      </c>
      <c r="Q382" s="264">
        <v>5993</v>
      </c>
      <c r="R382" s="264">
        <v>118805</v>
      </c>
      <c r="S382" s="264">
        <v>436</v>
      </c>
      <c r="T382" s="275">
        <v>397</v>
      </c>
      <c r="U382" s="264">
        <v>6401</v>
      </c>
      <c r="V382" s="264">
        <v>5367</v>
      </c>
      <c r="W382" s="264">
        <v>119835</v>
      </c>
      <c r="X382" s="264">
        <v>492</v>
      </c>
      <c r="Y382" s="275">
        <v>309</v>
      </c>
      <c r="Z382" s="264">
        <v>6492</v>
      </c>
      <c r="AA382" s="264">
        <v>5818</v>
      </c>
      <c r="AB382" s="272">
        <v>121352</v>
      </c>
      <c r="AC382" s="272">
        <v>504</v>
      </c>
      <c r="AD382" s="272">
        <v>348</v>
      </c>
      <c r="AE382" s="272">
        <v>6835</v>
      </c>
      <c r="AF382" s="272">
        <v>5888</v>
      </c>
      <c r="AG382" s="264">
        <v>122823</v>
      </c>
      <c r="AH382" s="264">
        <v>518</v>
      </c>
      <c r="AI382" s="264">
        <v>318</v>
      </c>
      <c r="AJ382" s="264">
        <v>6897</v>
      </c>
      <c r="AK382" s="264">
        <v>6018</v>
      </c>
      <c r="AL382" s="264">
        <v>123957</v>
      </c>
      <c r="AM382" s="264">
        <v>449</v>
      </c>
      <c r="AN382" s="264">
        <v>402</v>
      </c>
      <c r="AO382" s="264">
        <v>7611</v>
      </c>
      <c r="AP382" s="264">
        <v>6810</v>
      </c>
      <c r="AQ382" s="265">
        <v>125169</v>
      </c>
      <c r="AR382" s="265">
        <v>491</v>
      </c>
      <c r="AS382" s="265">
        <v>454</v>
      </c>
      <c r="AT382" s="265">
        <v>7641</v>
      </c>
      <c r="AU382" s="233">
        <v>6580</v>
      </c>
      <c r="AV382" s="265">
        <f>VLOOKUP(A382,[1]Data!A:H,3,FALSE)</f>
        <v>126160</v>
      </c>
      <c r="AW382" s="265">
        <f>VLOOKUP(A382,[1]Data!A:H,5,FALSE)</f>
        <v>426</v>
      </c>
      <c r="AX382" s="265">
        <f>VLOOKUP(A382,[1]Data!A:H,6,FALSE)</f>
        <v>465</v>
      </c>
      <c r="AY382" s="265">
        <f>VLOOKUP(A382,[1]Data!A:H,7,FALSE)</f>
        <v>7915</v>
      </c>
      <c r="AZ382" s="233">
        <f>VLOOKUP(A382,[1]Data!A:H,8,FALSE)</f>
        <v>6927</v>
      </c>
    </row>
    <row r="383" spans="1:52" x14ac:dyDescent="0.25">
      <c r="A383" s="261" t="s">
        <v>697</v>
      </c>
      <c r="B383" s="248" t="s">
        <v>302</v>
      </c>
      <c r="C383" s="263">
        <v>81535</v>
      </c>
      <c r="D383" s="263">
        <v>312</v>
      </c>
      <c r="E383" s="263">
        <v>141</v>
      </c>
      <c r="F383" s="263">
        <v>5057</v>
      </c>
      <c r="G383" s="263">
        <v>4160</v>
      </c>
      <c r="H383" s="263">
        <v>82269</v>
      </c>
      <c r="I383" s="263">
        <v>359</v>
      </c>
      <c r="J383" s="263">
        <v>124</v>
      </c>
      <c r="K383" s="263">
        <v>4831</v>
      </c>
      <c r="L383" s="263">
        <v>4331</v>
      </c>
      <c r="M383" s="264">
        <v>83006</v>
      </c>
      <c r="N383" s="274">
        <v>400</v>
      </c>
      <c r="O383" s="264">
        <v>198</v>
      </c>
      <c r="P383" s="264">
        <v>5002</v>
      </c>
      <c r="Q383" s="264">
        <v>4625</v>
      </c>
      <c r="R383" s="264">
        <v>84323</v>
      </c>
      <c r="S383" s="264">
        <v>350</v>
      </c>
      <c r="T383" s="275">
        <v>160</v>
      </c>
      <c r="U383" s="264">
        <v>5482</v>
      </c>
      <c r="V383" s="264">
        <v>4445</v>
      </c>
      <c r="W383" s="264">
        <v>85798</v>
      </c>
      <c r="X383" s="264">
        <v>422</v>
      </c>
      <c r="Y383" s="275">
        <v>238</v>
      </c>
      <c r="Z383" s="264">
        <v>5847</v>
      </c>
      <c r="AA383" s="264">
        <v>4753</v>
      </c>
      <c r="AB383" s="272">
        <v>86868</v>
      </c>
      <c r="AC383" s="272">
        <v>407</v>
      </c>
      <c r="AD383" s="272">
        <v>216</v>
      </c>
      <c r="AE383" s="272">
        <v>5646</v>
      </c>
      <c r="AF383" s="272">
        <v>4910</v>
      </c>
      <c r="AG383" s="264">
        <v>88518</v>
      </c>
      <c r="AH383" s="264">
        <v>401</v>
      </c>
      <c r="AI383" s="264">
        <v>229</v>
      </c>
      <c r="AJ383" s="264">
        <v>5801</v>
      </c>
      <c r="AK383" s="264">
        <v>4571</v>
      </c>
      <c r="AL383" s="264">
        <v>90332</v>
      </c>
      <c r="AM383" s="264">
        <v>367</v>
      </c>
      <c r="AN383" s="264">
        <v>239</v>
      </c>
      <c r="AO383" s="264">
        <v>6830</v>
      </c>
      <c r="AP383" s="264">
        <v>5215</v>
      </c>
      <c r="AQ383" s="265">
        <v>92599</v>
      </c>
      <c r="AR383" s="265">
        <v>369</v>
      </c>
      <c r="AS383" s="265">
        <v>207</v>
      </c>
      <c r="AT383" s="265">
        <v>7045</v>
      </c>
      <c r="AU383" s="233">
        <v>5194</v>
      </c>
      <c r="AV383" s="265">
        <f>VLOOKUP(A383,[1]Data!A:H,3,FALSE)</f>
        <v>95019</v>
      </c>
      <c r="AW383" s="265">
        <f>VLOOKUP(A383,[1]Data!A:H,5,FALSE)</f>
        <v>341</v>
      </c>
      <c r="AX383" s="265">
        <f>VLOOKUP(A383,[1]Data!A:H,6,FALSE)</f>
        <v>285</v>
      </c>
      <c r="AY383" s="265">
        <f>VLOOKUP(A383,[1]Data!A:H,7,FALSE)</f>
        <v>7506</v>
      </c>
      <c r="AZ383" s="233">
        <f>VLOOKUP(A383,[1]Data!A:H,8,FALSE)</f>
        <v>5281</v>
      </c>
    </row>
    <row r="384" spans="1:52" x14ac:dyDescent="0.25">
      <c r="A384" s="261" t="s">
        <v>698</v>
      </c>
      <c r="B384" s="248" t="s">
        <v>303</v>
      </c>
      <c r="C384" s="263">
        <v>133508</v>
      </c>
      <c r="D384" s="263">
        <v>865</v>
      </c>
      <c r="E384" s="263">
        <v>363</v>
      </c>
      <c r="F384" s="263">
        <v>5340</v>
      </c>
      <c r="G384" s="263">
        <v>4754</v>
      </c>
      <c r="H384" s="263">
        <v>134402</v>
      </c>
      <c r="I384" s="263">
        <v>738</v>
      </c>
      <c r="J384" s="263">
        <v>592</v>
      </c>
      <c r="K384" s="263">
        <v>5212</v>
      </c>
      <c r="L384" s="263">
        <v>4450</v>
      </c>
      <c r="M384" s="264">
        <v>135687</v>
      </c>
      <c r="N384" s="274">
        <v>745</v>
      </c>
      <c r="O384" s="264">
        <v>500</v>
      </c>
      <c r="P384" s="264">
        <v>5943</v>
      </c>
      <c r="Q384" s="264">
        <v>4966</v>
      </c>
      <c r="R384" s="264">
        <v>136792</v>
      </c>
      <c r="S384" s="264">
        <v>692</v>
      </c>
      <c r="T384" s="275">
        <v>407</v>
      </c>
      <c r="U384" s="264">
        <v>5669</v>
      </c>
      <c r="V384" s="264">
        <v>4878</v>
      </c>
      <c r="W384" s="264">
        <v>138526</v>
      </c>
      <c r="X384" s="264">
        <v>793</v>
      </c>
      <c r="Y384" s="275">
        <v>335</v>
      </c>
      <c r="Z384" s="264">
        <v>6249</v>
      </c>
      <c r="AA384" s="264">
        <v>4955</v>
      </c>
      <c r="AB384" s="272">
        <v>139822</v>
      </c>
      <c r="AC384" s="272">
        <v>748</v>
      </c>
      <c r="AD384" s="272">
        <v>325</v>
      </c>
      <c r="AE384" s="272">
        <v>5970</v>
      </c>
      <c r="AF384" s="272">
        <v>4976</v>
      </c>
      <c r="AG384" s="264">
        <v>140828</v>
      </c>
      <c r="AH384" s="264">
        <v>744</v>
      </c>
      <c r="AI384" s="264">
        <v>298</v>
      </c>
      <c r="AJ384" s="264">
        <v>5702</v>
      </c>
      <c r="AK384" s="264">
        <v>5057</v>
      </c>
      <c r="AL384" s="264">
        <v>141337</v>
      </c>
      <c r="AM384" s="264">
        <v>680</v>
      </c>
      <c r="AN384" s="264">
        <v>366</v>
      </c>
      <c r="AO384" s="264">
        <v>5656</v>
      </c>
      <c r="AP384" s="264">
        <v>5237</v>
      </c>
      <c r="AQ384" s="265">
        <v>141819</v>
      </c>
      <c r="AR384" s="265">
        <v>664</v>
      </c>
      <c r="AS384" s="265">
        <v>411</v>
      </c>
      <c r="AT384" s="265">
        <v>5718</v>
      </c>
      <c r="AU384" s="233">
        <v>5338</v>
      </c>
      <c r="AV384" s="265">
        <f>VLOOKUP(A384,[1]Data!A:H,3,FALSE)</f>
        <v>141922</v>
      </c>
      <c r="AW384" s="265">
        <f>VLOOKUP(A384,[1]Data!A:H,5,FALSE)</f>
        <v>595</v>
      </c>
      <c r="AX384" s="265">
        <f>VLOOKUP(A384,[1]Data!A:H,6,FALSE)</f>
        <v>395</v>
      </c>
      <c r="AY384" s="265">
        <f>VLOOKUP(A384,[1]Data!A:H,7,FALSE)</f>
        <v>5602</v>
      </c>
      <c r="AZ384" s="233">
        <f>VLOOKUP(A384,[1]Data!A:H,8,FALSE)</f>
        <v>5513</v>
      </c>
    </row>
    <row r="385" spans="1:52" x14ac:dyDescent="0.25">
      <c r="A385" s="261" t="s">
        <v>699</v>
      </c>
      <c r="B385" s="248" t="s">
        <v>304</v>
      </c>
      <c r="C385" s="263">
        <v>87573</v>
      </c>
      <c r="D385" s="263">
        <v>304</v>
      </c>
      <c r="E385" s="263">
        <v>240</v>
      </c>
      <c r="F385" s="263">
        <v>4999</v>
      </c>
      <c r="G385" s="263">
        <v>4742</v>
      </c>
      <c r="H385" s="263">
        <v>87921</v>
      </c>
      <c r="I385" s="263">
        <v>331</v>
      </c>
      <c r="J385" s="263">
        <v>354</v>
      </c>
      <c r="K385" s="263">
        <v>4991</v>
      </c>
      <c r="L385" s="263">
        <v>4794</v>
      </c>
      <c r="M385" s="264">
        <v>88804</v>
      </c>
      <c r="N385" s="274">
        <v>298</v>
      </c>
      <c r="O385" s="264">
        <v>466</v>
      </c>
      <c r="P385" s="264">
        <v>5796</v>
      </c>
      <c r="Q385" s="264">
        <v>5043</v>
      </c>
      <c r="R385" s="264">
        <v>89566</v>
      </c>
      <c r="S385" s="264">
        <v>282</v>
      </c>
      <c r="T385" s="275">
        <v>315</v>
      </c>
      <c r="U385" s="264">
        <v>5605</v>
      </c>
      <c r="V385" s="264">
        <v>5057</v>
      </c>
      <c r="W385" s="264">
        <v>90525</v>
      </c>
      <c r="X385" s="264">
        <v>337</v>
      </c>
      <c r="Y385" s="275">
        <v>178</v>
      </c>
      <c r="Z385" s="264">
        <v>6004</v>
      </c>
      <c r="AA385" s="264">
        <v>5592</v>
      </c>
      <c r="AB385" s="272">
        <v>91797</v>
      </c>
      <c r="AC385" s="272">
        <v>395</v>
      </c>
      <c r="AD385" s="272">
        <v>210</v>
      </c>
      <c r="AE385" s="272">
        <v>6288</v>
      </c>
      <c r="AF385" s="272">
        <v>5448</v>
      </c>
      <c r="AG385" s="264">
        <v>92676</v>
      </c>
      <c r="AH385" s="264">
        <v>415</v>
      </c>
      <c r="AI385" s="264">
        <v>273</v>
      </c>
      <c r="AJ385" s="264">
        <v>5721</v>
      </c>
      <c r="AK385" s="264">
        <v>5352</v>
      </c>
      <c r="AL385" s="264">
        <v>92641</v>
      </c>
      <c r="AM385" s="264">
        <v>365</v>
      </c>
      <c r="AN385" s="264">
        <v>223</v>
      </c>
      <c r="AO385" s="264">
        <v>5914</v>
      </c>
      <c r="AP385" s="264">
        <v>6273</v>
      </c>
      <c r="AQ385" s="265">
        <v>93045</v>
      </c>
      <c r="AR385" s="265">
        <v>396</v>
      </c>
      <c r="AS385" s="265">
        <v>245</v>
      </c>
      <c r="AT385" s="265">
        <v>6296</v>
      </c>
      <c r="AU385" s="233">
        <v>6201</v>
      </c>
      <c r="AV385" s="265">
        <f>VLOOKUP(A385,[1]Data!A:H,3,FALSE)</f>
        <v>93323</v>
      </c>
      <c r="AW385" s="265">
        <f>VLOOKUP(A385,[1]Data!A:H,5,FALSE)</f>
        <v>347</v>
      </c>
      <c r="AX385" s="265">
        <f>VLOOKUP(A385,[1]Data!A:H,6,FALSE)</f>
        <v>268</v>
      </c>
      <c r="AY385" s="265">
        <f>VLOOKUP(A385,[1]Data!A:H,7,FALSE)</f>
        <v>6262</v>
      </c>
      <c r="AZ385" s="233">
        <f>VLOOKUP(A385,[1]Data!A:H,8,FALSE)</f>
        <v>6226</v>
      </c>
    </row>
    <row r="386" spans="1:52" x14ac:dyDescent="0.25">
      <c r="A386" s="261" t="s">
        <v>700</v>
      </c>
      <c r="B386" s="248" t="s">
        <v>803</v>
      </c>
      <c r="C386" s="263">
        <v>156585</v>
      </c>
      <c r="D386" s="263">
        <v>753</v>
      </c>
      <c r="E386" s="263">
        <v>360</v>
      </c>
      <c r="F386" s="263">
        <v>5922</v>
      </c>
      <c r="G386" s="263">
        <v>5908</v>
      </c>
      <c r="H386" s="263">
        <v>158268</v>
      </c>
      <c r="I386" s="263">
        <v>807</v>
      </c>
      <c r="J386" s="263">
        <v>451</v>
      </c>
      <c r="K386" s="263">
        <v>5979</v>
      </c>
      <c r="L386" s="263">
        <v>5905</v>
      </c>
      <c r="M386" s="264">
        <v>159837</v>
      </c>
      <c r="N386" s="274">
        <v>635</v>
      </c>
      <c r="O386" s="264">
        <v>479</v>
      </c>
      <c r="P386" s="264">
        <v>6545</v>
      </c>
      <c r="Q386" s="264">
        <v>6408</v>
      </c>
      <c r="R386" s="264">
        <v>161305</v>
      </c>
      <c r="S386" s="264">
        <v>714</v>
      </c>
      <c r="T386" s="275">
        <v>444</v>
      </c>
      <c r="U386" s="264">
        <v>6426</v>
      </c>
      <c r="V386" s="264">
        <v>6464</v>
      </c>
      <c r="W386" s="264">
        <v>163822</v>
      </c>
      <c r="X386" s="264">
        <v>940</v>
      </c>
      <c r="Y386" s="275">
        <v>372</v>
      </c>
      <c r="Z386" s="264">
        <v>7345</v>
      </c>
      <c r="AA386" s="264">
        <v>6612</v>
      </c>
      <c r="AB386" s="272">
        <v>166040</v>
      </c>
      <c r="AC386" s="272">
        <v>1211</v>
      </c>
      <c r="AD386" s="272">
        <v>356</v>
      </c>
      <c r="AE386" s="272">
        <v>7219</v>
      </c>
      <c r="AF386" s="272">
        <v>7080</v>
      </c>
      <c r="AG386" s="264">
        <v>168428</v>
      </c>
      <c r="AH386" s="264">
        <v>1386</v>
      </c>
      <c r="AI386" s="264">
        <v>535</v>
      </c>
      <c r="AJ386" s="264">
        <v>7298</v>
      </c>
      <c r="AK386" s="264">
        <v>7082</v>
      </c>
      <c r="AL386" s="264">
        <v>170394</v>
      </c>
      <c r="AM386" s="264">
        <v>1109</v>
      </c>
      <c r="AN386" s="264">
        <v>571</v>
      </c>
      <c r="AO386" s="264">
        <v>8898</v>
      </c>
      <c r="AP386" s="264">
        <v>8650</v>
      </c>
      <c r="AQ386" s="265">
        <v>172525</v>
      </c>
      <c r="AR386" s="265">
        <v>1192</v>
      </c>
      <c r="AS386" s="265">
        <v>786</v>
      </c>
      <c r="AT386" s="265">
        <v>9219</v>
      </c>
      <c r="AU386" s="233">
        <v>8691</v>
      </c>
      <c r="AV386" s="265">
        <f>VLOOKUP(A386,[1]Data!A:H,3,FALSE)</f>
        <v>174341</v>
      </c>
      <c r="AW386" s="265">
        <f>VLOOKUP(A386,[1]Data!A:H,5,FALSE)</f>
        <v>1099</v>
      </c>
      <c r="AX386" s="265">
        <f>VLOOKUP(A386,[1]Data!A:H,6,FALSE)</f>
        <v>739</v>
      </c>
      <c r="AY386" s="265">
        <f>VLOOKUP(A386,[1]Data!A:H,7,FALSE)</f>
        <v>9471</v>
      </c>
      <c r="AZ386" s="233">
        <f>VLOOKUP(A386,[1]Data!A:H,8,FALSE)</f>
        <v>9280</v>
      </c>
    </row>
    <row r="387" spans="1:52" x14ac:dyDescent="0.25">
      <c r="A387" s="261" t="s">
        <v>701</v>
      </c>
      <c r="B387" s="248" t="s">
        <v>305</v>
      </c>
      <c r="C387" s="263">
        <v>120054</v>
      </c>
      <c r="D387" s="263">
        <v>531</v>
      </c>
      <c r="E387" s="263">
        <v>294</v>
      </c>
      <c r="F387" s="263">
        <v>6768</v>
      </c>
      <c r="G387" s="263">
        <v>5812</v>
      </c>
      <c r="H387" s="263">
        <v>121087</v>
      </c>
      <c r="I387" s="263">
        <v>453</v>
      </c>
      <c r="J387" s="263">
        <v>508</v>
      </c>
      <c r="K387" s="263">
        <v>6653</v>
      </c>
      <c r="L387" s="263">
        <v>5896</v>
      </c>
      <c r="M387" s="264">
        <v>122030</v>
      </c>
      <c r="N387" s="274">
        <v>415</v>
      </c>
      <c r="O387" s="264">
        <v>398</v>
      </c>
      <c r="P387" s="264">
        <v>7225</v>
      </c>
      <c r="Q387" s="264">
        <v>6813</v>
      </c>
      <c r="R387" s="264">
        <v>123171</v>
      </c>
      <c r="S387" s="264">
        <v>393</v>
      </c>
      <c r="T387" s="275">
        <v>361</v>
      </c>
      <c r="U387" s="264">
        <v>7149</v>
      </c>
      <c r="V387" s="264">
        <v>6540</v>
      </c>
      <c r="W387" s="264">
        <v>124583</v>
      </c>
      <c r="X387" s="264">
        <v>463</v>
      </c>
      <c r="Y387" s="275">
        <v>248</v>
      </c>
      <c r="Z387" s="264">
        <v>7830</v>
      </c>
      <c r="AA387" s="264">
        <v>7143</v>
      </c>
      <c r="AB387" s="272">
        <v>125779</v>
      </c>
      <c r="AC387" s="272">
        <v>489</v>
      </c>
      <c r="AD387" s="272">
        <v>279</v>
      </c>
      <c r="AE387" s="272">
        <v>7624</v>
      </c>
      <c r="AF387" s="272">
        <v>7034</v>
      </c>
      <c r="AG387" s="264">
        <v>127305</v>
      </c>
      <c r="AH387" s="264">
        <v>486</v>
      </c>
      <c r="AI387" s="264">
        <v>241</v>
      </c>
      <c r="AJ387" s="264">
        <v>7750</v>
      </c>
      <c r="AK387" s="264">
        <v>6834</v>
      </c>
      <c r="AL387" s="264">
        <v>128891</v>
      </c>
      <c r="AM387" s="264">
        <v>437</v>
      </c>
      <c r="AN387" s="264">
        <v>294</v>
      </c>
      <c r="AO387" s="264">
        <v>7941</v>
      </c>
      <c r="AP387" s="264">
        <v>6949</v>
      </c>
      <c r="AQ387" s="265">
        <v>130508</v>
      </c>
      <c r="AR387" s="265">
        <v>449</v>
      </c>
      <c r="AS387" s="265">
        <v>308</v>
      </c>
      <c r="AT387" s="265">
        <v>8146</v>
      </c>
      <c r="AU387" s="233">
        <v>7077</v>
      </c>
      <c r="AV387" s="265">
        <f>VLOOKUP(A387,[1]Data!A:H,3,FALSE)</f>
        <v>132153</v>
      </c>
      <c r="AW387" s="265">
        <f>VLOOKUP(A387,[1]Data!A:H,5,FALSE)</f>
        <v>397</v>
      </c>
      <c r="AX387" s="265">
        <f>VLOOKUP(A387,[1]Data!A:H,6,FALSE)</f>
        <v>342</v>
      </c>
      <c r="AY387" s="265">
        <f>VLOOKUP(A387,[1]Data!A:H,7,FALSE)</f>
        <v>8479</v>
      </c>
      <c r="AZ387" s="233">
        <f>VLOOKUP(A387,[1]Data!A:H,8,FALSE)</f>
        <v>7226</v>
      </c>
    </row>
    <row r="388" spans="1:52" x14ac:dyDescent="0.25">
      <c r="A388" s="261" t="s">
        <v>702</v>
      </c>
      <c r="B388" s="248" t="s">
        <v>802</v>
      </c>
      <c r="C388" s="263">
        <v>131443</v>
      </c>
      <c r="D388" s="263">
        <v>409</v>
      </c>
      <c r="E388" s="263">
        <v>410</v>
      </c>
      <c r="F388" s="263">
        <v>5954</v>
      </c>
      <c r="G388" s="263">
        <v>5530</v>
      </c>
      <c r="H388" s="263">
        <v>131193</v>
      </c>
      <c r="I388" s="263">
        <v>448</v>
      </c>
      <c r="J388" s="263">
        <v>423</v>
      </c>
      <c r="K388" s="263">
        <v>5966</v>
      </c>
      <c r="L388" s="263">
        <v>5623</v>
      </c>
      <c r="M388" s="264">
        <v>131480</v>
      </c>
      <c r="N388" s="274">
        <v>381</v>
      </c>
      <c r="O388" s="264">
        <v>325</v>
      </c>
      <c r="P388" s="264">
        <v>6287</v>
      </c>
      <c r="Q388" s="264">
        <v>5834</v>
      </c>
      <c r="R388" s="264">
        <v>132201</v>
      </c>
      <c r="S388" s="264">
        <v>403</v>
      </c>
      <c r="T388" s="275">
        <v>221</v>
      </c>
      <c r="U388" s="264">
        <v>6215</v>
      </c>
      <c r="V388" s="264">
        <v>5409</v>
      </c>
      <c r="W388" s="264">
        <v>133264</v>
      </c>
      <c r="X388" s="264">
        <v>479</v>
      </c>
      <c r="Y388" s="275">
        <v>223</v>
      </c>
      <c r="Z388" s="264">
        <v>6882</v>
      </c>
      <c r="AA388" s="264">
        <v>5832</v>
      </c>
      <c r="AB388" s="272">
        <v>133791</v>
      </c>
      <c r="AC388" s="272">
        <v>490</v>
      </c>
      <c r="AD388" s="272">
        <v>249</v>
      </c>
      <c r="AE388" s="272">
        <v>6510</v>
      </c>
      <c r="AF388" s="272">
        <v>5881</v>
      </c>
      <c r="AG388" s="264">
        <v>134406</v>
      </c>
      <c r="AH388" s="264">
        <v>485</v>
      </c>
      <c r="AI388" s="264">
        <v>293</v>
      </c>
      <c r="AJ388" s="264">
        <v>6358</v>
      </c>
      <c r="AK388" s="264">
        <v>5509</v>
      </c>
      <c r="AL388" s="264">
        <v>135247</v>
      </c>
      <c r="AM388" s="264">
        <v>457</v>
      </c>
      <c r="AN388" s="264">
        <v>257</v>
      </c>
      <c r="AO388" s="264">
        <v>7485</v>
      </c>
      <c r="AP388" s="264">
        <v>6324</v>
      </c>
      <c r="AQ388" s="265">
        <v>135780</v>
      </c>
      <c r="AR388" s="265">
        <v>534</v>
      </c>
      <c r="AS388" s="265">
        <v>207</v>
      </c>
      <c r="AT388" s="265">
        <v>7091</v>
      </c>
      <c r="AU388" s="233">
        <v>6315</v>
      </c>
      <c r="AV388" s="265">
        <f>VLOOKUP(A388,[1]Data!A:H,3,FALSE)</f>
        <v>136264</v>
      </c>
      <c r="AW388" s="265">
        <f>VLOOKUP(A388,[1]Data!A:H,5,FALSE)</f>
        <v>476</v>
      </c>
      <c r="AX388" s="265">
        <f>VLOOKUP(A388,[1]Data!A:H,6,FALSE)</f>
        <v>317</v>
      </c>
      <c r="AY388" s="265">
        <f>VLOOKUP(A388,[1]Data!A:H,7,FALSE)</f>
        <v>7231</v>
      </c>
      <c r="AZ388" s="233">
        <f>VLOOKUP(A388,[1]Data!A:H,8,FALSE)</f>
        <v>6435</v>
      </c>
    </row>
    <row r="389" spans="1:52" x14ac:dyDescent="0.25">
      <c r="A389" s="261" t="s">
        <v>703</v>
      </c>
      <c r="B389" s="269" t="s">
        <v>857</v>
      </c>
      <c r="C389" s="263">
        <v>91060</v>
      </c>
      <c r="D389" s="263">
        <v>100</v>
      </c>
      <c r="E389" s="263">
        <v>145</v>
      </c>
      <c r="F389" s="263">
        <v>2152</v>
      </c>
      <c r="G389" s="263">
        <v>2420</v>
      </c>
      <c r="H389" s="263">
        <v>91190</v>
      </c>
      <c r="I389" s="263">
        <v>66</v>
      </c>
      <c r="J389" s="263">
        <v>89</v>
      </c>
      <c r="K389" s="263">
        <v>2234</v>
      </c>
      <c r="L389" s="263">
        <v>2272</v>
      </c>
      <c r="M389" s="264">
        <v>91346</v>
      </c>
      <c r="N389" s="264">
        <v>94</v>
      </c>
      <c r="O389" s="264">
        <v>106</v>
      </c>
      <c r="P389" s="264">
        <v>2537</v>
      </c>
      <c r="Q389" s="264">
        <v>2443</v>
      </c>
      <c r="R389" s="264">
        <v>91362</v>
      </c>
      <c r="S389" s="264">
        <v>84</v>
      </c>
      <c r="T389" s="264">
        <v>67</v>
      </c>
      <c r="U389" s="264">
        <v>2370</v>
      </c>
      <c r="V389" s="264">
        <v>2412</v>
      </c>
      <c r="W389" s="264">
        <v>91549</v>
      </c>
      <c r="X389" s="264">
        <v>93</v>
      </c>
      <c r="Y389" s="264">
        <v>70</v>
      </c>
      <c r="Z389" s="264">
        <v>2458</v>
      </c>
      <c r="AA389" s="264">
        <v>2461</v>
      </c>
      <c r="AB389" s="264">
        <v>91767</v>
      </c>
      <c r="AC389" s="264">
        <v>103</v>
      </c>
      <c r="AD389" s="264">
        <v>82</v>
      </c>
      <c r="AE389" s="264">
        <v>2595</v>
      </c>
      <c r="AF389" s="264">
        <v>2393</v>
      </c>
      <c r="AG389" s="264">
        <v>91994</v>
      </c>
      <c r="AH389" s="264">
        <v>117</v>
      </c>
      <c r="AI389" s="264">
        <v>51</v>
      </c>
      <c r="AJ389" s="264">
        <v>2532</v>
      </c>
      <c r="AK389" s="264">
        <v>2449</v>
      </c>
      <c r="AL389" s="264">
        <v>92264</v>
      </c>
      <c r="AM389" s="264">
        <v>96</v>
      </c>
      <c r="AN389" s="264">
        <v>70</v>
      </c>
      <c r="AO389" s="264">
        <v>2856</v>
      </c>
      <c r="AP389" s="264">
        <v>2597</v>
      </c>
      <c r="AQ389" s="265">
        <v>93049</v>
      </c>
      <c r="AR389" s="265">
        <v>112</v>
      </c>
      <c r="AS389" s="265">
        <v>71</v>
      </c>
      <c r="AT389" s="265">
        <v>3260</v>
      </c>
      <c r="AU389" s="233">
        <v>2442</v>
      </c>
      <c r="AV389" s="265">
        <f>VLOOKUP(A389,[1]Data!A:H,3,FALSE)</f>
        <v>93961</v>
      </c>
      <c r="AW389" s="265">
        <f>VLOOKUP(A389,[1]Data!A:H,5,FALSE)</f>
        <v>96</v>
      </c>
      <c r="AX389" s="265">
        <f>VLOOKUP(A389,[1]Data!A:H,6,FALSE)</f>
        <v>67</v>
      </c>
      <c r="AY389" s="265">
        <f>VLOOKUP(A389,[1]Data!A:H,7,FALSE)</f>
        <v>3270</v>
      </c>
      <c r="AZ389" s="233">
        <f>VLOOKUP(A389,[1]Data!A:H,8,FALSE)</f>
        <v>2398</v>
      </c>
    </row>
    <row r="390" spans="1:52" x14ac:dyDescent="0.25">
      <c r="A390" s="261" t="s">
        <v>704</v>
      </c>
      <c r="B390" s="248" t="s">
        <v>306</v>
      </c>
      <c r="C390" s="263">
        <v>63686</v>
      </c>
      <c r="D390" s="263">
        <v>114</v>
      </c>
      <c r="E390" s="263">
        <v>88</v>
      </c>
      <c r="F390" s="263">
        <v>3364</v>
      </c>
      <c r="G390" s="263">
        <v>2894</v>
      </c>
      <c r="H390" s="263">
        <v>63973</v>
      </c>
      <c r="I390" s="263">
        <v>157</v>
      </c>
      <c r="J390" s="263">
        <v>82</v>
      </c>
      <c r="K390" s="263">
        <v>3321</v>
      </c>
      <c r="L390" s="263">
        <v>2758</v>
      </c>
      <c r="M390" s="264">
        <v>64769</v>
      </c>
      <c r="N390" s="264">
        <v>164</v>
      </c>
      <c r="O390" s="264">
        <v>74</v>
      </c>
      <c r="P390" s="264">
        <v>3777</v>
      </c>
      <c r="Q390" s="264">
        <v>3021</v>
      </c>
      <c r="R390" s="264">
        <v>65127</v>
      </c>
      <c r="S390" s="264">
        <v>153</v>
      </c>
      <c r="T390" s="264">
        <v>91</v>
      </c>
      <c r="U390" s="264">
        <v>3553</v>
      </c>
      <c r="V390" s="264">
        <v>3144</v>
      </c>
      <c r="W390" s="264">
        <v>65657</v>
      </c>
      <c r="X390" s="264">
        <v>176</v>
      </c>
      <c r="Y390" s="264">
        <v>82</v>
      </c>
      <c r="Z390" s="264">
        <v>3899</v>
      </c>
      <c r="AA390" s="264">
        <v>3364</v>
      </c>
      <c r="AB390" s="264">
        <v>66312</v>
      </c>
      <c r="AC390" s="264">
        <v>210</v>
      </c>
      <c r="AD390" s="264">
        <v>114</v>
      </c>
      <c r="AE390" s="264">
        <v>4093</v>
      </c>
      <c r="AF390" s="264">
        <v>3293</v>
      </c>
      <c r="AG390" s="264">
        <v>67022</v>
      </c>
      <c r="AH390" s="264">
        <v>165</v>
      </c>
      <c r="AI390" s="264">
        <v>92</v>
      </c>
      <c r="AJ390" s="264">
        <v>4038</v>
      </c>
      <c r="AK390" s="264">
        <v>3241</v>
      </c>
      <c r="AL390" s="264">
        <v>67821</v>
      </c>
      <c r="AM390" s="264">
        <v>166</v>
      </c>
      <c r="AN390" s="264">
        <v>82</v>
      </c>
      <c r="AO390" s="264">
        <v>4424</v>
      </c>
      <c r="AP390" s="264">
        <v>3488</v>
      </c>
      <c r="AQ390" s="265">
        <v>68143</v>
      </c>
      <c r="AR390" s="265">
        <v>220</v>
      </c>
      <c r="AS390" s="265">
        <v>75</v>
      </c>
      <c r="AT390" s="265">
        <v>4255</v>
      </c>
      <c r="AU390" s="233">
        <v>3766</v>
      </c>
      <c r="AV390" s="265">
        <f>VLOOKUP(A390,[1]Data!A:H,3,FALSE)</f>
        <v>68267</v>
      </c>
      <c r="AW390" s="265">
        <f>VLOOKUP(A390,[1]Data!A:H,5,FALSE)</f>
        <v>190</v>
      </c>
      <c r="AX390" s="265">
        <f>VLOOKUP(A390,[1]Data!A:H,6,FALSE)</f>
        <v>108</v>
      </c>
      <c r="AY390" s="265">
        <f>VLOOKUP(A390,[1]Data!A:H,7,FALSE)</f>
        <v>4084</v>
      </c>
      <c r="AZ390" s="233">
        <f>VLOOKUP(A390,[1]Data!A:H,8,FALSE)</f>
        <v>3734</v>
      </c>
    </row>
    <row r="391" spans="1:52" x14ac:dyDescent="0.25">
      <c r="A391" s="261" t="s">
        <v>705</v>
      </c>
      <c r="B391" s="248" t="s">
        <v>307</v>
      </c>
      <c r="C391" s="263">
        <v>248520</v>
      </c>
      <c r="D391" s="263">
        <v>11650</v>
      </c>
      <c r="E391" s="263">
        <v>7305</v>
      </c>
      <c r="F391" s="263">
        <v>21491</v>
      </c>
      <c r="G391" s="263">
        <v>20463</v>
      </c>
      <c r="H391" s="263">
        <v>256012</v>
      </c>
      <c r="I391" s="263">
        <v>10345</v>
      </c>
      <c r="J391" s="263">
        <v>5307</v>
      </c>
      <c r="K391" s="263">
        <v>20870</v>
      </c>
      <c r="L391" s="263">
        <v>20891</v>
      </c>
      <c r="M391" s="264">
        <v>263624</v>
      </c>
      <c r="N391" s="264">
        <v>10609</v>
      </c>
      <c r="O391" s="264">
        <v>4970</v>
      </c>
      <c r="P391" s="264">
        <v>21047</v>
      </c>
      <c r="Q391" s="264">
        <v>22715</v>
      </c>
      <c r="R391" s="264">
        <v>273616</v>
      </c>
      <c r="S391" s="264">
        <v>12017</v>
      </c>
      <c r="T391" s="264">
        <v>4901</v>
      </c>
      <c r="U391" s="264">
        <v>21205</v>
      </c>
      <c r="V391" s="264">
        <v>22137</v>
      </c>
      <c r="W391" s="264">
        <v>284596</v>
      </c>
      <c r="X391" s="264">
        <v>13117</v>
      </c>
      <c r="Y391" s="264">
        <v>4789</v>
      </c>
      <c r="Z391" s="264">
        <v>23142</v>
      </c>
      <c r="AA391" s="264">
        <v>24017</v>
      </c>
      <c r="AB391" s="264">
        <v>293828</v>
      </c>
      <c r="AC391" s="264">
        <v>12905</v>
      </c>
      <c r="AD391" s="264">
        <v>4368</v>
      </c>
      <c r="AE391" s="264">
        <v>22524</v>
      </c>
      <c r="AF391" s="264">
        <v>25322</v>
      </c>
      <c r="AG391" s="264">
        <v>300943</v>
      </c>
      <c r="AH391" s="264">
        <v>11847</v>
      </c>
      <c r="AI391" s="264">
        <v>5217</v>
      </c>
      <c r="AJ391" s="264">
        <v>22197</v>
      </c>
      <c r="AK391" s="264">
        <v>25228</v>
      </c>
      <c r="AL391" s="264">
        <v>307964</v>
      </c>
      <c r="AM391" s="264">
        <v>11434</v>
      </c>
      <c r="AN391" s="264">
        <v>5906</v>
      </c>
      <c r="AO391" s="264">
        <v>25786</v>
      </c>
      <c r="AP391" s="264">
        <v>27794</v>
      </c>
      <c r="AQ391" s="265">
        <v>317705</v>
      </c>
      <c r="AR391" s="265">
        <v>13476</v>
      </c>
      <c r="AS391" s="265">
        <v>5054</v>
      </c>
      <c r="AT391" s="265">
        <v>26929</v>
      </c>
      <c r="AU391" s="233">
        <v>29052</v>
      </c>
      <c r="AV391" s="265">
        <f>VLOOKUP(A391,[1]Data!A:H,3,FALSE)</f>
        <v>324745</v>
      </c>
      <c r="AW391" s="265">
        <f>VLOOKUP(A391,[1]Data!A:H,5,FALSE)</f>
        <v>12568</v>
      </c>
      <c r="AX391" s="265">
        <f>VLOOKUP(A391,[1]Data!A:H,6,FALSE)</f>
        <v>7064</v>
      </c>
      <c r="AY391" s="265">
        <f>VLOOKUP(A391,[1]Data!A:H,7,FALSE)</f>
        <v>29575</v>
      </c>
      <c r="AZ391" s="233">
        <f>VLOOKUP(A391,[1]Data!A:H,8,FALSE)</f>
        <v>31378</v>
      </c>
    </row>
    <row r="392" spans="1:52" x14ac:dyDescent="0.25">
      <c r="A392" s="261" t="s">
        <v>706</v>
      </c>
      <c r="B392" s="248" t="s">
        <v>308</v>
      </c>
      <c r="C392" s="263">
        <v>225234</v>
      </c>
      <c r="D392" s="263">
        <v>854</v>
      </c>
      <c r="E392" s="263">
        <v>828</v>
      </c>
      <c r="F392" s="263">
        <v>9986</v>
      </c>
      <c r="G392" s="263">
        <v>9644</v>
      </c>
      <c r="H392" s="263">
        <v>227091</v>
      </c>
      <c r="I392" s="263">
        <v>1040</v>
      </c>
      <c r="J392" s="263">
        <v>1147</v>
      </c>
      <c r="K392" s="263">
        <v>9791</v>
      </c>
      <c r="L392" s="263">
        <v>9631</v>
      </c>
      <c r="M392" s="264">
        <v>228308</v>
      </c>
      <c r="N392" s="264">
        <v>880</v>
      </c>
      <c r="O392" s="264">
        <v>976</v>
      </c>
      <c r="P392" s="264">
        <v>10242</v>
      </c>
      <c r="Q392" s="264">
        <v>9986</v>
      </c>
      <c r="R392" s="264">
        <v>230146</v>
      </c>
      <c r="S392" s="264">
        <v>866</v>
      </c>
      <c r="T392" s="264">
        <v>882</v>
      </c>
      <c r="U392" s="264">
        <v>10773</v>
      </c>
      <c r="V392" s="264">
        <v>9749</v>
      </c>
      <c r="W392" s="264">
        <v>232319</v>
      </c>
      <c r="X392" s="264">
        <v>1061</v>
      </c>
      <c r="Y392" s="264">
        <v>875</v>
      </c>
      <c r="Z392" s="264">
        <v>10635</v>
      </c>
      <c r="AA392" s="264">
        <v>9686</v>
      </c>
      <c r="AB392" s="264">
        <v>232975</v>
      </c>
      <c r="AC392" s="264">
        <v>1149</v>
      </c>
      <c r="AD392" s="264">
        <v>882</v>
      </c>
      <c r="AE392" s="264">
        <v>10407</v>
      </c>
      <c r="AF392" s="264">
        <v>10621</v>
      </c>
      <c r="AG392" s="264">
        <v>234210</v>
      </c>
      <c r="AH392" s="264">
        <v>1166</v>
      </c>
      <c r="AI392" s="264">
        <v>912</v>
      </c>
      <c r="AJ392" s="264">
        <v>10438</v>
      </c>
      <c r="AK392" s="264">
        <v>10435</v>
      </c>
      <c r="AL392" s="264">
        <v>235493</v>
      </c>
      <c r="AM392" s="264">
        <v>1061</v>
      </c>
      <c r="AN392" s="264">
        <v>954</v>
      </c>
      <c r="AO392" s="264">
        <v>12087</v>
      </c>
      <c r="AP392" s="264">
        <v>11652</v>
      </c>
      <c r="AQ392" s="265">
        <v>236370</v>
      </c>
      <c r="AR392" s="265">
        <v>1028</v>
      </c>
      <c r="AS392" s="265">
        <v>761</v>
      </c>
      <c r="AT392" s="265">
        <v>12003</v>
      </c>
      <c r="AU392" s="233">
        <v>11971</v>
      </c>
      <c r="AV392" s="265">
        <f>VLOOKUP(A392,[1]Data!A:H,3,FALSE)</f>
        <v>237354</v>
      </c>
      <c r="AW392" s="265">
        <f>VLOOKUP(A392,[1]Data!A:H,5,FALSE)</f>
        <v>955</v>
      </c>
      <c r="AX392" s="265">
        <f>VLOOKUP(A392,[1]Data!A:H,6,FALSE)</f>
        <v>466</v>
      </c>
      <c r="AY392" s="265">
        <f>VLOOKUP(A392,[1]Data!A:H,7,FALSE)</f>
        <v>12680</v>
      </c>
      <c r="AZ392" s="233">
        <f>VLOOKUP(A392,[1]Data!A:H,8,FALSE)</f>
        <v>12870</v>
      </c>
    </row>
    <row r="393" spans="1:52" x14ac:dyDescent="0.25">
      <c r="A393" s="261" t="s">
        <v>707</v>
      </c>
      <c r="B393" s="248" t="s">
        <v>309</v>
      </c>
      <c r="C393" s="263">
        <v>114040</v>
      </c>
      <c r="D393" s="263">
        <v>703</v>
      </c>
      <c r="E393" s="263">
        <v>412</v>
      </c>
      <c r="F393" s="263">
        <v>6060</v>
      </c>
      <c r="G393" s="263">
        <v>6021</v>
      </c>
      <c r="H393" s="263">
        <v>115246</v>
      </c>
      <c r="I393" s="263">
        <v>588</v>
      </c>
      <c r="J393" s="263">
        <v>683</v>
      </c>
      <c r="K393" s="263">
        <v>6303</v>
      </c>
      <c r="L393" s="263">
        <v>6038</v>
      </c>
      <c r="M393" s="264">
        <v>115796</v>
      </c>
      <c r="N393" s="264">
        <v>563</v>
      </c>
      <c r="O393" s="264">
        <v>581</v>
      </c>
      <c r="P393" s="264">
        <v>6590</v>
      </c>
      <c r="Q393" s="264">
        <v>6486</v>
      </c>
      <c r="R393" s="264">
        <v>116094</v>
      </c>
      <c r="S393" s="264">
        <v>607</v>
      </c>
      <c r="T393" s="264">
        <v>509</v>
      </c>
      <c r="U393" s="264">
        <v>6128</v>
      </c>
      <c r="V393" s="264">
        <v>6223</v>
      </c>
      <c r="W393" s="264">
        <v>116525</v>
      </c>
      <c r="X393" s="264">
        <v>761</v>
      </c>
      <c r="Y393" s="264">
        <v>417</v>
      </c>
      <c r="Z393" s="264">
        <v>6496</v>
      </c>
      <c r="AA393" s="264">
        <v>6736</v>
      </c>
      <c r="AB393" s="264">
        <v>116610</v>
      </c>
      <c r="AC393" s="264">
        <v>761</v>
      </c>
      <c r="AD393" s="264">
        <v>442</v>
      </c>
      <c r="AE393" s="264">
        <v>6371</v>
      </c>
      <c r="AF393" s="264">
        <v>6686</v>
      </c>
      <c r="AG393" s="264">
        <v>117357</v>
      </c>
      <c r="AH393" s="264">
        <v>753</v>
      </c>
      <c r="AI393" s="264">
        <v>382</v>
      </c>
      <c r="AJ393" s="264">
        <v>6758</v>
      </c>
      <c r="AK393" s="264">
        <v>6546</v>
      </c>
      <c r="AL393" s="264">
        <v>118061</v>
      </c>
      <c r="AM393" s="264">
        <v>695</v>
      </c>
      <c r="AN393" s="264">
        <v>472</v>
      </c>
      <c r="AO393" s="264">
        <v>7038</v>
      </c>
      <c r="AP393" s="264">
        <v>6726</v>
      </c>
      <c r="AQ393" s="265">
        <v>118054</v>
      </c>
      <c r="AR393" s="265">
        <v>686</v>
      </c>
      <c r="AS393" s="265">
        <v>609</v>
      </c>
      <c r="AT393" s="265">
        <v>6821</v>
      </c>
      <c r="AU393" s="233">
        <v>7003</v>
      </c>
      <c r="AV393" s="265">
        <f>VLOOKUP(A393,[1]Data!A:H,3,FALSE)</f>
        <v>118724</v>
      </c>
      <c r="AW393" s="265">
        <f>VLOOKUP(A393,[1]Data!A:H,5,FALSE)</f>
        <v>637</v>
      </c>
      <c r="AX393" s="265">
        <f>VLOOKUP(A393,[1]Data!A:H,6,FALSE)</f>
        <v>557</v>
      </c>
      <c r="AY393" s="265">
        <f>VLOOKUP(A393,[1]Data!A:H,7,FALSE)</f>
        <v>7516</v>
      </c>
      <c r="AZ393" s="233">
        <f>VLOOKUP(A393,[1]Data!A:H,8,FALSE)</f>
        <v>7042</v>
      </c>
    </row>
    <row r="394" spans="1:52" x14ac:dyDescent="0.25">
      <c r="A394" s="261" t="s">
        <v>708</v>
      </c>
      <c r="B394" s="248" t="s">
        <v>310</v>
      </c>
      <c r="C394" s="263">
        <v>78620</v>
      </c>
      <c r="D394" s="263">
        <v>245</v>
      </c>
      <c r="E394" s="263">
        <v>100</v>
      </c>
      <c r="F394" s="263">
        <v>5236</v>
      </c>
      <c r="G394" s="263">
        <v>3861</v>
      </c>
      <c r="H394" s="263">
        <v>80032</v>
      </c>
      <c r="I394" s="263">
        <v>293</v>
      </c>
      <c r="J394" s="263">
        <v>166</v>
      </c>
      <c r="K394" s="263">
        <v>4924</v>
      </c>
      <c r="L394" s="263">
        <v>3939</v>
      </c>
      <c r="M394" s="264">
        <v>81199</v>
      </c>
      <c r="N394" s="264">
        <v>250</v>
      </c>
      <c r="O394" s="264">
        <v>276</v>
      </c>
      <c r="P394" s="264">
        <v>4946</v>
      </c>
      <c r="Q394" s="264">
        <v>4022</v>
      </c>
      <c r="R394" s="264">
        <v>82680</v>
      </c>
      <c r="S394" s="264">
        <v>261</v>
      </c>
      <c r="T394" s="264">
        <v>188</v>
      </c>
      <c r="U394" s="264">
        <v>5061</v>
      </c>
      <c r="V394" s="264">
        <v>3989</v>
      </c>
      <c r="W394" s="264">
        <v>84066</v>
      </c>
      <c r="X394" s="264">
        <v>315</v>
      </c>
      <c r="Y394" s="264">
        <v>137</v>
      </c>
      <c r="Z394" s="264">
        <v>5407</v>
      </c>
      <c r="AA394" s="264">
        <v>4441</v>
      </c>
      <c r="AB394" s="264">
        <v>85205</v>
      </c>
      <c r="AC394" s="264">
        <v>353</v>
      </c>
      <c r="AD394" s="264">
        <v>175</v>
      </c>
      <c r="AE394" s="264">
        <v>5218</v>
      </c>
      <c r="AF394" s="264">
        <v>4513</v>
      </c>
      <c r="AG394" s="264">
        <v>86289</v>
      </c>
      <c r="AH394" s="264">
        <v>361</v>
      </c>
      <c r="AI394" s="264">
        <v>225</v>
      </c>
      <c r="AJ394" s="264">
        <v>5317</v>
      </c>
      <c r="AK394" s="264">
        <v>4494</v>
      </c>
      <c r="AL394" s="264">
        <v>87684</v>
      </c>
      <c r="AM394" s="264">
        <v>323</v>
      </c>
      <c r="AN394" s="264">
        <v>194</v>
      </c>
      <c r="AO394" s="264">
        <v>6123</v>
      </c>
      <c r="AP394" s="264">
        <v>4970</v>
      </c>
      <c r="AQ394" s="265">
        <v>89179</v>
      </c>
      <c r="AR394" s="265">
        <v>318</v>
      </c>
      <c r="AS394" s="265">
        <v>217</v>
      </c>
      <c r="AT394" s="265">
        <v>6198</v>
      </c>
      <c r="AU394" s="233">
        <v>5033</v>
      </c>
      <c r="AV394" s="265">
        <f>VLOOKUP(A394,[1]Data!A:H,3,FALSE)</f>
        <v>91284</v>
      </c>
      <c r="AW394" s="265">
        <f>VLOOKUP(A394,[1]Data!A:H,5,FALSE)</f>
        <v>323</v>
      </c>
      <c r="AX394" s="265">
        <f>VLOOKUP(A394,[1]Data!A:H,6,FALSE)</f>
        <v>234</v>
      </c>
      <c r="AY394" s="265">
        <f>VLOOKUP(A394,[1]Data!A:H,7,FALSE)</f>
        <v>6493</v>
      </c>
      <c r="AZ394" s="233">
        <f>VLOOKUP(A394,[1]Data!A:H,8,FALSE)</f>
        <v>4729</v>
      </c>
    </row>
    <row r="395" spans="1:52" x14ac:dyDescent="0.25">
      <c r="A395" s="261" t="s">
        <v>709</v>
      </c>
      <c r="B395" s="276" t="s">
        <v>863</v>
      </c>
      <c r="C395" s="263">
        <v>126435</v>
      </c>
      <c r="D395" s="263">
        <v>222</v>
      </c>
      <c r="E395" s="263">
        <v>301</v>
      </c>
      <c r="F395" s="263">
        <v>4423</v>
      </c>
      <c r="G395" s="263">
        <v>4460</v>
      </c>
      <c r="H395" s="263">
        <v>126679</v>
      </c>
      <c r="I395" s="263">
        <v>206</v>
      </c>
      <c r="J395" s="263">
        <v>316</v>
      </c>
      <c r="K395" s="263">
        <v>4463</v>
      </c>
      <c r="L395" s="263">
        <v>4480</v>
      </c>
      <c r="M395" s="264">
        <v>126998</v>
      </c>
      <c r="N395" s="264">
        <v>252</v>
      </c>
      <c r="O395" s="264">
        <v>292</v>
      </c>
      <c r="P395" s="264">
        <v>4841</v>
      </c>
      <c r="Q395" s="264">
        <v>4733</v>
      </c>
      <c r="R395" s="264">
        <v>127436</v>
      </c>
      <c r="S395" s="264">
        <v>243</v>
      </c>
      <c r="T395" s="264">
        <v>149</v>
      </c>
      <c r="U395" s="264">
        <v>5064</v>
      </c>
      <c r="V395" s="264">
        <v>4774</v>
      </c>
      <c r="W395" s="264">
        <v>128009</v>
      </c>
      <c r="X395" s="264">
        <v>284</v>
      </c>
      <c r="Y395" s="264">
        <v>190</v>
      </c>
      <c r="Z395" s="264">
        <v>4931</v>
      </c>
      <c r="AA395" s="264">
        <v>4575</v>
      </c>
      <c r="AB395" s="264">
        <v>127980</v>
      </c>
      <c r="AC395" s="264">
        <v>307</v>
      </c>
      <c r="AD395" s="264">
        <v>220</v>
      </c>
      <c r="AE395" s="264">
        <v>4801</v>
      </c>
      <c r="AF395" s="264">
        <v>4893</v>
      </c>
      <c r="AG395" s="264">
        <v>128891</v>
      </c>
      <c r="AH395" s="264">
        <v>310</v>
      </c>
      <c r="AI395" s="264">
        <v>150</v>
      </c>
      <c r="AJ395" s="264">
        <v>5139</v>
      </c>
      <c r="AK395" s="264">
        <v>4468</v>
      </c>
      <c r="AL395" s="264">
        <v>130690</v>
      </c>
      <c r="AM395" s="264">
        <v>270</v>
      </c>
      <c r="AN395" s="264">
        <v>210</v>
      </c>
      <c r="AO395" s="264">
        <v>5772</v>
      </c>
      <c r="AP395" s="264">
        <v>4194</v>
      </c>
      <c r="AQ395" s="265">
        <v>132165</v>
      </c>
      <c r="AR395" s="265">
        <v>530</v>
      </c>
      <c r="AS395" s="265">
        <v>240</v>
      </c>
      <c r="AT395" s="265">
        <v>5946</v>
      </c>
      <c r="AU395" s="233">
        <v>4685</v>
      </c>
      <c r="AV395" s="265">
        <f>VLOOKUP(A395,[1]Data!A:H,3,FALSE)</f>
        <v>133587</v>
      </c>
      <c r="AW395" s="265">
        <f>VLOOKUP(A395,[1]Data!A:H,5,FALSE)</f>
        <v>415</v>
      </c>
      <c r="AX395" s="265">
        <f>VLOOKUP(A395,[1]Data!A:H,6,FALSE)</f>
        <v>205</v>
      </c>
      <c r="AY395" s="265">
        <f>VLOOKUP(A395,[1]Data!A:H,7,FALSE)</f>
        <v>5935</v>
      </c>
      <c r="AZ395" s="233">
        <f>VLOOKUP(A395,[1]Data!A:H,8,FALSE)</f>
        <v>4692</v>
      </c>
    </row>
    <row r="396" spans="1:52" x14ac:dyDescent="0.25">
      <c r="A396" s="261" t="s">
        <v>710</v>
      </c>
      <c r="B396" s="248" t="s">
        <v>311</v>
      </c>
      <c r="C396" s="263">
        <v>120823</v>
      </c>
      <c r="D396" s="263">
        <v>738</v>
      </c>
      <c r="E396" s="263">
        <v>455</v>
      </c>
      <c r="F396" s="263">
        <v>7323</v>
      </c>
      <c r="G396" s="263">
        <v>7132</v>
      </c>
      <c r="H396" s="263">
        <v>121891</v>
      </c>
      <c r="I396" s="263">
        <v>853</v>
      </c>
      <c r="J396" s="263">
        <v>324</v>
      </c>
      <c r="K396" s="263">
        <v>7147</v>
      </c>
      <c r="L396" s="263">
        <v>6984</v>
      </c>
      <c r="M396" s="264">
        <v>122710</v>
      </c>
      <c r="N396" s="264">
        <v>620</v>
      </c>
      <c r="O396" s="264">
        <v>557</v>
      </c>
      <c r="P396" s="264">
        <v>7168</v>
      </c>
      <c r="Q396" s="264">
        <v>7226</v>
      </c>
      <c r="R396" s="264">
        <v>123497</v>
      </c>
      <c r="S396" s="264">
        <v>653</v>
      </c>
      <c r="T396" s="264">
        <v>548</v>
      </c>
      <c r="U396" s="264">
        <v>7314</v>
      </c>
      <c r="V396" s="264">
        <v>6786</v>
      </c>
      <c r="W396" s="264">
        <v>124621</v>
      </c>
      <c r="X396" s="264">
        <v>895</v>
      </c>
      <c r="Y396" s="264">
        <v>432</v>
      </c>
      <c r="Z396" s="264">
        <v>7655</v>
      </c>
      <c r="AA396" s="264">
        <v>7226</v>
      </c>
      <c r="AB396" s="264">
        <v>126534</v>
      </c>
      <c r="AC396" s="264">
        <v>921</v>
      </c>
      <c r="AD396" s="264">
        <v>401</v>
      </c>
      <c r="AE396" s="264">
        <v>8024</v>
      </c>
      <c r="AF396" s="264">
        <v>7039</v>
      </c>
      <c r="AG396" s="264">
        <v>128653</v>
      </c>
      <c r="AH396" s="264">
        <v>927</v>
      </c>
      <c r="AI396" s="264">
        <v>419</v>
      </c>
      <c r="AJ396" s="264">
        <v>8258</v>
      </c>
      <c r="AK396" s="264">
        <v>7071</v>
      </c>
      <c r="AL396" s="264">
        <v>131227</v>
      </c>
      <c r="AM396" s="264">
        <v>860</v>
      </c>
      <c r="AN396" s="264">
        <v>484</v>
      </c>
      <c r="AO396" s="264">
        <v>9795</v>
      </c>
      <c r="AP396" s="264">
        <v>8070</v>
      </c>
      <c r="AQ396" s="265">
        <v>133732</v>
      </c>
      <c r="AR396" s="265">
        <v>916</v>
      </c>
      <c r="AS396" s="265">
        <v>621</v>
      </c>
      <c r="AT396" s="265">
        <v>9931</v>
      </c>
      <c r="AU396" s="233">
        <v>8036</v>
      </c>
      <c r="AV396" s="265">
        <f>VLOOKUP(A396,[1]Data!A:H,3,FALSE)</f>
        <v>136007</v>
      </c>
      <c r="AW396" s="265">
        <f>VLOOKUP(A396,[1]Data!A:H,5,FALSE)</f>
        <v>912</v>
      </c>
      <c r="AX396" s="265">
        <f>VLOOKUP(A396,[1]Data!A:H,6,FALSE)</f>
        <v>664</v>
      </c>
      <c r="AY396" s="265">
        <f>VLOOKUP(A396,[1]Data!A:H,7,FALSE)</f>
        <v>10048</v>
      </c>
      <c r="AZ396" s="233">
        <f>VLOOKUP(A396,[1]Data!A:H,8,FALSE)</f>
        <v>8368</v>
      </c>
    </row>
    <row r="397" spans="1:52" x14ac:dyDescent="0.25">
      <c r="A397" s="261" t="s">
        <v>0</v>
      </c>
      <c r="B397" s="248" t="s">
        <v>312</v>
      </c>
      <c r="C397" s="263">
        <v>325595</v>
      </c>
      <c r="D397" s="263">
        <v>1213</v>
      </c>
      <c r="E397" s="263">
        <v>292</v>
      </c>
      <c r="F397" s="263">
        <v>8464</v>
      </c>
      <c r="G397" s="263">
        <v>8867</v>
      </c>
      <c r="H397" s="263">
        <v>326433</v>
      </c>
      <c r="I397" s="263">
        <v>1320</v>
      </c>
      <c r="J397" s="263">
        <v>347</v>
      </c>
      <c r="K397" s="263">
        <v>8167</v>
      </c>
      <c r="L397" s="263">
        <v>8503</v>
      </c>
      <c r="M397" s="264">
        <v>327890</v>
      </c>
      <c r="N397" s="264">
        <v>1238</v>
      </c>
      <c r="O397" s="264">
        <v>491</v>
      </c>
      <c r="P397" s="264">
        <v>8962</v>
      </c>
      <c r="Q397" s="264">
        <v>9222</v>
      </c>
      <c r="R397" s="264">
        <v>329847</v>
      </c>
      <c r="S397" s="264">
        <v>1279</v>
      </c>
      <c r="T397" s="264">
        <v>596</v>
      </c>
      <c r="U397" s="264">
        <v>9349</v>
      </c>
      <c r="V397" s="264">
        <v>9009</v>
      </c>
      <c r="W397" s="264">
        <v>331720</v>
      </c>
      <c r="X397" s="264">
        <v>1384</v>
      </c>
      <c r="Y397" s="264">
        <v>617</v>
      </c>
      <c r="Z397" s="264">
        <v>9592</v>
      </c>
      <c r="AA397" s="264">
        <v>9552</v>
      </c>
      <c r="AB397" s="264">
        <v>334017</v>
      </c>
      <c r="AC397" s="264">
        <v>1564</v>
      </c>
      <c r="AD397" s="264">
        <v>529</v>
      </c>
      <c r="AE397" s="264">
        <v>10048</v>
      </c>
      <c r="AF397" s="264">
        <v>9287</v>
      </c>
      <c r="AG397" s="264">
        <v>337094</v>
      </c>
      <c r="AH397" s="264">
        <v>1575</v>
      </c>
      <c r="AI397" s="264">
        <v>616</v>
      </c>
      <c r="AJ397" s="264">
        <v>10432</v>
      </c>
      <c r="AK397" s="264">
        <v>9146</v>
      </c>
      <c r="AL397" s="264">
        <v>340790</v>
      </c>
      <c r="AM397" s="264">
        <v>1360</v>
      </c>
      <c r="AN397" s="264">
        <v>695</v>
      </c>
      <c r="AO397" s="264">
        <v>12569</v>
      </c>
      <c r="AP397" s="264">
        <v>10241</v>
      </c>
      <c r="AQ397" s="265">
        <v>345038</v>
      </c>
      <c r="AR397" s="265">
        <v>1326</v>
      </c>
      <c r="AS397" s="265">
        <v>642</v>
      </c>
      <c r="AT397" s="265">
        <v>13382</v>
      </c>
      <c r="AU397" s="233">
        <v>10385</v>
      </c>
      <c r="AV397" s="265">
        <f>VLOOKUP(A397,[1]Data!A:H,3,FALSE)</f>
        <v>348312</v>
      </c>
      <c r="AW397" s="265">
        <f>VLOOKUP(A397,[1]Data!A:H,5,FALSE)</f>
        <v>1136</v>
      </c>
      <c r="AX397" s="265">
        <f>VLOOKUP(A397,[1]Data!A:H,6,FALSE)</f>
        <v>716</v>
      </c>
      <c r="AY397" s="265">
        <f>VLOOKUP(A397,[1]Data!A:H,7,FALSE)</f>
        <v>13845</v>
      </c>
      <c r="AZ397" s="233">
        <f>VLOOKUP(A397,[1]Data!A:H,8,FALSE)</f>
        <v>11407</v>
      </c>
    </row>
    <row r="398" spans="1:52" x14ac:dyDescent="0.25">
      <c r="A398" s="261" t="s">
        <v>1</v>
      </c>
      <c r="B398" s="248" t="s">
        <v>313</v>
      </c>
      <c r="C398" s="263">
        <v>266834</v>
      </c>
      <c r="D398" s="263">
        <v>649</v>
      </c>
      <c r="E398" s="263">
        <v>320</v>
      </c>
      <c r="F398" s="263">
        <v>8436</v>
      </c>
      <c r="G398" s="263">
        <v>8818</v>
      </c>
      <c r="H398" s="263">
        <v>269524</v>
      </c>
      <c r="I398" s="263">
        <v>1021</v>
      </c>
      <c r="J398" s="263">
        <v>497</v>
      </c>
      <c r="K398" s="263">
        <v>8644</v>
      </c>
      <c r="L398" s="263">
        <v>8792</v>
      </c>
      <c r="M398" s="264">
        <v>270844</v>
      </c>
      <c r="N398" s="264">
        <v>784</v>
      </c>
      <c r="O398" s="264">
        <v>464</v>
      </c>
      <c r="P398" s="264">
        <v>9136</v>
      </c>
      <c r="Q398" s="264">
        <v>9501</v>
      </c>
      <c r="R398" s="264">
        <v>271955</v>
      </c>
      <c r="S398" s="264">
        <v>763</v>
      </c>
      <c r="T398" s="264">
        <v>541</v>
      </c>
      <c r="U398" s="264">
        <v>9226</v>
      </c>
      <c r="V398" s="264">
        <v>9576</v>
      </c>
      <c r="W398" s="264">
        <v>273933</v>
      </c>
      <c r="X398" s="264">
        <v>909</v>
      </c>
      <c r="Y398" s="264">
        <v>486</v>
      </c>
      <c r="Z398" s="264">
        <v>10151</v>
      </c>
      <c r="AA398" s="264">
        <v>9910</v>
      </c>
      <c r="AB398" s="264">
        <v>275880</v>
      </c>
      <c r="AC398" s="264">
        <v>1170</v>
      </c>
      <c r="AD398" s="264">
        <v>514</v>
      </c>
      <c r="AE398" s="264">
        <v>9926</v>
      </c>
      <c r="AF398" s="264">
        <v>9581</v>
      </c>
      <c r="AG398" s="264">
        <v>278887</v>
      </c>
      <c r="AH398" s="264">
        <v>1668</v>
      </c>
      <c r="AI398" s="264">
        <v>471</v>
      </c>
      <c r="AJ398" s="264">
        <v>10305</v>
      </c>
      <c r="AK398" s="264">
        <v>9566</v>
      </c>
      <c r="AL398" s="264">
        <v>281293</v>
      </c>
      <c r="AM398" s="264">
        <v>1250</v>
      </c>
      <c r="AN398" s="264">
        <v>392</v>
      </c>
      <c r="AO398" s="264">
        <v>12554</v>
      </c>
      <c r="AP398" s="264">
        <v>12132</v>
      </c>
      <c r="AQ398" s="265">
        <v>283378</v>
      </c>
      <c r="AR398" s="265">
        <v>1303</v>
      </c>
      <c r="AS398" s="265">
        <v>594</v>
      </c>
      <c r="AT398" s="265">
        <v>12630</v>
      </c>
      <c r="AU398" s="233">
        <v>12180</v>
      </c>
      <c r="AV398" s="265">
        <f>VLOOKUP(A398,[1]Data!A:H,3,FALSE)</f>
        <v>285478</v>
      </c>
      <c r="AW398" s="265">
        <f>VLOOKUP(A398,[1]Data!A:H,5,FALSE)</f>
        <v>1296</v>
      </c>
      <c r="AX398" s="265">
        <f>VLOOKUP(A398,[1]Data!A:H,6,FALSE)</f>
        <v>545</v>
      </c>
      <c r="AY398" s="265">
        <f>VLOOKUP(A398,[1]Data!A:H,7,FALSE)</f>
        <v>12961</v>
      </c>
      <c r="AZ398" s="233">
        <f>VLOOKUP(A398,[1]Data!A:H,8,FALSE)</f>
        <v>12668</v>
      </c>
    </row>
    <row r="399" spans="1:52" x14ac:dyDescent="0.25">
      <c r="A399" s="261" t="s">
        <v>2</v>
      </c>
      <c r="B399" s="248" t="s">
        <v>314</v>
      </c>
      <c r="C399" s="263">
        <v>254009</v>
      </c>
      <c r="D399" s="263">
        <v>6570</v>
      </c>
      <c r="E399" s="263">
        <v>2843</v>
      </c>
      <c r="F399" s="263">
        <v>14348</v>
      </c>
      <c r="G399" s="263">
        <v>17035</v>
      </c>
      <c r="H399" s="263">
        <v>259742</v>
      </c>
      <c r="I399" s="263">
        <v>6779</v>
      </c>
      <c r="J399" s="263">
        <v>2489</v>
      </c>
      <c r="K399" s="263">
        <v>13280</v>
      </c>
      <c r="L399" s="263">
        <v>16750</v>
      </c>
      <c r="M399" s="264">
        <v>262456</v>
      </c>
      <c r="N399" s="264">
        <v>6083</v>
      </c>
      <c r="O399" s="264">
        <v>2922</v>
      </c>
      <c r="P399" s="264">
        <v>14353</v>
      </c>
      <c r="Q399" s="264">
        <v>18232</v>
      </c>
      <c r="R399" s="264">
        <v>265650</v>
      </c>
      <c r="S399" s="264">
        <v>5832</v>
      </c>
      <c r="T399" s="264">
        <v>2164</v>
      </c>
      <c r="U399" s="264">
        <v>14644</v>
      </c>
      <c r="V399" s="264">
        <v>18484</v>
      </c>
      <c r="W399" s="264">
        <v>267801</v>
      </c>
      <c r="X399" s="264">
        <v>7652</v>
      </c>
      <c r="Y399" s="264">
        <v>2645</v>
      </c>
      <c r="Z399" s="264">
        <v>15068</v>
      </c>
      <c r="AA399" s="264">
        <v>21120</v>
      </c>
      <c r="AB399" s="264">
        <v>270671</v>
      </c>
      <c r="AC399" s="264">
        <v>8018</v>
      </c>
      <c r="AD399" s="264">
        <v>2486</v>
      </c>
      <c r="AE399" s="264">
        <v>15272</v>
      </c>
      <c r="AF399" s="264">
        <v>21059</v>
      </c>
      <c r="AG399" s="264">
        <v>274222</v>
      </c>
      <c r="AH399" s="264">
        <v>7691</v>
      </c>
      <c r="AI399" s="264">
        <v>2625</v>
      </c>
      <c r="AJ399" s="264">
        <v>15167</v>
      </c>
      <c r="AK399" s="264">
        <v>20050</v>
      </c>
      <c r="AL399" s="264">
        <v>275505</v>
      </c>
      <c r="AM399" s="264">
        <v>7140</v>
      </c>
      <c r="AN399" s="264">
        <v>3172</v>
      </c>
      <c r="AO399" s="264">
        <v>17433</v>
      </c>
      <c r="AP399" s="264">
        <v>23363</v>
      </c>
      <c r="AQ399" s="265">
        <v>276700</v>
      </c>
      <c r="AR399" s="265">
        <v>5754</v>
      </c>
      <c r="AS399" s="265">
        <v>2539</v>
      </c>
      <c r="AT399" s="265">
        <v>18665</v>
      </c>
      <c r="AU399" s="233">
        <v>23850</v>
      </c>
      <c r="AV399" s="265">
        <f>VLOOKUP(A399,[1]Data!A:H,3,FALSE)</f>
        <v>276983</v>
      </c>
      <c r="AW399" s="265">
        <f>VLOOKUP(A399,[1]Data!A:H,5,FALSE)</f>
        <v>5450</v>
      </c>
      <c r="AX399" s="265">
        <f>VLOOKUP(A399,[1]Data!A:H,6,FALSE)</f>
        <v>3322</v>
      </c>
      <c r="AY399" s="265">
        <f>VLOOKUP(A399,[1]Data!A:H,7,FALSE)</f>
        <v>19547</v>
      </c>
      <c r="AZ399" s="233">
        <f>VLOOKUP(A399,[1]Data!A:H,8,FALSE)</f>
        <v>24532</v>
      </c>
    </row>
    <row r="400" spans="1:52" x14ac:dyDescent="0.25">
      <c r="A400" s="261" t="s">
        <v>3</v>
      </c>
      <c r="B400" s="248" t="s">
        <v>315</v>
      </c>
      <c r="C400" s="263">
        <v>302620</v>
      </c>
      <c r="D400" s="263">
        <v>7049</v>
      </c>
      <c r="E400" s="263">
        <v>8169</v>
      </c>
      <c r="F400" s="263">
        <v>30737</v>
      </c>
      <c r="G400" s="263">
        <v>30814</v>
      </c>
      <c r="H400" s="263">
        <v>307710</v>
      </c>
      <c r="I400" s="263">
        <v>6605</v>
      </c>
      <c r="J400" s="263">
        <v>5897</v>
      </c>
      <c r="K400" s="263">
        <v>29894</v>
      </c>
      <c r="L400" s="263">
        <v>30155</v>
      </c>
      <c r="M400" s="264">
        <v>309497</v>
      </c>
      <c r="N400" s="264">
        <v>5964</v>
      </c>
      <c r="O400" s="264">
        <v>6374</v>
      </c>
      <c r="P400" s="264">
        <v>30401</v>
      </c>
      <c r="Q400" s="264">
        <v>31868</v>
      </c>
      <c r="R400" s="264">
        <v>313091</v>
      </c>
      <c r="S400" s="264">
        <v>6202</v>
      </c>
      <c r="T400" s="264">
        <v>4712</v>
      </c>
      <c r="U400" s="264">
        <v>29762</v>
      </c>
      <c r="V400" s="264">
        <v>31386</v>
      </c>
      <c r="W400" s="264">
        <v>316536</v>
      </c>
      <c r="X400" s="264">
        <v>7005</v>
      </c>
      <c r="Y400" s="264">
        <v>5431</v>
      </c>
      <c r="Z400" s="264">
        <v>31074</v>
      </c>
      <c r="AA400" s="264">
        <v>33217</v>
      </c>
      <c r="AB400" s="264">
        <v>319477</v>
      </c>
      <c r="AC400" s="264">
        <v>6618</v>
      </c>
      <c r="AD400" s="264">
        <v>4781</v>
      </c>
      <c r="AE400" s="264">
        <v>31237</v>
      </c>
      <c r="AF400" s="264">
        <v>33744</v>
      </c>
      <c r="AG400" s="264">
        <v>321497</v>
      </c>
      <c r="AH400" s="264">
        <v>6445</v>
      </c>
      <c r="AI400" s="264">
        <v>5186</v>
      </c>
      <c r="AJ400" s="264">
        <v>30996</v>
      </c>
      <c r="AK400" s="264">
        <v>33670</v>
      </c>
      <c r="AL400" s="264">
        <v>323257</v>
      </c>
      <c r="AM400" s="264">
        <v>6148</v>
      </c>
      <c r="AN400" s="264">
        <v>6230</v>
      </c>
      <c r="AO400" s="264">
        <v>35594</v>
      </c>
      <c r="AP400" s="264">
        <v>37169</v>
      </c>
      <c r="AQ400" s="265">
        <v>326474</v>
      </c>
      <c r="AR400" s="265">
        <v>6180</v>
      </c>
      <c r="AS400" s="265">
        <v>4298</v>
      </c>
      <c r="AT400" s="265">
        <v>36602</v>
      </c>
      <c r="AU400" s="233">
        <v>38220</v>
      </c>
      <c r="AV400" s="265">
        <f>VLOOKUP(A400,[1]Data!A:H,3,FALSE)</f>
        <v>329677</v>
      </c>
      <c r="AW400" s="265">
        <f>VLOOKUP(A400,[1]Data!A:H,5,FALSE)</f>
        <v>5818</v>
      </c>
      <c r="AX400" s="265">
        <f>VLOOKUP(A400,[1]Data!A:H,6,FALSE)</f>
        <v>5395</v>
      </c>
      <c r="AY400" s="265">
        <f>VLOOKUP(A400,[1]Data!A:H,7,FALSE)</f>
        <v>39363</v>
      </c>
      <c r="AZ400" s="233">
        <f>VLOOKUP(A400,[1]Data!A:H,8,FALSE)</f>
        <v>39761</v>
      </c>
    </row>
    <row r="401" spans="1:52" x14ac:dyDescent="0.25">
      <c r="A401" s="261" t="s">
        <v>4</v>
      </c>
      <c r="B401" s="248" t="s">
        <v>801</v>
      </c>
      <c r="C401" s="263">
        <v>201309</v>
      </c>
      <c r="D401" s="263">
        <v>977</v>
      </c>
      <c r="E401" s="263">
        <v>630</v>
      </c>
      <c r="F401" s="263">
        <v>6486</v>
      </c>
      <c r="G401" s="263">
        <v>6109</v>
      </c>
      <c r="H401" s="263">
        <v>202709</v>
      </c>
      <c r="I401" s="263">
        <v>939</v>
      </c>
      <c r="J401" s="263">
        <v>652</v>
      </c>
      <c r="K401" s="263">
        <v>6575</v>
      </c>
      <c r="L401" s="263">
        <v>5930</v>
      </c>
      <c r="M401" s="264">
        <v>203795</v>
      </c>
      <c r="N401" s="264">
        <v>812</v>
      </c>
      <c r="O401" s="264">
        <v>557</v>
      </c>
      <c r="P401" s="264">
        <v>6944</v>
      </c>
      <c r="Q401" s="264">
        <v>6800</v>
      </c>
      <c r="R401" s="264">
        <v>205165</v>
      </c>
      <c r="S401" s="264">
        <v>933</v>
      </c>
      <c r="T401" s="264">
        <v>738</v>
      </c>
      <c r="U401" s="264">
        <v>6962</v>
      </c>
      <c r="V401" s="264">
        <v>6301</v>
      </c>
      <c r="W401" s="264">
        <v>206681</v>
      </c>
      <c r="X401" s="264">
        <v>1012</v>
      </c>
      <c r="Y401" s="264">
        <v>680</v>
      </c>
      <c r="Z401" s="264">
        <v>7195</v>
      </c>
      <c r="AA401" s="264">
        <v>6699</v>
      </c>
      <c r="AB401" s="264">
        <v>207781</v>
      </c>
      <c r="AC401" s="264">
        <v>919</v>
      </c>
      <c r="AD401" s="264">
        <v>629</v>
      </c>
      <c r="AE401" s="264">
        <v>7127</v>
      </c>
      <c r="AF401" s="264">
        <v>6650</v>
      </c>
      <c r="AG401" s="264">
        <v>208973</v>
      </c>
      <c r="AH401" s="264">
        <v>1083</v>
      </c>
      <c r="AI401" s="264">
        <v>704</v>
      </c>
      <c r="AJ401" s="264">
        <v>7077</v>
      </c>
      <c r="AK401" s="264">
        <v>6807</v>
      </c>
      <c r="AL401" s="264">
        <v>209704</v>
      </c>
      <c r="AM401" s="264">
        <v>964</v>
      </c>
      <c r="AN401" s="264">
        <v>1021</v>
      </c>
      <c r="AO401" s="264">
        <v>8051</v>
      </c>
      <c r="AP401" s="264">
        <v>7492</v>
      </c>
      <c r="AQ401" s="265">
        <v>209547</v>
      </c>
      <c r="AR401" s="265">
        <v>1055</v>
      </c>
      <c r="AS401" s="265">
        <v>885</v>
      </c>
      <c r="AT401" s="265">
        <v>7633</v>
      </c>
      <c r="AU401" s="233">
        <v>8118</v>
      </c>
      <c r="AV401" s="265">
        <f>VLOOKUP(A401,[1]Data!A:H,3,FALSE)</f>
        <v>210014</v>
      </c>
      <c r="AW401" s="265">
        <f>VLOOKUP(A401,[1]Data!A:H,5,FALSE)</f>
        <v>926</v>
      </c>
      <c r="AX401" s="265">
        <f>VLOOKUP(A401,[1]Data!A:H,6,FALSE)</f>
        <v>568</v>
      </c>
      <c r="AY401" s="265">
        <f>VLOOKUP(A401,[1]Data!A:H,7,FALSE)</f>
        <v>8430</v>
      </c>
      <c r="AZ401" s="233">
        <f>VLOOKUP(A401,[1]Data!A:H,8,FALSE)</f>
        <v>8515</v>
      </c>
    </row>
    <row r="402" spans="1:52" x14ac:dyDescent="0.25">
      <c r="A402" s="261" t="s">
        <v>5</v>
      </c>
      <c r="B402" s="248" t="s">
        <v>316</v>
      </c>
      <c r="C402" s="263">
        <v>138115</v>
      </c>
      <c r="D402" s="263">
        <v>924</v>
      </c>
      <c r="E402" s="263">
        <v>1140</v>
      </c>
      <c r="F402" s="263">
        <v>7881</v>
      </c>
      <c r="G402" s="263">
        <v>8203</v>
      </c>
      <c r="H402" s="263">
        <v>137736</v>
      </c>
      <c r="I402" s="263">
        <v>1071</v>
      </c>
      <c r="J402" s="263">
        <v>1210</v>
      </c>
      <c r="K402" s="263">
        <v>7577</v>
      </c>
      <c r="L402" s="263">
        <v>8319</v>
      </c>
      <c r="M402" s="264">
        <v>138423</v>
      </c>
      <c r="N402" s="264">
        <v>821</v>
      </c>
      <c r="O402" s="264">
        <v>973</v>
      </c>
      <c r="P402" s="264">
        <v>8388</v>
      </c>
      <c r="Q402" s="264">
        <v>8086</v>
      </c>
      <c r="R402" s="264">
        <v>138208</v>
      </c>
      <c r="S402" s="264">
        <v>849</v>
      </c>
      <c r="T402" s="264">
        <v>835</v>
      </c>
      <c r="U402" s="264">
        <v>7521</v>
      </c>
      <c r="V402" s="264">
        <v>8118</v>
      </c>
      <c r="W402" s="264">
        <v>138725</v>
      </c>
      <c r="X402" s="264">
        <v>1495</v>
      </c>
      <c r="Y402" s="264">
        <v>1096</v>
      </c>
      <c r="Z402" s="264">
        <v>7971</v>
      </c>
      <c r="AA402" s="264">
        <v>8270</v>
      </c>
      <c r="AB402" s="264">
        <v>138893</v>
      </c>
      <c r="AC402" s="264">
        <v>1194</v>
      </c>
      <c r="AD402" s="264">
        <v>1094</v>
      </c>
      <c r="AE402" s="264">
        <v>7637</v>
      </c>
      <c r="AF402" s="264">
        <v>7941</v>
      </c>
      <c r="AG402" s="264">
        <v>139488</v>
      </c>
      <c r="AH402" s="264">
        <v>1474</v>
      </c>
      <c r="AI402" s="264">
        <v>988</v>
      </c>
      <c r="AJ402" s="264">
        <v>7749</v>
      </c>
      <c r="AK402" s="264">
        <v>7883</v>
      </c>
      <c r="AL402" s="264">
        <v>140282</v>
      </c>
      <c r="AM402" s="264">
        <v>1317</v>
      </c>
      <c r="AN402" s="264">
        <v>820</v>
      </c>
      <c r="AO402" s="264">
        <v>9672</v>
      </c>
      <c r="AP402" s="264">
        <v>9629</v>
      </c>
      <c r="AQ402" s="265">
        <v>142484</v>
      </c>
      <c r="AR402" s="265">
        <v>1286</v>
      </c>
      <c r="AS402" s="265">
        <v>1068</v>
      </c>
      <c r="AT402" s="265">
        <v>11412</v>
      </c>
      <c r="AU402" s="233">
        <v>9856</v>
      </c>
      <c r="AV402" s="265">
        <f>VLOOKUP(A402,[1]Data!A:H,3,FALSE)</f>
        <v>143753</v>
      </c>
      <c r="AW402" s="265">
        <f>VLOOKUP(A402,[1]Data!A:H,5,FALSE)</f>
        <v>1231</v>
      </c>
      <c r="AX402" s="265">
        <f>VLOOKUP(A402,[1]Data!A:H,6,FALSE)</f>
        <v>1083</v>
      </c>
      <c r="AY402" s="265">
        <f>VLOOKUP(A402,[1]Data!A:H,7,FALSE)</f>
        <v>11507</v>
      </c>
      <c r="AZ402" s="233">
        <f>VLOOKUP(A402,[1]Data!A:H,8,FALSE)</f>
        <v>10720</v>
      </c>
    </row>
    <row r="403" spans="1:52" x14ac:dyDescent="0.25">
      <c r="A403" s="261" t="s">
        <v>6</v>
      </c>
      <c r="B403" s="248" t="s">
        <v>317</v>
      </c>
      <c r="C403" s="263">
        <v>88574</v>
      </c>
      <c r="D403" s="263">
        <v>934</v>
      </c>
      <c r="E403" s="263">
        <v>623</v>
      </c>
      <c r="F403" s="263">
        <v>5742</v>
      </c>
      <c r="G403" s="263">
        <v>5340</v>
      </c>
      <c r="H403" s="263">
        <v>90653</v>
      </c>
      <c r="I403" s="263">
        <v>902</v>
      </c>
      <c r="J403" s="263">
        <v>899</v>
      </c>
      <c r="K403" s="263">
        <v>5943</v>
      </c>
      <c r="L403" s="263">
        <v>5344</v>
      </c>
      <c r="M403" s="264">
        <v>91940</v>
      </c>
      <c r="N403" s="264">
        <v>703</v>
      </c>
      <c r="O403" s="264">
        <v>822</v>
      </c>
      <c r="P403" s="264">
        <v>6213</v>
      </c>
      <c r="Q403" s="264">
        <v>5624</v>
      </c>
      <c r="R403" s="264">
        <v>93905</v>
      </c>
      <c r="S403" s="264">
        <v>723</v>
      </c>
      <c r="T403" s="264">
        <v>600</v>
      </c>
      <c r="U403" s="264">
        <v>6905</v>
      </c>
      <c r="V403" s="264">
        <v>5843</v>
      </c>
      <c r="W403" s="264">
        <v>95553</v>
      </c>
      <c r="X403" s="264">
        <v>1076</v>
      </c>
      <c r="Y403" s="264">
        <v>605</v>
      </c>
      <c r="Z403" s="264">
        <v>6760</v>
      </c>
      <c r="AA403" s="264">
        <v>6442</v>
      </c>
      <c r="AB403" s="264">
        <v>96348</v>
      </c>
      <c r="AC403" s="264">
        <v>1181</v>
      </c>
      <c r="AD403" s="264">
        <v>553</v>
      </c>
      <c r="AE403" s="264">
        <v>6368</v>
      </c>
      <c r="AF403" s="264">
        <v>6932</v>
      </c>
      <c r="AG403" s="264">
        <v>96577</v>
      </c>
      <c r="AH403" s="264">
        <v>1294</v>
      </c>
      <c r="AI403" s="264">
        <v>817</v>
      </c>
      <c r="AJ403" s="264">
        <v>6162</v>
      </c>
      <c r="AK403" s="264">
        <v>7237</v>
      </c>
      <c r="AL403" s="264">
        <v>96675</v>
      </c>
      <c r="AM403" s="264">
        <v>1096</v>
      </c>
      <c r="AN403" s="264">
        <v>729</v>
      </c>
      <c r="AO403" s="264">
        <v>6737</v>
      </c>
      <c r="AP403" s="264">
        <v>7686</v>
      </c>
      <c r="AQ403" s="265">
        <v>96767</v>
      </c>
      <c r="AR403" s="265">
        <v>1104</v>
      </c>
      <c r="AS403" s="265">
        <v>842</v>
      </c>
      <c r="AT403" s="265">
        <v>6810</v>
      </c>
      <c r="AU403" s="233">
        <v>7680</v>
      </c>
      <c r="AV403" s="265">
        <f>VLOOKUP(A403,[1]Data!A:H,3,FALSE)</f>
        <v>96577</v>
      </c>
      <c r="AW403" s="265">
        <f>VLOOKUP(A403,[1]Data!A:H,5,FALSE)</f>
        <v>958</v>
      </c>
      <c r="AX403" s="265">
        <f>VLOOKUP(A403,[1]Data!A:H,6,FALSE)</f>
        <v>851</v>
      </c>
      <c r="AY403" s="265">
        <f>VLOOKUP(A403,[1]Data!A:H,7,FALSE)</f>
        <v>7028</v>
      </c>
      <c r="AZ403" s="233">
        <f>VLOOKUP(A403,[1]Data!A:H,8,FALSE)</f>
        <v>7990</v>
      </c>
    </row>
    <row r="404" spans="1:52" x14ac:dyDescent="0.25">
      <c r="A404" s="261" t="s">
        <v>7</v>
      </c>
      <c r="B404" s="248" t="s">
        <v>318</v>
      </c>
      <c r="C404" s="263">
        <v>120957</v>
      </c>
      <c r="D404" s="263">
        <v>754</v>
      </c>
      <c r="E404" s="263">
        <v>393</v>
      </c>
      <c r="F404" s="263">
        <v>7847</v>
      </c>
      <c r="G404" s="263">
        <v>7478</v>
      </c>
      <c r="H404" s="263">
        <v>121754</v>
      </c>
      <c r="I404" s="263">
        <v>745</v>
      </c>
      <c r="J404" s="263">
        <v>576</v>
      </c>
      <c r="K404" s="263">
        <v>7927</v>
      </c>
      <c r="L404" s="263">
        <v>7307</v>
      </c>
      <c r="M404" s="264">
        <v>122081</v>
      </c>
      <c r="N404" s="264">
        <v>595</v>
      </c>
      <c r="O404" s="264">
        <v>543</v>
      </c>
      <c r="P404" s="264">
        <v>7744</v>
      </c>
      <c r="Q404" s="264">
        <v>7803</v>
      </c>
      <c r="R404" s="264">
        <v>122783</v>
      </c>
      <c r="S404" s="264">
        <v>598</v>
      </c>
      <c r="T404" s="264">
        <v>532</v>
      </c>
      <c r="U404" s="264">
        <v>7718</v>
      </c>
      <c r="V404" s="264">
        <v>7300</v>
      </c>
      <c r="W404" s="264">
        <v>123359</v>
      </c>
      <c r="X404" s="264">
        <v>709</v>
      </c>
      <c r="Y404" s="264">
        <v>454</v>
      </c>
      <c r="Z404" s="264">
        <v>8056</v>
      </c>
      <c r="AA404" s="264">
        <v>7839</v>
      </c>
      <c r="AB404" s="264">
        <v>124011</v>
      </c>
      <c r="AC404" s="264">
        <v>785</v>
      </c>
      <c r="AD404" s="264">
        <v>435</v>
      </c>
      <c r="AE404" s="264">
        <v>7817</v>
      </c>
      <c r="AF404" s="264">
        <v>7528</v>
      </c>
      <c r="AG404" s="264">
        <v>124593</v>
      </c>
      <c r="AH404" s="264">
        <v>808</v>
      </c>
      <c r="AI404" s="264">
        <v>413</v>
      </c>
      <c r="AJ404" s="264">
        <v>7908</v>
      </c>
      <c r="AK404" s="264">
        <v>7862</v>
      </c>
      <c r="AL404" s="264">
        <v>125010</v>
      </c>
      <c r="AM404" s="264">
        <v>723</v>
      </c>
      <c r="AN404" s="264">
        <v>503</v>
      </c>
      <c r="AO404" s="264">
        <v>8723</v>
      </c>
      <c r="AP404" s="264">
        <v>8568</v>
      </c>
      <c r="AQ404" s="265">
        <v>125610</v>
      </c>
      <c r="AR404" s="265">
        <v>966</v>
      </c>
      <c r="AS404" s="265">
        <v>481</v>
      </c>
      <c r="AT404" s="265">
        <v>8717</v>
      </c>
      <c r="AU404" s="233">
        <v>8564</v>
      </c>
      <c r="AV404" s="265">
        <f>VLOOKUP(A404,[1]Data!A:H,3,FALSE)</f>
        <v>126328</v>
      </c>
      <c r="AW404" s="265">
        <f>VLOOKUP(A404,[1]Data!A:H,5,FALSE)</f>
        <v>864</v>
      </c>
      <c r="AX404" s="265">
        <f>VLOOKUP(A404,[1]Data!A:H,6,FALSE)</f>
        <v>565</v>
      </c>
      <c r="AY404" s="265">
        <f>VLOOKUP(A404,[1]Data!A:H,7,FALSE)</f>
        <v>9065</v>
      </c>
      <c r="AZ404" s="233">
        <f>VLOOKUP(A404,[1]Data!A:H,8,FALSE)</f>
        <v>8688</v>
      </c>
    </row>
    <row r="405" spans="1:52" x14ac:dyDescent="0.25">
      <c r="A405" s="261" t="s">
        <v>8</v>
      </c>
      <c r="B405" s="248" t="s">
        <v>319</v>
      </c>
      <c r="C405" s="263">
        <v>147861</v>
      </c>
      <c r="D405" s="263">
        <v>459</v>
      </c>
      <c r="E405" s="263">
        <v>344</v>
      </c>
      <c r="F405" s="263">
        <v>8170</v>
      </c>
      <c r="G405" s="263">
        <v>7008</v>
      </c>
      <c r="H405" s="263">
        <v>149415</v>
      </c>
      <c r="I405" s="263">
        <v>520</v>
      </c>
      <c r="J405" s="263">
        <v>385</v>
      </c>
      <c r="K405" s="263">
        <v>8142</v>
      </c>
      <c r="L405" s="263">
        <v>6726</v>
      </c>
      <c r="M405" s="264">
        <v>151050</v>
      </c>
      <c r="N405" s="264">
        <v>626</v>
      </c>
      <c r="O405" s="264">
        <v>318</v>
      </c>
      <c r="P405" s="264">
        <v>8784</v>
      </c>
      <c r="Q405" s="264">
        <v>7141</v>
      </c>
      <c r="R405" s="264">
        <v>152777</v>
      </c>
      <c r="S405" s="264">
        <v>447</v>
      </c>
      <c r="T405" s="264">
        <v>284</v>
      </c>
      <c r="U405" s="264">
        <v>8610</v>
      </c>
      <c r="V405" s="264">
        <v>6745</v>
      </c>
      <c r="W405" s="264">
        <v>155005</v>
      </c>
      <c r="X405" s="264">
        <v>525</v>
      </c>
      <c r="Y405" s="264">
        <v>234</v>
      </c>
      <c r="Z405" s="264">
        <v>9324</v>
      </c>
      <c r="AA405" s="264">
        <v>7148</v>
      </c>
      <c r="AB405" s="264">
        <v>156790</v>
      </c>
      <c r="AC405" s="264">
        <v>561</v>
      </c>
      <c r="AD405" s="264">
        <v>251</v>
      </c>
      <c r="AE405" s="264">
        <v>8999</v>
      </c>
      <c r="AF405" s="264">
        <v>7164</v>
      </c>
      <c r="AG405" s="264">
        <v>158054</v>
      </c>
      <c r="AH405" s="264">
        <v>557</v>
      </c>
      <c r="AI405" s="264">
        <v>225</v>
      </c>
      <c r="AJ405" s="264">
        <v>8546</v>
      </c>
      <c r="AK405" s="264">
        <v>7276</v>
      </c>
      <c r="AL405" s="264">
        <v>158941</v>
      </c>
      <c r="AM405" s="264">
        <v>497</v>
      </c>
      <c r="AN405" s="264">
        <v>269</v>
      </c>
      <c r="AO405" s="264">
        <v>8733</v>
      </c>
      <c r="AP405" s="264">
        <v>7588</v>
      </c>
      <c r="AQ405" s="265">
        <v>160175</v>
      </c>
      <c r="AR405" s="265">
        <v>627</v>
      </c>
      <c r="AS405" s="265">
        <v>285</v>
      </c>
      <c r="AT405" s="265">
        <v>9096</v>
      </c>
      <c r="AU405" s="233">
        <v>7619</v>
      </c>
      <c r="AV405" s="265">
        <f>VLOOKUP(A405,[1]Data!A:H,3,FALSE)</f>
        <v>161475</v>
      </c>
      <c r="AW405" s="265">
        <f>VLOOKUP(A405,[1]Data!A:H,5,FALSE)</f>
        <v>521</v>
      </c>
      <c r="AX405" s="265">
        <f>VLOOKUP(A405,[1]Data!A:H,6,FALSE)</f>
        <v>267</v>
      </c>
      <c r="AY405" s="265">
        <f>VLOOKUP(A405,[1]Data!A:H,7,FALSE)</f>
        <v>9315</v>
      </c>
      <c r="AZ405" s="233">
        <f>VLOOKUP(A405,[1]Data!A:H,8,FALSE)</f>
        <v>7873</v>
      </c>
    </row>
    <row r="406" spans="1:52" x14ac:dyDescent="0.25">
      <c r="A406" s="261" t="s">
        <v>9</v>
      </c>
      <c r="B406" s="248" t="s">
        <v>320</v>
      </c>
      <c r="C406" s="263">
        <v>75179</v>
      </c>
      <c r="D406" s="263">
        <v>295</v>
      </c>
      <c r="E406" s="263">
        <v>225</v>
      </c>
      <c r="F406" s="263">
        <v>3244</v>
      </c>
      <c r="G406" s="263">
        <v>3542</v>
      </c>
      <c r="H406" s="263">
        <v>75637</v>
      </c>
      <c r="I406" s="263">
        <v>443</v>
      </c>
      <c r="J406" s="263">
        <v>253</v>
      </c>
      <c r="K406" s="263">
        <v>3464</v>
      </c>
      <c r="L406" s="263">
        <v>3443</v>
      </c>
      <c r="M406" s="264">
        <v>76089</v>
      </c>
      <c r="N406" s="264">
        <v>437</v>
      </c>
      <c r="O406" s="264">
        <v>337</v>
      </c>
      <c r="P406" s="264">
        <v>3481</v>
      </c>
      <c r="Q406" s="264">
        <v>3612</v>
      </c>
      <c r="R406" s="264">
        <v>75894</v>
      </c>
      <c r="S406" s="264">
        <v>451</v>
      </c>
      <c r="T406" s="264">
        <v>259</v>
      </c>
      <c r="U406" s="264">
        <v>3460</v>
      </c>
      <c r="V406" s="264">
        <v>3676</v>
      </c>
      <c r="W406" s="264">
        <v>76413</v>
      </c>
      <c r="X406" s="264">
        <v>543</v>
      </c>
      <c r="Y406" s="264">
        <v>189</v>
      </c>
      <c r="Z406" s="264">
        <v>3619</v>
      </c>
      <c r="AA406" s="264">
        <v>3829</v>
      </c>
      <c r="AB406" s="264">
        <v>77197</v>
      </c>
      <c r="AC406" s="264">
        <v>704</v>
      </c>
      <c r="AD406" s="264">
        <v>202</v>
      </c>
      <c r="AE406" s="264">
        <v>3717</v>
      </c>
      <c r="AF406" s="264">
        <v>3721</v>
      </c>
      <c r="AG406" s="264">
        <v>78367</v>
      </c>
      <c r="AH406" s="264">
        <v>907</v>
      </c>
      <c r="AI406" s="264">
        <v>245</v>
      </c>
      <c r="AJ406" s="264">
        <v>3889</v>
      </c>
      <c r="AK406" s="264">
        <v>3648</v>
      </c>
      <c r="AL406" s="264">
        <v>78914</v>
      </c>
      <c r="AM406" s="264">
        <v>685</v>
      </c>
      <c r="AN406" s="264">
        <v>219</v>
      </c>
      <c r="AO406" s="264">
        <v>4379</v>
      </c>
      <c r="AP406" s="264">
        <v>4433</v>
      </c>
      <c r="AQ406" s="265">
        <v>79478</v>
      </c>
      <c r="AR406" s="265">
        <v>722</v>
      </c>
      <c r="AS406" s="265">
        <v>500</v>
      </c>
      <c r="AT406" s="265">
        <v>4484</v>
      </c>
      <c r="AU406" s="233">
        <v>4291</v>
      </c>
      <c r="AV406" s="265">
        <f>VLOOKUP(A406,[1]Data!A:H,3,FALSE)</f>
        <v>79707</v>
      </c>
      <c r="AW406" s="265">
        <f>VLOOKUP(A406,[1]Data!A:H,5,FALSE)</f>
        <v>667</v>
      </c>
      <c r="AX406" s="265">
        <f>VLOOKUP(A406,[1]Data!A:H,6,FALSE)</f>
        <v>310</v>
      </c>
      <c r="AY406" s="265">
        <f>VLOOKUP(A406,[1]Data!A:H,7,FALSE)</f>
        <v>4279</v>
      </c>
      <c r="AZ406" s="233">
        <f>VLOOKUP(A406,[1]Data!A:H,8,FALSE)</f>
        <v>4612</v>
      </c>
    </row>
    <row r="407" spans="1:52" x14ac:dyDescent="0.25">
      <c r="A407" s="261" t="s">
        <v>716</v>
      </c>
      <c r="B407" s="248" t="s">
        <v>321</v>
      </c>
      <c r="C407" s="263">
        <v>109630</v>
      </c>
      <c r="D407" s="263">
        <v>1957</v>
      </c>
      <c r="E407" s="263">
        <v>593</v>
      </c>
      <c r="F407" s="263">
        <v>8188</v>
      </c>
      <c r="G407" s="263">
        <v>7976</v>
      </c>
      <c r="H407" s="263">
        <v>110727</v>
      </c>
      <c r="I407" s="263">
        <v>1993</v>
      </c>
      <c r="J407" s="263">
        <v>479</v>
      </c>
      <c r="K407" s="263">
        <v>7738</v>
      </c>
      <c r="L407" s="263">
        <v>7736</v>
      </c>
      <c r="M407" s="264">
        <v>111661</v>
      </c>
      <c r="N407" s="264">
        <v>1804</v>
      </c>
      <c r="O407" s="264">
        <v>1251</v>
      </c>
      <c r="P407" s="264">
        <v>8838</v>
      </c>
      <c r="Q407" s="264">
        <v>8999</v>
      </c>
      <c r="R407" s="264">
        <v>113375</v>
      </c>
      <c r="S407" s="264">
        <v>1958</v>
      </c>
      <c r="T407" s="264">
        <v>914</v>
      </c>
      <c r="U407" s="264">
        <v>8106</v>
      </c>
      <c r="V407" s="264">
        <v>7918</v>
      </c>
      <c r="W407" s="264">
        <v>115341</v>
      </c>
      <c r="X407" s="264">
        <v>2077</v>
      </c>
      <c r="Y407" s="264">
        <v>515</v>
      </c>
      <c r="Z407" s="264">
        <v>8619</v>
      </c>
      <c r="AA407" s="264">
        <v>8669</v>
      </c>
      <c r="AB407" s="264">
        <v>117784</v>
      </c>
      <c r="AC407" s="264">
        <v>2125</v>
      </c>
      <c r="AD407" s="264">
        <v>817</v>
      </c>
      <c r="AE407" s="264">
        <v>9266</v>
      </c>
      <c r="AF407" s="264">
        <v>8482</v>
      </c>
      <c r="AG407" s="264">
        <v>121007</v>
      </c>
      <c r="AH407" s="264">
        <v>2104</v>
      </c>
      <c r="AI407" s="264">
        <v>579</v>
      </c>
      <c r="AJ407" s="264">
        <v>9693</v>
      </c>
      <c r="AK407" s="264">
        <v>8464</v>
      </c>
      <c r="AL407" s="264">
        <v>122274</v>
      </c>
      <c r="AM407" s="264">
        <v>1832</v>
      </c>
      <c r="AN407" s="264">
        <v>1161</v>
      </c>
      <c r="AO407" s="264">
        <v>10423</v>
      </c>
      <c r="AP407" s="264">
        <v>10292</v>
      </c>
      <c r="AQ407" s="265">
        <v>122746</v>
      </c>
      <c r="AR407" s="265">
        <v>2180</v>
      </c>
      <c r="AS407" s="265">
        <v>1266</v>
      </c>
      <c r="AT407" s="265">
        <v>9874</v>
      </c>
      <c r="AU407" s="233">
        <v>10633</v>
      </c>
      <c r="AV407" s="265">
        <f>VLOOKUP(A407,[1]Data!A:H,3,FALSE)</f>
        <v>123043</v>
      </c>
      <c r="AW407" s="265">
        <f>VLOOKUP(A407,[1]Data!A:H,5,FALSE)</f>
        <v>2199</v>
      </c>
      <c r="AX407" s="265">
        <f>VLOOKUP(A407,[1]Data!A:H,6,FALSE)</f>
        <v>1151</v>
      </c>
      <c r="AY407" s="265">
        <f>VLOOKUP(A407,[1]Data!A:H,7,FALSE)</f>
        <v>9640</v>
      </c>
      <c r="AZ407" s="233">
        <f>VLOOKUP(A407,[1]Data!A:H,8,FALSE)</f>
        <v>10772</v>
      </c>
    </row>
    <row r="408" spans="1:52" x14ac:dyDescent="0.25">
      <c r="A408" s="261" t="s">
        <v>10</v>
      </c>
      <c r="B408" s="248" t="s">
        <v>800</v>
      </c>
      <c r="C408" s="263">
        <v>153943</v>
      </c>
      <c r="D408" s="263">
        <v>734</v>
      </c>
      <c r="E408" s="263">
        <v>928</v>
      </c>
      <c r="F408" s="263">
        <v>7973</v>
      </c>
      <c r="G408" s="263">
        <v>7738</v>
      </c>
      <c r="H408" s="263">
        <v>154148</v>
      </c>
      <c r="I408" s="263">
        <v>668</v>
      </c>
      <c r="J408" s="263">
        <v>1238</v>
      </c>
      <c r="K408" s="263">
        <v>7403</v>
      </c>
      <c r="L408" s="263">
        <v>7532</v>
      </c>
      <c r="M408" s="264">
        <v>154704</v>
      </c>
      <c r="N408" s="264">
        <v>658</v>
      </c>
      <c r="O408" s="264">
        <v>607</v>
      </c>
      <c r="P408" s="264">
        <v>7971</v>
      </c>
      <c r="Q408" s="264">
        <v>8224</v>
      </c>
      <c r="R408" s="264">
        <v>156031</v>
      </c>
      <c r="S408" s="264">
        <v>597</v>
      </c>
      <c r="T408" s="264">
        <v>529</v>
      </c>
      <c r="U408" s="264">
        <v>8056</v>
      </c>
      <c r="V408" s="264">
        <v>7556</v>
      </c>
      <c r="W408" s="264">
        <v>156633</v>
      </c>
      <c r="X408" s="264">
        <v>757</v>
      </c>
      <c r="Y408" s="264">
        <v>466</v>
      </c>
      <c r="Z408" s="264">
        <v>8150</v>
      </c>
      <c r="AA408" s="264">
        <v>8518</v>
      </c>
      <c r="AB408" s="264">
        <v>157460</v>
      </c>
      <c r="AC408" s="264">
        <v>885</v>
      </c>
      <c r="AD408" s="264">
        <v>501</v>
      </c>
      <c r="AE408" s="264">
        <v>8124</v>
      </c>
      <c r="AF408" s="264">
        <v>8194</v>
      </c>
      <c r="AG408" s="264">
        <v>158576</v>
      </c>
      <c r="AH408" s="264">
        <v>868</v>
      </c>
      <c r="AI408" s="264">
        <v>463</v>
      </c>
      <c r="AJ408" s="264">
        <v>8242</v>
      </c>
      <c r="AK408" s="264">
        <v>8144</v>
      </c>
      <c r="AL408" s="264">
        <v>158473</v>
      </c>
      <c r="AM408" s="264">
        <v>777</v>
      </c>
      <c r="AN408" s="264">
        <v>583</v>
      </c>
      <c r="AO408" s="264">
        <v>8218</v>
      </c>
      <c r="AP408" s="264">
        <v>8973</v>
      </c>
      <c r="AQ408" s="265">
        <v>158527</v>
      </c>
      <c r="AR408" s="265">
        <v>836</v>
      </c>
      <c r="AS408" s="265">
        <v>749</v>
      </c>
      <c r="AT408" s="265">
        <v>8230</v>
      </c>
      <c r="AU408" s="233">
        <v>8773</v>
      </c>
      <c r="AV408" s="265">
        <f>VLOOKUP(A408,[1]Data!A:H,3,FALSE)</f>
        <v>158450</v>
      </c>
      <c r="AW408" s="265">
        <f>VLOOKUP(A408,[1]Data!A:H,5,FALSE)</f>
        <v>770</v>
      </c>
      <c r="AX408" s="265">
        <f>VLOOKUP(A408,[1]Data!A:H,6,FALSE)</f>
        <v>742</v>
      </c>
      <c r="AY408" s="265">
        <f>VLOOKUP(A408,[1]Data!A:H,7,FALSE)</f>
        <v>8421</v>
      </c>
      <c r="AZ408" s="233">
        <f>VLOOKUP(A408,[1]Data!A:H,8,FALSE)</f>
        <v>8923</v>
      </c>
    </row>
    <row r="409" spans="1:52" x14ac:dyDescent="0.25">
      <c r="A409" s="261" t="s">
        <v>11</v>
      </c>
      <c r="B409" s="248" t="s">
        <v>322</v>
      </c>
      <c r="C409" s="263">
        <v>53285</v>
      </c>
      <c r="D409" s="263">
        <v>136</v>
      </c>
      <c r="E409" s="263">
        <v>148</v>
      </c>
      <c r="F409" s="263">
        <v>3294</v>
      </c>
      <c r="G409" s="263">
        <v>2754</v>
      </c>
      <c r="H409" s="263">
        <v>53655</v>
      </c>
      <c r="I409" s="263">
        <v>163</v>
      </c>
      <c r="J409" s="263">
        <v>125</v>
      </c>
      <c r="K409" s="263">
        <v>3363</v>
      </c>
      <c r="L409" s="263">
        <v>2688</v>
      </c>
      <c r="M409" s="264">
        <v>53886</v>
      </c>
      <c r="N409" s="264">
        <v>166</v>
      </c>
      <c r="O409" s="264">
        <v>92</v>
      </c>
      <c r="P409" s="264">
        <v>3301</v>
      </c>
      <c r="Q409" s="264">
        <v>3127</v>
      </c>
      <c r="R409" s="264">
        <v>53982</v>
      </c>
      <c r="S409" s="264">
        <v>138</v>
      </c>
      <c r="T409" s="264">
        <v>98</v>
      </c>
      <c r="U409" s="264">
        <v>3072</v>
      </c>
      <c r="V409" s="264">
        <v>2888</v>
      </c>
      <c r="W409" s="264">
        <v>54343</v>
      </c>
      <c r="X409" s="264">
        <v>186</v>
      </c>
      <c r="Y409" s="264">
        <v>83</v>
      </c>
      <c r="Z409" s="264">
        <v>3462</v>
      </c>
      <c r="AA409" s="264">
        <v>3116</v>
      </c>
      <c r="AB409" s="264">
        <v>54502</v>
      </c>
      <c r="AC409" s="264">
        <v>188</v>
      </c>
      <c r="AD409" s="264">
        <v>73</v>
      </c>
      <c r="AE409" s="264">
        <v>3289</v>
      </c>
      <c r="AF409" s="264">
        <v>3095</v>
      </c>
      <c r="AG409" s="264">
        <v>54742</v>
      </c>
      <c r="AH409" s="264">
        <v>202</v>
      </c>
      <c r="AI409" s="264">
        <v>113</v>
      </c>
      <c r="AJ409" s="264">
        <v>3308</v>
      </c>
      <c r="AK409" s="264">
        <v>2973</v>
      </c>
      <c r="AL409" s="264">
        <v>55329</v>
      </c>
      <c r="AM409" s="264">
        <v>195</v>
      </c>
      <c r="AN409" s="264">
        <v>109</v>
      </c>
      <c r="AO409" s="264">
        <v>3815</v>
      </c>
      <c r="AP409" s="264">
        <v>3178</v>
      </c>
      <c r="AQ409" s="265">
        <v>55528</v>
      </c>
      <c r="AR409" s="265">
        <v>268</v>
      </c>
      <c r="AS409" s="265">
        <v>68</v>
      </c>
      <c r="AT409" s="265">
        <v>3680</v>
      </c>
      <c r="AU409" s="233">
        <v>3391</v>
      </c>
      <c r="AV409" s="265">
        <f>VLOOKUP(A409,[1]Data!A:H,3,FALSE)</f>
        <v>55796</v>
      </c>
      <c r="AW409" s="265">
        <f>VLOOKUP(A409,[1]Data!A:H,5,FALSE)</f>
        <v>217</v>
      </c>
      <c r="AX409" s="265">
        <f>VLOOKUP(A409,[1]Data!A:H,6,FALSE)</f>
        <v>110</v>
      </c>
      <c r="AY409" s="265">
        <f>VLOOKUP(A409,[1]Data!A:H,7,FALSE)</f>
        <v>3667</v>
      </c>
      <c r="AZ409" s="233">
        <f>VLOOKUP(A409,[1]Data!A:H,8,FALSE)</f>
        <v>3239</v>
      </c>
    </row>
    <row r="410" spans="1:52" x14ac:dyDescent="0.25">
      <c r="A410" s="261" t="s">
        <v>12</v>
      </c>
      <c r="B410" s="248" t="s">
        <v>323</v>
      </c>
      <c r="C410" s="263">
        <v>90800</v>
      </c>
      <c r="D410" s="263">
        <v>200</v>
      </c>
      <c r="E410" s="263">
        <v>149</v>
      </c>
      <c r="F410" s="263">
        <v>1875</v>
      </c>
      <c r="G410" s="263">
        <v>2217</v>
      </c>
      <c r="H410" s="263">
        <v>90610</v>
      </c>
      <c r="I410" s="263">
        <v>160</v>
      </c>
      <c r="J410" s="263">
        <v>149</v>
      </c>
      <c r="K410" s="263">
        <v>1925</v>
      </c>
      <c r="L410" s="263">
        <v>2109</v>
      </c>
      <c r="M410" s="264">
        <v>90340</v>
      </c>
      <c r="N410" s="264">
        <v>112</v>
      </c>
      <c r="O410" s="264">
        <v>170</v>
      </c>
      <c r="P410" s="264">
        <v>2031</v>
      </c>
      <c r="Q410" s="264">
        <v>2253</v>
      </c>
      <c r="R410" s="264">
        <v>89800</v>
      </c>
      <c r="S410" s="264">
        <v>101</v>
      </c>
      <c r="T410" s="264">
        <v>198</v>
      </c>
      <c r="U410" s="264">
        <v>2069</v>
      </c>
      <c r="V410" s="264">
        <v>2396</v>
      </c>
      <c r="W410" s="264">
        <v>89710</v>
      </c>
      <c r="X410" s="264">
        <v>116</v>
      </c>
      <c r="Y410" s="264">
        <v>147</v>
      </c>
      <c r="Z410" s="264">
        <v>2140</v>
      </c>
      <c r="AA410" s="264">
        <v>2207</v>
      </c>
      <c r="AB410" s="264">
        <v>89590</v>
      </c>
      <c r="AC410" s="264">
        <v>121</v>
      </c>
      <c r="AD410" s="264">
        <v>154</v>
      </c>
      <c r="AE410" s="264">
        <v>2430</v>
      </c>
      <c r="AF410" s="264">
        <v>2318</v>
      </c>
      <c r="AG410" s="264">
        <v>89860</v>
      </c>
      <c r="AH410" s="264">
        <v>194</v>
      </c>
      <c r="AI410" s="264">
        <v>108</v>
      </c>
      <c r="AJ410" s="264">
        <v>2362</v>
      </c>
      <c r="AK410" s="264">
        <v>2160</v>
      </c>
      <c r="AL410" s="267">
        <v>89610</v>
      </c>
      <c r="AM410" s="267">
        <v>135</v>
      </c>
      <c r="AN410" s="267">
        <v>110</v>
      </c>
      <c r="AO410" s="267">
        <v>2193</v>
      </c>
      <c r="AP410" s="267">
        <v>2314</v>
      </c>
      <c r="AQ410" s="265">
        <v>89130</v>
      </c>
      <c r="AR410" s="265">
        <v>100</v>
      </c>
      <c r="AS410" s="265">
        <v>160</v>
      </c>
      <c r="AT410" s="265">
        <v>2300</v>
      </c>
      <c r="AU410" s="233">
        <v>2450</v>
      </c>
      <c r="AV410" s="265">
        <f>VLOOKUP(A410,[1]Data!A:H,3,FALSE)</f>
        <v>88930</v>
      </c>
      <c r="AW410" s="265">
        <f>VLOOKUP(A410,[1]Data!A:H,5,FALSE)</f>
        <v>110</v>
      </c>
      <c r="AX410" s="265">
        <f>VLOOKUP(A410,[1]Data!A:H,6,FALSE)</f>
        <v>110</v>
      </c>
      <c r="AY410" s="265">
        <f>VLOOKUP(A410,[1]Data!A:H,7,FALSE)</f>
        <v>2290</v>
      </c>
      <c r="AZ410" s="233">
        <f>VLOOKUP(A410,[1]Data!A:H,8,FALSE)</f>
        <v>2340</v>
      </c>
    </row>
    <row r="411" spans="1:52" x14ac:dyDescent="0.25">
      <c r="A411" s="261" t="s">
        <v>13</v>
      </c>
      <c r="B411" s="248" t="s">
        <v>324</v>
      </c>
      <c r="C411" s="263">
        <v>110763</v>
      </c>
      <c r="D411" s="263">
        <v>568</v>
      </c>
      <c r="E411" s="263">
        <v>167</v>
      </c>
      <c r="F411" s="263">
        <v>4612</v>
      </c>
      <c r="G411" s="263">
        <v>4693</v>
      </c>
      <c r="H411" s="263">
        <v>110617</v>
      </c>
      <c r="I411" s="263">
        <v>492</v>
      </c>
      <c r="J411" s="263">
        <v>179</v>
      </c>
      <c r="K411" s="263">
        <v>4421</v>
      </c>
      <c r="L411" s="263">
        <v>4663</v>
      </c>
      <c r="M411" s="264">
        <v>110911</v>
      </c>
      <c r="N411" s="264">
        <v>442</v>
      </c>
      <c r="O411" s="264">
        <v>236</v>
      </c>
      <c r="P411" s="264">
        <v>5051</v>
      </c>
      <c r="Q411" s="264">
        <v>5055</v>
      </c>
      <c r="R411" s="264">
        <v>111216</v>
      </c>
      <c r="S411" s="264">
        <v>416</v>
      </c>
      <c r="T411" s="264">
        <v>261</v>
      </c>
      <c r="U411" s="264">
        <v>5209</v>
      </c>
      <c r="V411" s="264">
        <v>5091</v>
      </c>
      <c r="W411" s="264">
        <v>111845</v>
      </c>
      <c r="X411" s="264">
        <v>492</v>
      </c>
      <c r="Y411" s="264">
        <v>274</v>
      </c>
      <c r="Z411" s="264">
        <v>5694</v>
      </c>
      <c r="AA411" s="264">
        <v>5267</v>
      </c>
      <c r="AB411" s="264">
        <v>112482</v>
      </c>
      <c r="AC411" s="264">
        <v>468</v>
      </c>
      <c r="AD411" s="264">
        <v>274</v>
      </c>
      <c r="AE411" s="264">
        <v>5812</v>
      </c>
      <c r="AF411" s="264">
        <v>5374</v>
      </c>
      <c r="AG411" s="264">
        <v>113061</v>
      </c>
      <c r="AH411" s="264">
        <v>509</v>
      </c>
      <c r="AI411" s="264">
        <v>264</v>
      </c>
      <c r="AJ411" s="264">
        <v>6027</v>
      </c>
      <c r="AK411" s="264">
        <v>5468</v>
      </c>
      <c r="AL411" s="264">
        <v>113881</v>
      </c>
      <c r="AM411" s="264">
        <v>495</v>
      </c>
      <c r="AN411" s="264">
        <v>368</v>
      </c>
      <c r="AO411" s="264">
        <v>7152</v>
      </c>
      <c r="AP411" s="264">
        <v>6254</v>
      </c>
      <c r="AQ411" s="265">
        <v>113949</v>
      </c>
      <c r="AR411" s="265">
        <v>575</v>
      </c>
      <c r="AS411" s="265">
        <v>284</v>
      </c>
      <c r="AT411" s="265">
        <v>6794</v>
      </c>
      <c r="AU411" s="233">
        <v>6704</v>
      </c>
      <c r="AV411" s="265">
        <f>VLOOKUP(A411,[1]Data!A:H,3,FALSE)</f>
        <v>114306</v>
      </c>
      <c r="AW411" s="265">
        <f>VLOOKUP(A411,[1]Data!A:H,5,FALSE)</f>
        <v>459</v>
      </c>
      <c r="AX411" s="265">
        <f>VLOOKUP(A411,[1]Data!A:H,6,FALSE)</f>
        <v>198</v>
      </c>
      <c r="AY411" s="265">
        <f>VLOOKUP(A411,[1]Data!A:H,7,FALSE)</f>
        <v>7233</v>
      </c>
      <c r="AZ411" s="233">
        <f>VLOOKUP(A411,[1]Data!A:H,8,FALSE)</f>
        <v>7000</v>
      </c>
    </row>
    <row r="412" spans="1:52" x14ac:dyDescent="0.25">
      <c r="A412" s="261" t="s">
        <v>14</v>
      </c>
      <c r="B412" s="248" t="s">
        <v>325</v>
      </c>
      <c r="C412" s="263">
        <v>89364</v>
      </c>
      <c r="D412" s="263">
        <v>191</v>
      </c>
      <c r="E412" s="263">
        <v>105</v>
      </c>
      <c r="F412" s="263">
        <v>4669</v>
      </c>
      <c r="G412" s="263">
        <v>3973</v>
      </c>
      <c r="H412" s="263">
        <v>89352</v>
      </c>
      <c r="I412" s="263">
        <v>206</v>
      </c>
      <c r="J412" s="263">
        <v>130</v>
      </c>
      <c r="K412" s="263">
        <v>4395</v>
      </c>
      <c r="L412" s="263">
        <v>4334</v>
      </c>
      <c r="M412" s="264">
        <v>90074</v>
      </c>
      <c r="N412" s="264">
        <v>198</v>
      </c>
      <c r="O412" s="264">
        <v>111</v>
      </c>
      <c r="P412" s="264">
        <v>5151</v>
      </c>
      <c r="Q412" s="264">
        <v>4574</v>
      </c>
      <c r="R412" s="264">
        <v>90791</v>
      </c>
      <c r="S412" s="264">
        <v>175</v>
      </c>
      <c r="T412" s="264">
        <v>111</v>
      </c>
      <c r="U412" s="264">
        <v>5283</v>
      </c>
      <c r="V412" s="264">
        <v>4618</v>
      </c>
      <c r="W412" s="264">
        <v>91882</v>
      </c>
      <c r="X412" s="264">
        <v>202</v>
      </c>
      <c r="Y412" s="264">
        <v>59</v>
      </c>
      <c r="Z412" s="264">
        <v>5684</v>
      </c>
      <c r="AA412" s="264">
        <v>4808</v>
      </c>
      <c r="AB412" s="264">
        <v>92958</v>
      </c>
      <c r="AC412" s="264">
        <v>216</v>
      </c>
      <c r="AD412" s="264">
        <v>88</v>
      </c>
      <c r="AE412" s="264">
        <v>5574</v>
      </c>
      <c r="AF412" s="264">
        <v>4578</v>
      </c>
      <c r="AG412" s="264">
        <v>93903</v>
      </c>
      <c r="AH412" s="264">
        <v>208</v>
      </c>
      <c r="AI412" s="264">
        <v>81</v>
      </c>
      <c r="AJ412" s="264">
        <v>5536</v>
      </c>
      <c r="AK412" s="264">
        <v>4717</v>
      </c>
      <c r="AL412" s="264">
        <v>94340</v>
      </c>
      <c r="AM412" s="264">
        <v>187</v>
      </c>
      <c r="AN412" s="264">
        <v>67</v>
      </c>
      <c r="AO412" s="264">
        <v>6142</v>
      </c>
      <c r="AP412" s="264">
        <v>5730</v>
      </c>
      <c r="AQ412" s="265">
        <v>94869</v>
      </c>
      <c r="AR412" s="265">
        <v>181</v>
      </c>
      <c r="AS412" s="265">
        <v>127</v>
      </c>
      <c r="AT412" s="265">
        <v>6154</v>
      </c>
      <c r="AU412" s="233">
        <v>5504</v>
      </c>
      <c r="AV412" s="265">
        <f>VLOOKUP(A412,[1]Data!A:H,3,FALSE)</f>
        <v>95667</v>
      </c>
      <c r="AW412" s="265">
        <f>VLOOKUP(A412,[1]Data!A:H,5,FALSE)</f>
        <v>172</v>
      </c>
      <c r="AX412" s="265">
        <f>VLOOKUP(A412,[1]Data!A:H,6,FALSE)</f>
        <v>80</v>
      </c>
      <c r="AY412" s="265">
        <f>VLOOKUP(A412,[1]Data!A:H,7,FALSE)</f>
        <v>6303</v>
      </c>
      <c r="AZ412" s="233">
        <f>VLOOKUP(A412,[1]Data!A:H,8,FALSE)</f>
        <v>5406</v>
      </c>
    </row>
    <row r="413" spans="1:52" x14ac:dyDescent="0.25">
      <c r="A413" s="261" t="s">
        <v>15</v>
      </c>
      <c r="B413" s="248" t="s">
        <v>326</v>
      </c>
      <c r="C413" s="263">
        <v>174090</v>
      </c>
      <c r="D413" s="263">
        <v>930</v>
      </c>
      <c r="E413" s="263">
        <v>520</v>
      </c>
      <c r="F413" s="263">
        <v>3900</v>
      </c>
      <c r="G413" s="263">
        <v>4107</v>
      </c>
      <c r="H413" s="263">
        <v>175300</v>
      </c>
      <c r="I413" s="263">
        <v>871</v>
      </c>
      <c r="J413" s="263">
        <v>326</v>
      </c>
      <c r="K413" s="263">
        <v>3946</v>
      </c>
      <c r="L413" s="263">
        <v>4272</v>
      </c>
      <c r="M413" s="264">
        <v>176010</v>
      </c>
      <c r="N413" s="264">
        <v>743</v>
      </c>
      <c r="O413" s="264">
        <v>482</v>
      </c>
      <c r="P413" s="264">
        <v>4163</v>
      </c>
      <c r="Q413" s="264">
        <v>4270</v>
      </c>
      <c r="R413" s="264">
        <v>176160</v>
      </c>
      <c r="S413" s="264">
        <v>500</v>
      </c>
      <c r="T413" s="264">
        <v>518</v>
      </c>
      <c r="U413" s="264">
        <v>4087</v>
      </c>
      <c r="V413" s="264">
        <v>4456</v>
      </c>
      <c r="W413" s="264">
        <v>177200</v>
      </c>
      <c r="X413" s="264">
        <v>561</v>
      </c>
      <c r="Y413" s="264">
        <v>498</v>
      </c>
      <c r="Z413" s="264">
        <v>4672</v>
      </c>
      <c r="AA413" s="264">
        <v>4291</v>
      </c>
      <c r="AB413" s="264">
        <v>178550</v>
      </c>
      <c r="AC413" s="264">
        <v>561</v>
      </c>
      <c r="AD413" s="264">
        <v>365</v>
      </c>
      <c r="AE413" s="264">
        <v>5163</v>
      </c>
      <c r="AF413" s="264">
        <v>4469</v>
      </c>
      <c r="AG413" s="264">
        <v>180130</v>
      </c>
      <c r="AH413" s="264">
        <v>657</v>
      </c>
      <c r="AI413" s="264">
        <v>283</v>
      </c>
      <c r="AJ413" s="264">
        <v>5005</v>
      </c>
      <c r="AK413" s="264">
        <v>4252</v>
      </c>
      <c r="AL413" s="267">
        <v>181310</v>
      </c>
      <c r="AM413" s="267">
        <v>523</v>
      </c>
      <c r="AN413" s="267">
        <v>315</v>
      </c>
      <c r="AO413" s="267">
        <v>4804</v>
      </c>
      <c r="AP413" s="267">
        <v>4226</v>
      </c>
      <c r="AQ413" s="265">
        <v>182140</v>
      </c>
      <c r="AR413" s="265">
        <v>560</v>
      </c>
      <c r="AS413" s="265">
        <v>340</v>
      </c>
      <c r="AT413" s="265">
        <v>4720</v>
      </c>
      <c r="AU413" s="233">
        <v>4370</v>
      </c>
      <c r="AV413" s="265">
        <f>VLOOKUP(A413,[1]Data!A:H,3,FALSE)</f>
        <v>183100</v>
      </c>
      <c r="AW413" s="265">
        <f>VLOOKUP(A413,[1]Data!A:H,5,FALSE)</f>
        <v>640</v>
      </c>
      <c r="AX413" s="265">
        <f>VLOOKUP(A413,[1]Data!A:H,6,FALSE)</f>
        <v>310</v>
      </c>
      <c r="AY413" s="265">
        <f>VLOOKUP(A413,[1]Data!A:H,7,FALSE)</f>
        <v>4980</v>
      </c>
      <c r="AZ413" s="233">
        <f>VLOOKUP(A413,[1]Data!A:H,8,FALSE)</f>
        <v>4590</v>
      </c>
    </row>
    <row r="414" spans="1:52" x14ac:dyDescent="0.25">
      <c r="A414" s="261" t="s">
        <v>16</v>
      </c>
      <c r="B414" s="248" t="s">
        <v>327</v>
      </c>
      <c r="C414" s="263">
        <v>104706</v>
      </c>
      <c r="D414" s="263">
        <v>417</v>
      </c>
      <c r="E414" s="263">
        <v>345</v>
      </c>
      <c r="F414" s="263">
        <v>5153</v>
      </c>
      <c r="G414" s="263">
        <v>4546</v>
      </c>
      <c r="H414" s="263">
        <v>105442</v>
      </c>
      <c r="I414" s="263">
        <v>361</v>
      </c>
      <c r="J414" s="263">
        <v>276</v>
      </c>
      <c r="K414" s="263">
        <v>5190</v>
      </c>
      <c r="L414" s="263">
        <v>4669</v>
      </c>
      <c r="M414" s="264">
        <v>107164</v>
      </c>
      <c r="N414" s="264">
        <v>385</v>
      </c>
      <c r="O414" s="264">
        <v>357</v>
      </c>
      <c r="P414" s="264">
        <v>5221</v>
      </c>
      <c r="Q414" s="264">
        <v>4840</v>
      </c>
      <c r="R414" s="264">
        <v>107945</v>
      </c>
      <c r="S414" s="264">
        <v>366</v>
      </c>
      <c r="T414" s="264">
        <v>396</v>
      </c>
      <c r="U414" s="264">
        <v>5188</v>
      </c>
      <c r="V414" s="264">
        <v>4742</v>
      </c>
      <c r="W414" s="264">
        <v>108095</v>
      </c>
      <c r="X414" s="264">
        <v>477</v>
      </c>
      <c r="Y414" s="264">
        <v>263</v>
      </c>
      <c r="Z414" s="264">
        <v>4986</v>
      </c>
      <c r="AA414" s="264">
        <v>5011</v>
      </c>
      <c r="AB414" s="264">
        <v>108609</v>
      </c>
      <c r="AC414" s="264">
        <v>545</v>
      </c>
      <c r="AD414" s="264">
        <v>307</v>
      </c>
      <c r="AE414" s="264">
        <v>5013</v>
      </c>
      <c r="AF414" s="264">
        <v>5085</v>
      </c>
      <c r="AG414" s="264">
        <v>108748</v>
      </c>
      <c r="AH414" s="264">
        <v>584</v>
      </c>
      <c r="AI414" s="264">
        <v>281</v>
      </c>
      <c r="AJ414" s="264">
        <v>4739</v>
      </c>
      <c r="AK414" s="264">
        <v>5057</v>
      </c>
      <c r="AL414" s="264">
        <v>109266</v>
      </c>
      <c r="AM414" s="264">
        <v>501</v>
      </c>
      <c r="AN414" s="264">
        <v>336</v>
      </c>
      <c r="AO414" s="264">
        <v>5819</v>
      </c>
      <c r="AP414" s="264">
        <v>5496</v>
      </c>
      <c r="AQ414" s="265">
        <v>109800</v>
      </c>
      <c r="AR414" s="265">
        <v>519</v>
      </c>
      <c r="AS414" s="265">
        <v>406</v>
      </c>
      <c r="AT414" s="265">
        <v>5928</v>
      </c>
      <c r="AU414" s="233">
        <v>5435</v>
      </c>
      <c r="AV414" s="265">
        <f>VLOOKUP(A414,[1]Data!A:H,3,FALSE)</f>
        <v>110643</v>
      </c>
      <c r="AW414" s="265">
        <f>VLOOKUP(A414,[1]Data!A:H,5,FALSE)</f>
        <v>473</v>
      </c>
      <c r="AX414" s="265">
        <f>VLOOKUP(A414,[1]Data!A:H,6,FALSE)</f>
        <v>470</v>
      </c>
      <c r="AY414" s="265">
        <f>VLOOKUP(A414,[1]Data!A:H,7,FALSE)</f>
        <v>6247</v>
      </c>
      <c r="AZ414" s="233">
        <f>VLOOKUP(A414,[1]Data!A:H,8,FALSE)</f>
        <v>5606</v>
      </c>
    </row>
    <row r="415" spans="1:52" x14ac:dyDescent="0.25">
      <c r="A415" s="248" t="s">
        <v>902</v>
      </c>
      <c r="B415" s="248" t="s">
        <v>901</v>
      </c>
      <c r="C415" s="263">
        <v>168604</v>
      </c>
      <c r="D415" s="263">
        <v>601</v>
      </c>
      <c r="E415" s="263">
        <v>678</v>
      </c>
      <c r="F415" s="263">
        <v>7764</v>
      </c>
      <c r="G415" s="263">
        <v>6386</v>
      </c>
      <c r="H415" s="263">
        <v>171481</v>
      </c>
      <c r="I415" s="263">
        <v>851</v>
      </c>
      <c r="J415" s="263">
        <v>1019</v>
      </c>
      <c r="K415" s="263">
        <v>7516</v>
      </c>
      <c r="L415" s="263">
        <v>6386</v>
      </c>
      <c r="M415" s="262">
        <v>171468</v>
      </c>
      <c r="N415" s="262">
        <v>821</v>
      </c>
      <c r="O415" s="262">
        <v>987</v>
      </c>
      <c r="P415" s="262">
        <v>7518</v>
      </c>
      <c r="Q415" s="262">
        <v>6980</v>
      </c>
      <c r="R415" s="262">
        <v>171679</v>
      </c>
      <c r="S415" s="262">
        <v>735</v>
      </c>
      <c r="T415" s="262">
        <v>939</v>
      </c>
      <c r="U415" s="262">
        <v>7735</v>
      </c>
      <c r="V415" s="262">
        <v>6637</v>
      </c>
      <c r="W415" s="262">
        <v>174882</v>
      </c>
      <c r="X415" s="262">
        <v>874</v>
      </c>
      <c r="Y415" s="262">
        <v>606</v>
      </c>
      <c r="Z415" s="262">
        <v>7663</v>
      </c>
      <c r="AA415" s="262">
        <v>7420</v>
      </c>
      <c r="AB415" s="262">
        <v>176625</v>
      </c>
      <c r="AC415" s="262">
        <v>923</v>
      </c>
      <c r="AD415" s="262">
        <v>753</v>
      </c>
      <c r="AE415" s="262">
        <v>8318</v>
      </c>
      <c r="AF415" s="262">
        <v>7482</v>
      </c>
      <c r="AG415" s="262">
        <v>176687</v>
      </c>
      <c r="AH415" s="262">
        <v>967</v>
      </c>
      <c r="AI415" s="262">
        <v>943</v>
      </c>
      <c r="AJ415" s="262">
        <v>8308</v>
      </c>
      <c r="AK415" s="262">
        <v>7245</v>
      </c>
      <c r="AL415" s="262">
        <v>179248</v>
      </c>
      <c r="AM415" s="262">
        <v>864</v>
      </c>
      <c r="AN415" s="262">
        <v>925</v>
      </c>
      <c r="AO415" s="262">
        <v>8917</v>
      </c>
      <c r="AP415" s="262">
        <v>8213</v>
      </c>
      <c r="AQ415" s="265">
        <v>178881</v>
      </c>
      <c r="AR415" s="265">
        <v>886</v>
      </c>
      <c r="AS415" s="265">
        <v>1560</v>
      </c>
      <c r="AT415" s="265">
        <v>8592</v>
      </c>
      <c r="AU415" s="233">
        <v>8284</v>
      </c>
      <c r="AV415" s="265">
        <f>VLOOKUP(A415,[1]Data!A:H,3,FALSE)</f>
        <v>179045</v>
      </c>
      <c r="AW415" s="265">
        <f>VLOOKUP(A415,[1]Data!A:H,5,FALSE)</f>
        <v>801</v>
      </c>
      <c r="AX415" s="265">
        <f>VLOOKUP(A415,[1]Data!A:H,6,FALSE)</f>
        <v>1376</v>
      </c>
      <c r="AY415" s="265">
        <f>VLOOKUP(A415,[1]Data!A:H,7,FALSE)</f>
        <v>8908</v>
      </c>
      <c r="AZ415" s="233">
        <f>VLOOKUP(A415,[1]Data!A:H,8,FALSE)</f>
        <v>8288</v>
      </c>
    </row>
    <row r="416" spans="1:52" x14ac:dyDescent="0.25">
      <c r="A416" s="261" t="s">
        <v>17</v>
      </c>
      <c r="B416" s="248" t="s">
        <v>328</v>
      </c>
      <c r="C416" s="263">
        <v>217187</v>
      </c>
      <c r="D416" s="263">
        <v>11386</v>
      </c>
      <c r="E416" s="263">
        <v>9791</v>
      </c>
      <c r="F416" s="263">
        <v>20673</v>
      </c>
      <c r="G416" s="263">
        <v>20672</v>
      </c>
      <c r="H416" s="263">
        <v>219582</v>
      </c>
      <c r="I416" s="263">
        <v>14716</v>
      </c>
      <c r="J416" s="263">
        <v>8982</v>
      </c>
      <c r="K416" s="263">
        <v>18879</v>
      </c>
      <c r="L416" s="263">
        <v>20897</v>
      </c>
      <c r="M416" s="264">
        <v>223737</v>
      </c>
      <c r="N416" s="264">
        <v>13416</v>
      </c>
      <c r="O416" s="264">
        <v>7940</v>
      </c>
      <c r="P416" s="264">
        <v>18129</v>
      </c>
      <c r="Q416" s="264">
        <v>21331</v>
      </c>
      <c r="R416" s="264">
        <v>225306</v>
      </c>
      <c r="S416" s="264">
        <v>13550</v>
      </c>
      <c r="T416" s="264">
        <v>7402</v>
      </c>
      <c r="U416" s="264">
        <v>16646</v>
      </c>
      <c r="V416" s="264">
        <v>22984</v>
      </c>
      <c r="W416" s="264">
        <v>229899</v>
      </c>
      <c r="X416" s="264">
        <v>14459</v>
      </c>
      <c r="Y416" s="264">
        <v>7432</v>
      </c>
      <c r="Z416" s="264">
        <v>17127</v>
      </c>
      <c r="AA416" s="264">
        <v>21127</v>
      </c>
      <c r="AB416" s="264">
        <v>238047</v>
      </c>
      <c r="AC416" s="264">
        <v>16626</v>
      </c>
      <c r="AD416" s="264">
        <v>6735</v>
      </c>
      <c r="AE416" s="264">
        <v>17911</v>
      </c>
      <c r="AF416" s="264">
        <v>21184</v>
      </c>
      <c r="AG416" s="264">
        <v>241974</v>
      </c>
      <c r="AH416" s="264">
        <v>14590</v>
      </c>
      <c r="AI416" s="264">
        <v>6785</v>
      </c>
      <c r="AJ416" s="264">
        <v>16564</v>
      </c>
      <c r="AK416" s="264">
        <v>21932</v>
      </c>
      <c r="AL416" s="264">
        <v>244796</v>
      </c>
      <c r="AM416" s="264">
        <v>13477</v>
      </c>
      <c r="AN416" s="264">
        <v>7497</v>
      </c>
      <c r="AO416" s="264">
        <v>17413</v>
      </c>
      <c r="AP416" s="264">
        <v>22071</v>
      </c>
      <c r="AQ416" s="265">
        <v>255324</v>
      </c>
      <c r="AR416" s="265">
        <v>19459</v>
      </c>
      <c r="AS416" s="265">
        <v>6779</v>
      </c>
      <c r="AT416" s="265">
        <v>18632</v>
      </c>
      <c r="AU416" s="233">
        <v>22153</v>
      </c>
      <c r="AV416" s="265">
        <f>VLOOKUP(A416,[1]Data!A:H,3,FALSE)</f>
        <v>261317</v>
      </c>
      <c r="AW416" s="265">
        <f>VLOOKUP(A416,[1]Data!A:H,5,FALSE)</f>
        <v>17752</v>
      </c>
      <c r="AX416" s="265">
        <f>VLOOKUP(A416,[1]Data!A:H,6,FALSE)</f>
        <v>8873</v>
      </c>
      <c r="AY416" s="265">
        <f>VLOOKUP(A416,[1]Data!A:H,7,FALSE)</f>
        <v>19193</v>
      </c>
      <c r="AZ416" s="233">
        <f>VLOOKUP(A416,[1]Data!A:H,8,FALSE)</f>
        <v>23466</v>
      </c>
    </row>
    <row r="417" spans="1:52" x14ac:dyDescent="0.25">
      <c r="A417" s="261" t="s">
        <v>18</v>
      </c>
      <c r="B417" s="248" t="s">
        <v>329</v>
      </c>
      <c r="C417" s="263">
        <v>316296</v>
      </c>
      <c r="D417" s="263">
        <v>747</v>
      </c>
      <c r="E417" s="263">
        <v>335</v>
      </c>
      <c r="F417" s="263">
        <v>7653</v>
      </c>
      <c r="G417" s="263">
        <v>7742</v>
      </c>
      <c r="H417" s="263">
        <v>318122</v>
      </c>
      <c r="I417" s="263">
        <v>959</v>
      </c>
      <c r="J417" s="263">
        <v>472</v>
      </c>
      <c r="K417" s="263">
        <v>7553</v>
      </c>
      <c r="L417" s="263">
        <v>7925</v>
      </c>
      <c r="M417" s="264">
        <v>318740</v>
      </c>
      <c r="N417" s="264">
        <v>740</v>
      </c>
      <c r="O417" s="264">
        <v>381</v>
      </c>
      <c r="P417" s="264">
        <v>7688</v>
      </c>
      <c r="Q417" s="264">
        <v>8277</v>
      </c>
      <c r="R417" s="264">
        <v>319810</v>
      </c>
      <c r="S417" s="264">
        <v>828</v>
      </c>
      <c r="T417" s="264">
        <v>549</v>
      </c>
      <c r="U417" s="264">
        <v>7927</v>
      </c>
      <c r="V417" s="264">
        <v>7781</v>
      </c>
      <c r="W417" s="264">
        <v>321114</v>
      </c>
      <c r="X417" s="264">
        <v>850</v>
      </c>
      <c r="Y417" s="264">
        <v>545</v>
      </c>
      <c r="Z417" s="264">
        <v>8341</v>
      </c>
      <c r="AA417" s="264">
        <v>8231</v>
      </c>
      <c r="AB417" s="264">
        <v>322244</v>
      </c>
      <c r="AC417" s="264">
        <v>1102</v>
      </c>
      <c r="AD417" s="264">
        <v>499</v>
      </c>
      <c r="AE417" s="264">
        <v>7983</v>
      </c>
      <c r="AF417" s="264">
        <v>8184</v>
      </c>
      <c r="AG417" s="264">
        <v>323526</v>
      </c>
      <c r="AH417" s="264">
        <v>1519</v>
      </c>
      <c r="AI417" s="264">
        <v>579</v>
      </c>
      <c r="AJ417" s="264">
        <v>8252</v>
      </c>
      <c r="AK417" s="264">
        <v>8398</v>
      </c>
      <c r="AL417" s="264">
        <v>324650</v>
      </c>
      <c r="AM417" s="264">
        <v>1170</v>
      </c>
      <c r="AN417" s="264">
        <v>738</v>
      </c>
      <c r="AO417" s="264">
        <v>9789</v>
      </c>
      <c r="AP417" s="264">
        <v>9462</v>
      </c>
      <c r="AQ417" s="265">
        <v>326088</v>
      </c>
      <c r="AR417" s="265">
        <v>1308</v>
      </c>
      <c r="AS417" s="265">
        <v>788</v>
      </c>
      <c r="AT417" s="265">
        <v>10129</v>
      </c>
      <c r="AU417" s="233">
        <v>9308</v>
      </c>
      <c r="AV417" s="265">
        <f>VLOOKUP(A417,[1]Data!A:H,3,FALSE)</f>
        <v>328662</v>
      </c>
      <c r="AW417" s="265">
        <f>VLOOKUP(A417,[1]Data!A:H,5,FALSE)</f>
        <v>1234</v>
      </c>
      <c r="AX417" s="265">
        <f>VLOOKUP(A417,[1]Data!A:H,6,FALSE)</f>
        <v>449</v>
      </c>
      <c r="AY417" s="265">
        <f>VLOOKUP(A417,[1]Data!A:H,7,FALSE)</f>
        <v>11304</v>
      </c>
      <c r="AZ417" s="233">
        <f>VLOOKUP(A417,[1]Data!A:H,8,FALSE)</f>
        <v>9784</v>
      </c>
    </row>
    <row r="418" spans="1:52" x14ac:dyDescent="0.25">
      <c r="A418" s="261" t="s">
        <v>398</v>
      </c>
      <c r="B418" s="248" t="s">
        <v>799</v>
      </c>
      <c r="C418" s="263">
        <v>470199</v>
      </c>
      <c r="D418" s="263">
        <v>1675</v>
      </c>
      <c r="E418" s="263">
        <v>1614</v>
      </c>
      <c r="F418" s="263">
        <v>19131</v>
      </c>
      <c r="G418" s="263">
        <v>17851</v>
      </c>
      <c r="H418" s="263">
        <v>474319</v>
      </c>
      <c r="I418" s="263">
        <v>1810</v>
      </c>
      <c r="J418" s="263">
        <v>1680</v>
      </c>
      <c r="K418" s="263">
        <v>18857</v>
      </c>
      <c r="L418" s="263">
        <v>17717</v>
      </c>
      <c r="M418" s="264">
        <v>476914</v>
      </c>
      <c r="N418" s="264">
        <v>1708</v>
      </c>
      <c r="O418" s="264">
        <v>1475</v>
      </c>
      <c r="P418" s="264">
        <v>20006</v>
      </c>
      <c r="Q418" s="264">
        <v>18972</v>
      </c>
      <c r="R418" s="264">
        <v>479911</v>
      </c>
      <c r="S418" s="264">
        <v>1821</v>
      </c>
      <c r="T418" s="264">
        <v>1707</v>
      </c>
      <c r="U418" s="264">
        <v>20122</v>
      </c>
      <c r="V418" s="264">
        <v>18313</v>
      </c>
      <c r="W418" s="264">
        <v>484560</v>
      </c>
      <c r="X418" s="264">
        <v>2028</v>
      </c>
      <c r="Y418" s="264">
        <v>1611</v>
      </c>
      <c r="Z418" s="264">
        <v>21203</v>
      </c>
      <c r="AA418" s="264">
        <v>18920</v>
      </c>
      <c r="AB418" s="264">
        <v>488487</v>
      </c>
      <c r="AC418" s="264">
        <v>2115</v>
      </c>
      <c r="AD418" s="264">
        <v>1734</v>
      </c>
      <c r="AE418" s="264">
        <v>21153</v>
      </c>
      <c r="AF418" s="264">
        <v>18912</v>
      </c>
      <c r="AG418" s="264">
        <v>492240</v>
      </c>
      <c r="AH418" s="264">
        <v>2342</v>
      </c>
      <c r="AI418" s="264">
        <v>1811</v>
      </c>
      <c r="AJ418" s="264">
        <v>21157</v>
      </c>
      <c r="AK418" s="264">
        <v>18864</v>
      </c>
      <c r="AL418" s="264">
        <v>496043</v>
      </c>
      <c r="AM418" s="264">
        <v>1956</v>
      </c>
      <c r="AN418" s="264">
        <v>1819</v>
      </c>
      <c r="AO418" s="264">
        <v>23443</v>
      </c>
      <c r="AP418" s="264">
        <v>20741</v>
      </c>
      <c r="AQ418" s="265">
        <v>498064</v>
      </c>
      <c r="AR418" s="265">
        <v>2158</v>
      </c>
      <c r="AS418" s="265">
        <v>1687</v>
      </c>
      <c r="AT418" s="265">
        <v>23008</v>
      </c>
      <c r="AU418" s="233">
        <v>21268</v>
      </c>
      <c r="AV418" s="265">
        <f>VLOOKUP(A418,[1]Data!A:H,3,FALSE)</f>
        <v>500024</v>
      </c>
      <c r="AW418" s="265">
        <f>VLOOKUP(A418,[1]Data!A:H,5,FALSE)</f>
        <v>1896</v>
      </c>
      <c r="AX418" s="265">
        <f>VLOOKUP(A418,[1]Data!A:H,6,FALSE)</f>
        <v>2669</v>
      </c>
      <c r="AY418" s="265">
        <f>VLOOKUP(A418,[1]Data!A:H,7,FALSE)</f>
        <v>23882</v>
      </c>
      <c r="AZ418" s="233">
        <f>VLOOKUP(A418,[1]Data!A:H,8,FALSE)</f>
        <v>21233</v>
      </c>
    </row>
    <row r="419" spans="1:52" x14ac:dyDescent="0.25">
      <c r="A419" s="261" t="s">
        <v>19</v>
      </c>
      <c r="B419" s="248" t="s">
        <v>330</v>
      </c>
      <c r="C419" s="263">
        <v>115789</v>
      </c>
      <c r="D419" s="263">
        <v>733</v>
      </c>
      <c r="E419" s="263">
        <v>747</v>
      </c>
      <c r="F419" s="263">
        <v>9076</v>
      </c>
      <c r="G419" s="263">
        <v>8149</v>
      </c>
      <c r="H419" s="263">
        <v>116820</v>
      </c>
      <c r="I419" s="263">
        <v>881</v>
      </c>
      <c r="J419" s="263">
        <v>848</v>
      </c>
      <c r="K419" s="263">
        <v>8864</v>
      </c>
      <c r="L419" s="263">
        <v>8129</v>
      </c>
      <c r="M419" s="264">
        <v>118074</v>
      </c>
      <c r="N419" s="264">
        <v>758</v>
      </c>
      <c r="O419" s="264">
        <v>673</v>
      </c>
      <c r="P419" s="264">
        <v>9364</v>
      </c>
      <c r="Q419" s="264">
        <v>8511</v>
      </c>
      <c r="R419" s="264">
        <v>119037</v>
      </c>
      <c r="S419" s="264">
        <v>711</v>
      </c>
      <c r="T419" s="264">
        <v>574</v>
      </c>
      <c r="U419" s="264">
        <v>8569</v>
      </c>
      <c r="V419" s="264">
        <v>8003</v>
      </c>
      <c r="W419" s="264">
        <v>120290</v>
      </c>
      <c r="X419" s="264">
        <v>874</v>
      </c>
      <c r="Y419" s="264">
        <v>490</v>
      </c>
      <c r="Z419" s="264">
        <v>8926</v>
      </c>
      <c r="AA419" s="264">
        <v>8206</v>
      </c>
      <c r="AB419" s="264">
        <v>121734</v>
      </c>
      <c r="AC419" s="264">
        <v>770</v>
      </c>
      <c r="AD419" s="264">
        <v>620</v>
      </c>
      <c r="AE419" s="264">
        <v>9489</v>
      </c>
      <c r="AF419" s="264">
        <v>8398</v>
      </c>
      <c r="AG419" s="264">
        <v>123100</v>
      </c>
      <c r="AH419" s="264">
        <v>803</v>
      </c>
      <c r="AI419" s="264">
        <v>507</v>
      </c>
      <c r="AJ419" s="264">
        <v>9295</v>
      </c>
      <c r="AK419" s="264">
        <v>8574</v>
      </c>
      <c r="AL419" s="264">
        <v>123879</v>
      </c>
      <c r="AM419" s="264">
        <v>747</v>
      </c>
      <c r="AN419" s="264">
        <v>566</v>
      </c>
      <c r="AO419" s="264">
        <v>10726</v>
      </c>
      <c r="AP419" s="264">
        <v>10028</v>
      </c>
      <c r="AQ419" s="265">
        <v>124295</v>
      </c>
      <c r="AR419" s="265">
        <v>894</v>
      </c>
      <c r="AS419" s="265">
        <v>716</v>
      </c>
      <c r="AT419" s="265">
        <v>10675</v>
      </c>
      <c r="AU419" s="233">
        <v>10191</v>
      </c>
      <c r="AV419" s="265">
        <f>VLOOKUP(A419,[1]Data!A:H,3,FALSE)</f>
        <v>124859</v>
      </c>
      <c r="AW419" s="265">
        <f>VLOOKUP(A419,[1]Data!A:H,5,FALSE)</f>
        <v>838</v>
      </c>
      <c r="AX419" s="265">
        <f>VLOOKUP(A419,[1]Data!A:H,6,FALSE)</f>
        <v>733</v>
      </c>
      <c r="AY419" s="265">
        <f>VLOOKUP(A419,[1]Data!A:H,7,FALSE)</f>
        <v>10984</v>
      </c>
      <c r="AZ419" s="233">
        <f>VLOOKUP(A419,[1]Data!A:H,8,FALSE)</f>
        <v>10622</v>
      </c>
    </row>
    <row r="420" spans="1:52" x14ac:dyDescent="0.25">
      <c r="A420" s="261" t="s">
        <v>20</v>
      </c>
      <c r="B420" s="248" t="s">
        <v>798</v>
      </c>
      <c r="C420" s="263">
        <v>143988</v>
      </c>
      <c r="D420" s="263">
        <v>1032</v>
      </c>
      <c r="E420" s="263">
        <v>887</v>
      </c>
      <c r="F420" s="263">
        <v>8730</v>
      </c>
      <c r="G420" s="263">
        <v>8068</v>
      </c>
      <c r="H420" s="263">
        <v>145098</v>
      </c>
      <c r="I420" s="263">
        <v>1168</v>
      </c>
      <c r="J420" s="263">
        <v>1106</v>
      </c>
      <c r="K420" s="263">
        <v>8470</v>
      </c>
      <c r="L420" s="263">
        <v>8057</v>
      </c>
      <c r="M420" s="264">
        <v>145742</v>
      </c>
      <c r="N420" s="264">
        <v>992</v>
      </c>
      <c r="O420" s="264">
        <v>1130</v>
      </c>
      <c r="P420" s="264">
        <v>8783</v>
      </c>
      <c r="Q420" s="264">
        <v>8616</v>
      </c>
      <c r="R420" s="264">
        <v>146278</v>
      </c>
      <c r="S420" s="264">
        <v>976</v>
      </c>
      <c r="T420" s="264">
        <v>871</v>
      </c>
      <c r="U420" s="264">
        <v>8567</v>
      </c>
      <c r="V420" s="264">
        <v>8737</v>
      </c>
      <c r="W420" s="264">
        <v>147476</v>
      </c>
      <c r="X420" s="264">
        <v>1136</v>
      </c>
      <c r="Y420" s="264">
        <v>685</v>
      </c>
      <c r="Z420" s="264">
        <v>9094</v>
      </c>
      <c r="AA420" s="264">
        <v>8898</v>
      </c>
      <c r="AB420" s="264">
        <v>148277</v>
      </c>
      <c r="AC420" s="264">
        <v>1286</v>
      </c>
      <c r="AD420" s="264">
        <v>724</v>
      </c>
      <c r="AE420" s="264">
        <v>8963</v>
      </c>
      <c r="AF420" s="264">
        <v>9155</v>
      </c>
      <c r="AG420" s="264">
        <v>149689</v>
      </c>
      <c r="AH420" s="264">
        <v>1282</v>
      </c>
      <c r="AI420" s="264">
        <v>692</v>
      </c>
      <c r="AJ420" s="264">
        <v>9160</v>
      </c>
      <c r="AK420" s="264">
        <v>8832</v>
      </c>
      <c r="AL420" s="264">
        <v>150140</v>
      </c>
      <c r="AM420" s="264">
        <v>1139</v>
      </c>
      <c r="AN420" s="264">
        <v>754</v>
      </c>
      <c r="AO420" s="264">
        <v>9297</v>
      </c>
      <c r="AP420" s="264">
        <v>9683</v>
      </c>
      <c r="AQ420" s="265">
        <v>150906</v>
      </c>
      <c r="AR420" s="265">
        <v>1298</v>
      </c>
      <c r="AS420" s="265">
        <v>763</v>
      </c>
      <c r="AT420" s="265">
        <v>9675</v>
      </c>
      <c r="AU420" s="233">
        <v>9774</v>
      </c>
      <c r="AV420" s="265">
        <f>VLOOKUP(A420,[1]Data!A:H,3,FALSE)</f>
        <v>151422</v>
      </c>
      <c r="AW420" s="265">
        <f>VLOOKUP(A420,[1]Data!A:H,5,FALSE)</f>
        <v>1136</v>
      </c>
      <c r="AX420" s="265">
        <f>VLOOKUP(A420,[1]Data!A:H,6,FALSE)</f>
        <v>821</v>
      </c>
      <c r="AY420" s="265">
        <f>VLOOKUP(A420,[1]Data!A:H,7,FALSE)</f>
        <v>9629</v>
      </c>
      <c r="AZ420" s="233">
        <f>VLOOKUP(A420,[1]Data!A:H,8,FALSE)</f>
        <v>9628</v>
      </c>
    </row>
    <row r="421" spans="1:52" x14ac:dyDescent="0.25">
      <c r="A421" s="261" t="s">
        <v>21</v>
      </c>
      <c r="B421" s="248" t="s">
        <v>331</v>
      </c>
      <c r="C421" s="263">
        <v>319078</v>
      </c>
      <c r="D421" s="263">
        <v>679</v>
      </c>
      <c r="E421" s="263">
        <v>646</v>
      </c>
      <c r="F421" s="263">
        <v>7277</v>
      </c>
      <c r="G421" s="263">
        <v>7088</v>
      </c>
      <c r="H421" s="263">
        <v>319837</v>
      </c>
      <c r="I421" s="263">
        <v>771</v>
      </c>
      <c r="J421" s="263">
        <v>713</v>
      </c>
      <c r="K421" s="263">
        <v>6784</v>
      </c>
      <c r="L421" s="263">
        <v>7120</v>
      </c>
      <c r="M421" s="264">
        <v>320389</v>
      </c>
      <c r="N421" s="264">
        <v>591</v>
      </c>
      <c r="O421" s="264">
        <v>546</v>
      </c>
      <c r="P421" s="264">
        <v>7722</v>
      </c>
      <c r="Q421" s="264">
        <v>7676</v>
      </c>
      <c r="R421" s="264">
        <v>320670</v>
      </c>
      <c r="S421" s="264">
        <v>612</v>
      </c>
      <c r="T421" s="264">
        <v>675</v>
      </c>
      <c r="U421" s="264">
        <v>7547</v>
      </c>
      <c r="V421" s="264">
        <v>7209</v>
      </c>
      <c r="W421" s="264">
        <v>321503</v>
      </c>
      <c r="X421" s="264">
        <v>693</v>
      </c>
      <c r="Y421" s="264">
        <v>611</v>
      </c>
      <c r="Z421" s="264">
        <v>8091</v>
      </c>
      <c r="AA421" s="264">
        <v>7497</v>
      </c>
      <c r="AB421" s="264">
        <v>321700</v>
      </c>
      <c r="AC421" s="264">
        <v>719</v>
      </c>
      <c r="AD421" s="264">
        <v>513</v>
      </c>
      <c r="AE421" s="264">
        <v>7654</v>
      </c>
      <c r="AF421" s="264">
        <v>7504</v>
      </c>
      <c r="AG421" s="264">
        <v>322216</v>
      </c>
      <c r="AH421" s="264">
        <v>696</v>
      </c>
      <c r="AI421" s="264">
        <v>507</v>
      </c>
      <c r="AJ421" s="264">
        <v>7757</v>
      </c>
      <c r="AK421" s="264">
        <v>7304</v>
      </c>
      <c r="AL421" s="264">
        <v>322796</v>
      </c>
      <c r="AM421" s="264">
        <v>753</v>
      </c>
      <c r="AN421" s="264">
        <v>647</v>
      </c>
      <c r="AO421" s="264">
        <v>8791</v>
      </c>
      <c r="AP421" s="264">
        <v>8080</v>
      </c>
      <c r="AQ421" s="265">
        <v>323235</v>
      </c>
      <c r="AR421" s="265">
        <v>942</v>
      </c>
      <c r="AS421" s="265">
        <v>719</v>
      </c>
      <c r="AT421" s="265">
        <v>8825</v>
      </c>
      <c r="AU421" s="233">
        <v>8174</v>
      </c>
      <c r="AV421" s="265">
        <f>VLOOKUP(A421,[1]Data!A:H,3,FALSE)</f>
        <v>324011</v>
      </c>
      <c r="AW421" s="265">
        <f>VLOOKUP(A421,[1]Data!A:H,5,FALSE)</f>
        <v>724</v>
      </c>
      <c r="AX421" s="265">
        <f>VLOOKUP(A421,[1]Data!A:H,6,FALSE)</f>
        <v>464</v>
      </c>
      <c r="AY421" s="265">
        <f>VLOOKUP(A421,[1]Data!A:H,7,FALSE)</f>
        <v>9107</v>
      </c>
      <c r="AZ421" s="233">
        <f>VLOOKUP(A421,[1]Data!A:H,8,FALSE)</f>
        <v>8169</v>
      </c>
    </row>
    <row r="422" spans="1:52" x14ac:dyDescent="0.25">
      <c r="A422" s="261" t="s">
        <v>22</v>
      </c>
      <c r="B422" s="248" t="s">
        <v>332</v>
      </c>
      <c r="C422" s="263">
        <v>98201</v>
      </c>
      <c r="D422" s="263">
        <v>1017</v>
      </c>
      <c r="E422" s="263">
        <v>672</v>
      </c>
      <c r="F422" s="263">
        <v>5385</v>
      </c>
      <c r="G422" s="263">
        <v>5368</v>
      </c>
      <c r="H422" s="263">
        <v>99493</v>
      </c>
      <c r="I422" s="263">
        <v>869</v>
      </c>
      <c r="J422" s="263">
        <v>855</v>
      </c>
      <c r="K422" s="263">
        <v>5560</v>
      </c>
      <c r="L422" s="263">
        <v>5448</v>
      </c>
      <c r="M422" s="264">
        <v>99779</v>
      </c>
      <c r="N422" s="264">
        <v>643</v>
      </c>
      <c r="O422" s="264">
        <v>811</v>
      </c>
      <c r="P422" s="264">
        <v>5533</v>
      </c>
      <c r="Q422" s="264">
        <v>5837</v>
      </c>
      <c r="R422" s="264">
        <v>100387</v>
      </c>
      <c r="S422" s="264">
        <v>638</v>
      </c>
      <c r="T422" s="264">
        <v>652</v>
      </c>
      <c r="U422" s="264">
        <v>5573</v>
      </c>
      <c r="V422" s="264">
        <v>5618</v>
      </c>
      <c r="W422" s="264">
        <v>100634</v>
      </c>
      <c r="X422" s="264">
        <v>767</v>
      </c>
      <c r="Y422" s="264">
        <v>557</v>
      </c>
      <c r="Z422" s="264">
        <v>5573</v>
      </c>
      <c r="AA422" s="264">
        <v>6117</v>
      </c>
      <c r="AB422" s="264">
        <v>100976</v>
      </c>
      <c r="AC422" s="264">
        <v>872</v>
      </c>
      <c r="AD422" s="264">
        <v>600</v>
      </c>
      <c r="AE422" s="264">
        <v>5557</v>
      </c>
      <c r="AF422" s="264">
        <v>6098</v>
      </c>
      <c r="AG422" s="264">
        <v>101421</v>
      </c>
      <c r="AH422" s="264">
        <v>953</v>
      </c>
      <c r="AI422" s="264">
        <v>572</v>
      </c>
      <c r="AJ422" s="264">
        <v>5426</v>
      </c>
      <c r="AK422" s="264">
        <v>5909</v>
      </c>
      <c r="AL422" s="264">
        <v>101129</v>
      </c>
      <c r="AM422" s="264">
        <v>832</v>
      </c>
      <c r="AN422" s="264">
        <v>590</v>
      </c>
      <c r="AO422" s="264">
        <v>6181</v>
      </c>
      <c r="AP422" s="264">
        <v>7148</v>
      </c>
      <c r="AQ422" s="265">
        <v>101167</v>
      </c>
      <c r="AR422" s="265">
        <v>891</v>
      </c>
      <c r="AS422" s="265">
        <v>617</v>
      </c>
      <c r="AT422" s="265">
        <v>6253</v>
      </c>
      <c r="AU422" s="233">
        <v>7038</v>
      </c>
      <c r="AV422" s="265">
        <f>VLOOKUP(A422,[1]Data!A:H,3,FALSE)</f>
        <v>100793</v>
      </c>
      <c r="AW422" s="265">
        <f>VLOOKUP(A422,[1]Data!A:H,5,FALSE)</f>
        <v>857</v>
      </c>
      <c r="AX422" s="265">
        <f>VLOOKUP(A422,[1]Data!A:H,6,FALSE)</f>
        <v>801</v>
      </c>
      <c r="AY422" s="265">
        <f>VLOOKUP(A422,[1]Data!A:H,7,FALSE)</f>
        <v>6196</v>
      </c>
      <c r="AZ422" s="233">
        <f>VLOOKUP(A422,[1]Data!A:H,8,FALSE)</f>
        <v>7176</v>
      </c>
    </row>
    <row r="423" spans="1:52" x14ac:dyDescent="0.25">
      <c r="A423" s="261" t="s">
        <v>23</v>
      </c>
      <c r="B423" s="248" t="s">
        <v>796</v>
      </c>
      <c r="C423" s="263">
        <v>154650</v>
      </c>
      <c r="D423" s="263">
        <v>1178</v>
      </c>
      <c r="E423" s="263">
        <v>483</v>
      </c>
      <c r="F423" s="263">
        <v>10246</v>
      </c>
      <c r="G423" s="263">
        <v>10296</v>
      </c>
      <c r="H423" s="263">
        <v>154943</v>
      </c>
      <c r="I423" s="263">
        <v>1047</v>
      </c>
      <c r="J423" s="263">
        <v>644</v>
      </c>
      <c r="K423" s="263">
        <v>9738</v>
      </c>
      <c r="L423" s="263">
        <v>9694</v>
      </c>
      <c r="M423" s="264">
        <v>156658</v>
      </c>
      <c r="N423" s="264">
        <v>853</v>
      </c>
      <c r="O423" s="264">
        <v>763</v>
      </c>
      <c r="P423" s="264">
        <v>10202</v>
      </c>
      <c r="Q423" s="264">
        <v>9555</v>
      </c>
      <c r="R423" s="264">
        <v>158065</v>
      </c>
      <c r="S423" s="264">
        <v>895</v>
      </c>
      <c r="T423" s="264">
        <v>663</v>
      </c>
      <c r="U423" s="264">
        <v>9905</v>
      </c>
      <c r="V423" s="264">
        <v>9399</v>
      </c>
      <c r="W423" s="264">
        <v>159414</v>
      </c>
      <c r="X423" s="264">
        <v>1202</v>
      </c>
      <c r="Y423" s="264">
        <v>623</v>
      </c>
      <c r="Z423" s="264">
        <v>9760</v>
      </c>
      <c r="AA423" s="264">
        <v>9670</v>
      </c>
      <c r="AB423" s="264">
        <v>161200</v>
      </c>
      <c r="AC423" s="264">
        <v>1444</v>
      </c>
      <c r="AD423" s="264">
        <v>748</v>
      </c>
      <c r="AE423" s="264">
        <v>10509</v>
      </c>
      <c r="AF423" s="264">
        <v>9865</v>
      </c>
      <c r="AG423" s="264">
        <v>163087</v>
      </c>
      <c r="AH423" s="264">
        <v>1572</v>
      </c>
      <c r="AI423" s="264">
        <v>673</v>
      </c>
      <c r="AJ423" s="264">
        <v>10306</v>
      </c>
      <c r="AK423" s="264">
        <v>9788</v>
      </c>
      <c r="AL423" s="264">
        <v>164980</v>
      </c>
      <c r="AM423" s="264">
        <v>1222</v>
      </c>
      <c r="AN423" s="264">
        <v>730</v>
      </c>
      <c r="AO423" s="264">
        <v>11299</v>
      </c>
      <c r="AP423" s="264">
        <v>10492</v>
      </c>
      <c r="AQ423" s="265">
        <v>167979</v>
      </c>
      <c r="AR423" s="265">
        <v>1379</v>
      </c>
      <c r="AS423" s="265">
        <v>692</v>
      </c>
      <c r="AT423" s="265">
        <v>12304</v>
      </c>
      <c r="AU423" s="233">
        <v>10561</v>
      </c>
      <c r="AV423" s="265">
        <f>VLOOKUP(A423,[1]Data!A:H,3,FALSE)</f>
        <v>171119</v>
      </c>
      <c r="AW423" s="265">
        <f>VLOOKUP(A423,[1]Data!A:H,5,FALSE)</f>
        <v>1354</v>
      </c>
      <c r="AX423" s="265">
        <f>VLOOKUP(A423,[1]Data!A:H,6,FALSE)</f>
        <v>806</v>
      </c>
      <c r="AY423" s="265">
        <f>VLOOKUP(A423,[1]Data!A:H,7,FALSE)</f>
        <v>12607</v>
      </c>
      <c r="AZ423" s="233">
        <f>VLOOKUP(A423,[1]Data!A:H,8,FALSE)</f>
        <v>10634</v>
      </c>
    </row>
    <row r="424" spans="1:52" x14ac:dyDescent="0.25">
      <c r="A424" s="261" t="s">
        <v>24</v>
      </c>
      <c r="B424" s="248" t="s">
        <v>333</v>
      </c>
      <c r="C424" s="263">
        <v>247640</v>
      </c>
      <c r="D424" s="263">
        <v>2242</v>
      </c>
      <c r="E424" s="263">
        <v>1095</v>
      </c>
      <c r="F424" s="263">
        <v>8603</v>
      </c>
      <c r="G424" s="263">
        <v>9870</v>
      </c>
      <c r="H424" s="263">
        <v>249852</v>
      </c>
      <c r="I424" s="263">
        <v>2700</v>
      </c>
      <c r="J424" s="263">
        <v>1080</v>
      </c>
      <c r="K424" s="263">
        <v>8539</v>
      </c>
      <c r="L424" s="263">
        <v>9844</v>
      </c>
      <c r="M424" s="264">
        <v>251076</v>
      </c>
      <c r="N424" s="264">
        <v>1924</v>
      </c>
      <c r="O424" s="264">
        <v>1287</v>
      </c>
      <c r="P424" s="264">
        <v>9141</v>
      </c>
      <c r="Q424" s="264">
        <v>10172</v>
      </c>
      <c r="R424" s="264">
        <v>251708</v>
      </c>
      <c r="S424" s="264">
        <v>2094</v>
      </c>
      <c r="T424" s="264">
        <v>1355</v>
      </c>
      <c r="U424" s="264">
        <v>9239</v>
      </c>
      <c r="V424" s="264">
        <v>10038</v>
      </c>
      <c r="W424" s="264">
        <v>253250</v>
      </c>
      <c r="X424" s="264">
        <v>2347</v>
      </c>
      <c r="Y424" s="264">
        <v>1331</v>
      </c>
      <c r="Z424" s="264">
        <v>9835</v>
      </c>
      <c r="AA424" s="264">
        <v>10437</v>
      </c>
      <c r="AB424" s="264">
        <v>255106</v>
      </c>
      <c r="AC424" s="264">
        <v>3005</v>
      </c>
      <c r="AD424" s="264">
        <v>1297</v>
      </c>
      <c r="AE424" s="264">
        <v>9539</v>
      </c>
      <c r="AF424" s="264">
        <v>10245</v>
      </c>
      <c r="AG424" s="264">
        <v>258017</v>
      </c>
      <c r="AH424" s="264">
        <v>3719</v>
      </c>
      <c r="AI424" s="264">
        <v>983</v>
      </c>
      <c r="AJ424" s="264">
        <v>9611</v>
      </c>
      <c r="AK424" s="264">
        <v>10338</v>
      </c>
      <c r="AL424" s="264">
        <v>259926</v>
      </c>
      <c r="AM424" s="264">
        <v>2813</v>
      </c>
      <c r="AN424" s="264">
        <v>793</v>
      </c>
      <c r="AO424" s="264">
        <v>11354</v>
      </c>
      <c r="AP424" s="264">
        <v>12232</v>
      </c>
      <c r="AQ424" s="265">
        <v>262008</v>
      </c>
      <c r="AR424" s="265">
        <v>2876</v>
      </c>
      <c r="AS424" s="265">
        <v>1148</v>
      </c>
      <c r="AT424" s="265">
        <v>11752</v>
      </c>
      <c r="AU424" s="233">
        <v>12080</v>
      </c>
      <c r="AV424" s="265">
        <f>VLOOKUP(A424,[1]Data!A:H,3,FALSE)</f>
        <v>263357</v>
      </c>
      <c r="AW424" s="265">
        <f>VLOOKUP(A424,[1]Data!A:H,5,FALSE)</f>
        <v>2959</v>
      </c>
      <c r="AX424" s="265">
        <f>VLOOKUP(A424,[1]Data!A:H,6,FALSE)</f>
        <v>1063</v>
      </c>
      <c r="AY424" s="265">
        <f>VLOOKUP(A424,[1]Data!A:H,7,FALSE)</f>
        <v>11538</v>
      </c>
      <c r="AZ424" s="233">
        <f>VLOOKUP(A424,[1]Data!A:H,8,FALSE)</f>
        <v>12827</v>
      </c>
    </row>
    <row r="425" spans="1:52" x14ac:dyDescent="0.25">
      <c r="A425" s="261" t="s">
        <v>25</v>
      </c>
      <c r="B425" s="248" t="s">
        <v>334</v>
      </c>
      <c r="C425" s="263">
        <v>97655</v>
      </c>
      <c r="D425" s="263">
        <v>863</v>
      </c>
      <c r="E425" s="263">
        <v>826</v>
      </c>
      <c r="F425" s="263">
        <v>4616</v>
      </c>
      <c r="G425" s="263">
        <v>4957</v>
      </c>
      <c r="H425" s="263">
        <v>98679</v>
      </c>
      <c r="I425" s="263">
        <v>731</v>
      </c>
      <c r="J425" s="263">
        <v>783</v>
      </c>
      <c r="K425" s="263">
        <v>5090</v>
      </c>
      <c r="L425" s="263">
        <v>4935</v>
      </c>
      <c r="M425" s="264">
        <v>99622</v>
      </c>
      <c r="N425" s="264">
        <v>733</v>
      </c>
      <c r="O425" s="264">
        <v>471</v>
      </c>
      <c r="P425" s="264">
        <v>5487</v>
      </c>
      <c r="Q425" s="264">
        <v>5374</v>
      </c>
      <c r="R425" s="264">
        <v>100363</v>
      </c>
      <c r="S425" s="264">
        <v>663</v>
      </c>
      <c r="T425" s="264">
        <v>476</v>
      </c>
      <c r="U425" s="264">
        <v>5422</v>
      </c>
      <c r="V425" s="264">
        <v>5469</v>
      </c>
      <c r="W425" s="264">
        <v>100739</v>
      </c>
      <c r="X425" s="264">
        <v>680</v>
      </c>
      <c r="Y425" s="264">
        <v>533</v>
      </c>
      <c r="Z425" s="264">
        <v>5647</v>
      </c>
      <c r="AA425" s="264">
        <v>5898</v>
      </c>
      <c r="AB425" s="264">
        <v>100985</v>
      </c>
      <c r="AC425" s="264">
        <v>771</v>
      </c>
      <c r="AD425" s="264">
        <v>610</v>
      </c>
      <c r="AE425" s="264">
        <v>5500</v>
      </c>
      <c r="AF425" s="264">
        <v>5860</v>
      </c>
      <c r="AG425" s="264">
        <v>101927</v>
      </c>
      <c r="AH425" s="264">
        <v>869</v>
      </c>
      <c r="AI425" s="264">
        <v>510</v>
      </c>
      <c r="AJ425" s="264">
        <v>5946</v>
      </c>
      <c r="AK425" s="264">
        <v>5777</v>
      </c>
      <c r="AL425" s="264">
        <v>102314</v>
      </c>
      <c r="AM425" s="264">
        <v>718</v>
      </c>
      <c r="AN425" s="264">
        <v>477</v>
      </c>
      <c r="AO425" s="264">
        <v>6829</v>
      </c>
      <c r="AP425" s="264">
        <v>6990</v>
      </c>
      <c r="AQ425" s="265">
        <v>101891</v>
      </c>
      <c r="AR425" s="265">
        <v>808</v>
      </c>
      <c r="AS425" s="265">
        <v>673</v>
      </c>
      <c r="AT425" s="265">
        <v>6394</v>
      </c>
      <c r="AU425" s="233">
        <v>7143</v>
      </c>
      <c r="AV425" s="265">
        <f>VLOOKUP(A425,[1]Data!A:H,3,FALSE)</f>
        <v>101222</v>
      </c>
      <c r="AW425" s="265">
        <f>VLOOKUP(A425,[1]Data!A:H,5,FALSE)</f>
        <v>726</v>
      </c>
      <c r="AX425" s="265">
        <f>VLOOKUP(A425,[1]Data!A:H,6,FALSE)</f>
        <v>628</v>
      </c>
      <c r="AY425" s="265">
        <f>VLOOKUP(A425,[1]Data!A:H,7,FALSE)</f>
        <v>6380</v>
      </c>
      <c r="AZ425" s="233">
        <f>VLOOKUP(A425,[1]Data!A:H,8,FALSE)</f>
        <v>7433</v>
      </c>
    </row>
    <row r="426" spans="1:52" x14ac:dyDescent="0.25">
      <c r="A426" s="261" t="s">
        <v>26</v>
      </c>
      <c r="B426" s="248" t="s">
        <v>335</v>
      </c>
      <c r="C426" s="263">
        <v>103769</v>
      </c>
      <c r="D426" s="263">
        <v>530</v>
      </c>
      <c r="E426" s="263">
        <v>341</v>
      </c>
      <c r="F426" s="263">
        <v>5355</v>
      </c>
      <c r="G426" s="263">
        <v>4612</v>
      </c>
      <c r="H426" s="263">
        <v>104998</v>
      </c>
      <c r="I426" s="263">
        <v>520</v>
      </c>
      <c r="J426" s="263">
        <v>462</v>
      </c>
      <c r="K426" s="263">
        <v>5435</v>
      </c>
      <c r="L426" s="263">
        <v>4424</v>
      </c>
      <c r="M426" s="264">
        <v>105774</v>
      </c>
      <c r="N426" s="264">
        <v>414</v>
      </c>
      <c r="O426" s="264">
        <v>407</v>
      </c>
      <c r="P426" s="264">
        <v>5797</v>
      </c>
      <c r="Q426" s="264">
        <v>4935</v>
      </c>
      <c r="R426" s="264">
        <v>106413</v>
      </c>
      <c r="S426" s="264">
        <v>370</v>
      </c>
      <c r="T426" s="264">
        <v>300</v>
      </c>
      <c r="U426" s="264">
        <v>5469</v>
      </c>
      <c r="V426" s="264">
        <v>4739</v>
      </c>
      <c r="W426" s="264">
        <v>107287</v>
      </c>
      <c r="X426" s="264">
        <v>466</v>
      </c>
      <c r="Y426" s="264">
        <v>266</v>
      </c>
      <c r="Z426" s="264">
        <v>5895</v>
      </c>
      <c r="AA426" s="264">
        <v>5109</v>
      </c>
      <c r="AB426" s="264">
        <v>108303</v>
      </c>
      <c r="AC426" s="264">
        <v>519</v>
      </c>
      <c r="AD426" s="264">
        <v>266</v>
      </c>
      <c r="AE426" s="264">
        <v>5984</v>
      </c>
      <c r="AF426" s="264">
        <v>4981</v>
      </c>
      <c r="AG426" s="264">
        <v>109246</v>
      </c>
      <c r="AH426" s="264">
        <v>548</v>
      </c>
      <c r="AI426" s="264">
        <v>306</v>
      </c>
      <c r="AJ426" s="264">
        <v>5691</v>
      </c>
      <c r="AK426" s="264">
        <v>4830</v>
      </c>
      <c r="AL426" s="264">
        <v>109632</v>
      </c>
      <c r="AM426" s="264">
        <v>473</v>
      </c>
      <c r="AN426" s="264">
        <v>349</v>
      </c>
      <c r="AO426" s="264">
        <v>6266</v>
      </c>
      <c r="AP426" s="264">
        <v>5658</v>
      </c>
      <c r="AQ426" s="265">
        <v>110025</v>
      </c>
      <c r="AR426" s="265">
        <v>499</v>
      </c>
      <c r="AS426" s="265">
        <v>451</v>
      </c>
      <c r="AT426" s="265">
        <v>6356</v>
      </c>
      <c r="AU426" s="233">
        <v>5708</v>
      </c>
      <c r="AV426" s="265">
        <f>VLOOKUP(A426,[1]Data!A:H,3,FALSE)</f>
        <v>110570</v>
      </c>
      <c r="AW426" s="265">
        <f>VLOOKUP(A426,[1]Data!A:H,5,FALSE)</f>
        <v>435</v>
      </c>
      <c r="AX426" s="265">
        <f>VLOOKUP(A426,[1]Data!A:H,6,FALSE)</f>
        <v>466</v>
      </c>
      <c r="AY426" s="265">
        <f>VLOOKUP(A426,[1]Data!A:H,7,FALSE)</f>
        <v>6503</v>
      </c>
      <c r="AZ426" s="233">
        <f>VLOOKUP(A426,[1]Data!A:H,8,FALSE)</f>
        <v>5754</v>
      </c>
    </row>
    <row r="427" spans="1:52" x14ac:dyDescent="0.25">
      <c r="A427" s="261" t="s">
        <v>27</v>
      </c>
      <c r="B427" s="269" t="s">
        <v>870</v>
      </c>
      <c r="C427" s="263">
        <v>134009</v>
      </c>
      <c r="D427" s="263">
        <v>1156</v>
      </c>
      <c r="E427" s="263">
        <v>561</v>
      </c>
      <c r="F427" s="263">
        <v>3743</v>
      </c>
      <c r="G427" s="263">
        <v>3779</v>
      </c>
      <c r="H427" s="263">
        <v>135070</v>
      </c>
      <c r="I427" s="263">
        <v>761</v>
      </c>
      <c r="J427" s="263">
        <v>330</v>
      </c>
      <c r="K427" s="263">
        <v>4047</v>
      </c>
      <c r="L427" s="263">
        <v>3792</v>
      </c>
      <c r="M427" s="264">
        <v>135498</v>
      </c>
      <c r="N427" s="264">
        <v>903</v>
      </c>
      <c r="O427" s="264">
        <v>924</v>
      </c>
      <c r="P427" s="264">
        <v>3956</v>
      </c>
      <c r="Q427" s="264">
        <v>4000</v>
      </c>
      <c r="R427" s="264">
        <v>135801</v>
      </c>
      <c r="S427" s="264">
        <v>678</v>
      </c>
      <c r="T427" s="264">
        <v>384</v>
      </c>
      <c r="U427" s="264">
        <v>3796</v>
      </c>
      <c r="V427" s="264">
        <v>4158</v>
      </c>
      <c r="W427" s="264">
        <v>135953</v>
      </c>
      <c r="X427" s="264">
        <v>538</v>
      </c>
      <c r="Y427" s="264">
        <v>556</v>
      </c>
      <c r="Z427" s="264">
        <v>4034</v>
      </c>
      <c r="AA427" s="264">
        <v>4148</v>
      </c>
      <c r="AB427" s="264">
        <v>135418</v>
      </c>
      <c r="AC427" s="264">
        <v>546</v>
      </c>
      <c r="AD427" s="264">
        <v>742</v>
      </c>
      <c r="AE427" s="264">
        <v>3753</v>
      </c>
      <c r="AF427" s="264">
        <v>4195</v>
      </c>
      <c r="AG427" s="264">
        <v>135408</v>
      </c>
      <c r="AH427" s="264">
        <v>624</v>
      </c>
      <c r="AI427" s="264">
        <v>442</v>
      </c>
      <c r="AJ427" s="264">
        <v>3864</v>
      </c>
      <c r="AK427" s="264">
        <v>4236</v>
      </c>
      <c r="AL427" s="264">
        <v>135571</v>
      </c>
      <c r="AM427" s="264">
        <v>564</v>
      </c>
      <c r="AN427" s="264">
        <v>712</v>
      </c>
      <c r="AO427" s="264">
        <v>4100</v>
      </c>
      <c r="AP427" s="264">
        <v>4312</v>
      </c>
      <c r="AQ427" s="265">
        <v>136126</v>
      </c>
      <c r="AR427" s="265">
        <v>618</v>
      </c>
      <c r="AS427" s="265">
        <v>651</v>
      </c>
      <c r="AT427" s="265">
        <v>4073</v>
      </c>
      <c r="AU427" s="233">
        <v>4189</v>
      </c>
      <c r="AV427" s="265">
        <f>VLOOKUP(A427,[1]Data!A:H,3,FALSE)</f>
        <v>135957</v>
      </c>
      <c r="AW427" s="265">
        <f>VLOOKUP(A427,[1]Data!A:H,5,FALSE)</f>
        <v>676</v>
      </c>
      <c r="AX427" s="265">
        <f>VLOOKUP(A427,[1]Data!A:H,6,FALSE)</f>
        <v>529</v>
      </c>
      <c r="AY427" s="265">
        <f>VLOOKUP(A427,[1]Data!A:H,7,FALSE)</f>
        <v>4047</v>
      </c>
      <c r="AZ427" s="233">
        <f>VLOOKUP(A427,[1]Data!A:H,8,FALSE)</f>
        <v>4507</v>
      </c>
    </row>
    <row r="428" spans="1:52" x14ac:dyDescent="0.25">
      <c r="A428" s="261" t="s">
        <v>28</v>
      </c>
      <c r="B428" s="248" t="s">
        <v>336</v>
      </c>
      <c r="C428" s="263">
        <v>116863</v>
      </c>
      <c r="D428" s="263">
        <v>563</v>
      </c>
      <c r="E428" s="263">
        <v>320</v>
      </c>
      <c r="F428" s="263">
        <v>5160</v>
      </c>
      <c r="G428" s="263">
        <v>4905</v>
      </c>
      <c r="H428" s="263">
        <v>117074</v>
      </c>
      <c r="I428" s="263">
        <v>478</v>
      </c>
      <c r="J428" s="263">
        <v>263</v>
      </c>
      <c r="K428" s="263">
        <v>5151</v>
      </c>
      <c r="L428" s="263">
        <v>4863</v>
      </c>
      <c r="M428" s="264">
        <v>117777</v>
      </c>
      <c r="N428" s="264">
        <v>550</v>
      </c>
      <c r="O428" s="264">
        <v>256</v>
      </c>
      <c r="P428" s="264">
        <v>5570</v>
      </c>
      <c r="Q428" s="264">
        <v>5149</v>
      </c>
      <c r="R428" s="264">
        <v>118906</v>
      </c>
      <c r="S428" s="264">
        <v>627</v>
      </c>
      <c r="T428" s="264">
        <v>239</v>
      </c>
      <c r="U428" s="264">
        <v>5768</v>
      </c>
      <c r="V428" s="264">
        <v>5077</v>
      </c>
      <c r="W428" s="264">
        <v>120007</v>
      </c>
      <c r="X428" s="264">
        <v>756</v>
      </c>
      <c r="Y428" s="264">
        <v>312</v>
      </c>
      <c r="Z428" s="264">
        <v>6231</v>
      </c>
      <c r="AA428" s="264">
        <v>5424</v>
      </c>
      <c r="AB428" s="264">
        <v>121709</v>
      </c>
      <c r="AC428" s="264">
        <v>739</v>
      </c>
      <c r="AD428" s="264">
        <v>298</v>
      </c>
      <c r="AE428" s="264">
        <v>6547</v>
      </c>
      <c r="AF428" s="264">
        <v>5140</v>
      </c>
      <c r="AG428" s="264">
        <v>123144</v>
      </c>
      <c r="AH428" s="264">
        <v>824</v>
      </c>
      <c r="AI428" s="264">
        <v>283</v>
      </c>
      <c r="AJ428" s="264">
        <v>6308</v>
      </c>
      <c r="AK428" s="264">
        <v>5336</v>
      </c>
      <c r="AL428" s="264">
        <v>125378</v>
      </c>
      <c r="AM428" s="264">
        <v>701</v>
      </c>
      <c r="AN428" s="264">
        <v>264</v>
      </c>
      <c r="AO428" s="264">
        <v>7779</v>
      </c>
      <c r="AP428" s="264">
        <v>5936</v>
      </c>
      <c r="AQ428" s="265">
        <v>127340</v>
      </c>
      <c r="AR428" s="265">
        <v>763</v>
      </c>
      <c r="AS428" s="265">
        <v>392</v>
      </c>
      <c r="AT428" s="265">
        <v>7528</v>
      </c>
      <c r="AU428" s="233">
        <v>5758</v>
      </c>
      <c r="AV428" s="265">
        <f>VLOOKUP(A428,[1]Data!A:H,3,FALSE)</f>
        <v>129433</v>
      </c>
      <c r="AW428" s="265">
        <f>VLOOKUP(A428,[1]Data!A:H,5,FALSE)</f>
        <v>650</v>
      </c>
      <c r="AX428" s="265">
        <f>VLOOKUP(A428,[1]Data!A:H,6,FALSE)</f>
        <v>327</v>
      </c>
      <c r="AY428" s="265">
        <f>VLOOKUP(A428,[1]Data!A:H,7,FALSE)</f>
        <v>7957</v>
      </c>
      <c r="AZ428" s="233">
        <f>VLOOKUP(A428,[1]Data!A:H,8,FALSE)</f>
        <v>6160</v>
      </c>
    </row>
    <row r="429" spans="1:52" x14ac:dyDescent="0.25">
      <c r="A429" s="261" t="s">
        <v>29</v>
      </c>
      <c r="B429" s="248" t="s">
        <v>337</v>
      </c>
      <c r="C429" s="263">
        <v>107912</v>
      </c>
      <c r="D429" s="263">
        <v>242</v>
      </c>
      <c r="E429" s="263">
        <v>138</v>
      </c>
      <c r="F429" s="263">
        <v>5240</v>
      </c>
      <c r="G429" s="263">
        <v>4725</v>
      </c>
      <c r="H429" s="263">
        <v>107692</v>
      </c>
      <c r="I429" s="263">
        <v>321</v>
      </c>
      <c r="J429" s="263">
        <v>196</v>
      </c>
      <c r="K429" s="263">
        <v>5292</v>
      </c>
      <c r="L429" s="263">
        <v>4835</v>
      </c>
      <c r="M429" s="264">
        <v>107809</v>
      </c>
      <c r="N429" s="264">
        <v>302</v>
      </c>
      <c r="O429" s="264">
        <v>160</v>
      </c>
      <c r="P429" s="264">
        <v>5662</v>
      </c>
      <c r="Q429" s="264">
        <v>5170</v>
      </c>
      <c r="R429" s="264">
        <v>108167</v>
      </c>
      <c r="S429" s="264">
        <v>210</v>
      </c>
      <c r="T429" s="264">
        <v>144</v>
      </c>
      <c r="U429" s="264">
        <v>6001</v>
      </c>
      <c r="V429" s="264">
        <v>5277</v>
      </c>
      <c r="W429" s="264">
        <v>108594</v>
      </c>
      <c r="X429" s="264">
        <v>261</v>
      </c>
      <c r="Y429" s="264">
        <v>162</v>
      </c>
      <c r="Z429" s="264">
        <v>6229</v>
      </c>
      <c r="AA429" s="264">
        <v>5434</v>
      </c>
      <c r="AB429" s="264">
        <v>109546</v>
      </c>
      <c r="AC429" s="264">
        <v>246</v>
      </c>
      <c r="AD429" s="264">
        <v>115</v>
      </c>
      <c r="AE429" s="264">
        <v>6270</v>
      </c>
      <c r="AF429" s="264">
        <v>5051</v>
      </c>
      <c r="AG429" s="264">
        <v>110002</v>
      </c>
      <c r="AH429" s="264">
        <v>231</v>
      </c>
      <c r="AI429" s="264">
        <v>117</v>
      </c>
      <c r="AJ429" s="264">
        <v>6146</v>
      </c>
      <c r="AK429" s="264">
        <v>5307</v>
      </c>
      <c r="AL429" s="264">
        <v>110426</v>
      </c>
      <c r="AM429" s="264">
        <v>269</v>
      </c>
      <c r="AN429" s="264">
        <v>105</v>
      </c>
      <c r="AO429" s="264">
        <v>6316</v>
      </c>
      <c r="AP429" s="264">
        <v>5549</v>
      </c>
      <c r="AQ429" s="265">
        <v>111223</v>
      </c>
      <c r="AR429" s="265">
        <v>331</v>
      </c>
      <c r="AS429" s="265">
        <v>98</v>
      </c>
      <c r="AT429" s="265">
        <v>6259</v>
      </c>
      <c r="AU429" s="233">
        <v>5048</v>
      </c>
      <c r="AV429" s="265">
        <f>VLOOKUP(A429,[1]Data!A:H,3,FALSE)</f>
        <v>112091</v>
      </c>
      <c r="AW429" s="265">
        <f>VLOOKUP(A429,[1]Data!A:H,5,FALSE)</f>
        <v>284</v>
      </c>
      <c r="AX429" s="265">
        <f>VLOOKUP(A429,[1]Data!A:H,6,FALSE)</f>
        <v>60</v>
      </c>
      <c r="AY429" s="265">
        <f>VLOOKUP(A429,[1]Data!A:H,7,FALSE)</f>
        <v>6549</v>
      </c>
      <c r="AZ429" s="233">
        <f>VLOOKUP(A429,[1]Data!A:H,8,FALSE)</f>
        <v>5260</v>
      </c>
    </row>
    <row r="430" spans="1:52" x14ac:dyDescent="0.25">
      <c r="A430" s="261" t="s">
        <v>30</v>
      </c>
      <c r="B430" s="248" t="s">
        <v>338</v>
      </c>
      <c r="C430" s="263">
        <v>97943</v>
      </c>
      <c r="D430" s="263">
        <v>157</v>
      </c>
      <c r="E430" s="263">
        <v>188</v>
      </c>
      <c r="F430" s="263">
        <v>3086</v>
      </c>
      <c r="G430" s="263">
        <v>3064</v>
      </c>
      <c r="H430" s="263">
        <v>98048</v>
      </c>
      <c r="I430" s="263">
        <v>207</v>
      </c>
      <c r="J430" s="263">
        <v>158</v>
      </c>
      <c r="K430" s="263">
        <v>3180</v>
      </c>
      <c r="L430" s="263">
        <v>3145</v>
      </c>
      <c r="M430" s="264">
        <v>98087</v>
      </c>
      <c r="N430" s="264">
        <v>147</v>
      </c>
      <c r="O430" s="264">
        <v>113</v>
      </c>
      <c r="P430" s="264">
        <v>3436</v>
      </c>
      <c r="Q430" s="264">
        <v>3475</v>
      </c>
      <c r="R430" s="264">
        <v>98473</v>
      </c>
      <c r="S430" s="264">
        <v>142</v>
      </c>
      <c r="T430" s="264">
        <v>118</v>
      </c>
      <c r="U430" s="264">
        <v>3456</v>
      </c>
      <c r="V430" s="264">
        <v>3132</v>
      </c>
      <c r="W430" s="264">
        <v>98999</v>
      </c>
      <c r="X430" s="264">
        <v>157</v>
      </c>
      <c r="Y430" s="264">
        <v>126</v>
      </c>
      <c r="Z430" s="264">
        <v>3676</v>
      </c>
      <c r="AA430" s="264">
        <v>3268</v>
      </c>
      <c r="AB430" s="264">
        <v>99599</v>
      </c>
      <c r="AC430" s="264">
        <v>197</v>
      </c>
      <c r="AD430" s="264">
        <v>97</v>
      </c>
      <c r="AE430" s="264">
        <v>3779</v>
      </c>
      <c r="AF430" s="264">
        <v>3228</v>
      </c>
      <c r="AG430" s="264">
        <v>100007</v>
      </c>
      <c r="AH430" s="264">
        <v>217</v>
      </c>
      <c r="AI430" s="264">
        <v>109</v>
      </c>
      <c r="AJ430" s="264">
        <v>3601</v>
      </c>
      <c r="AK430" s="264">
        <v>3318</v>
      </c>
      <c r="AL430" s="264">
        <v>100715</v>
      </c>
      <c r="AM430" s="264">
        <v>188</v>
      </c>
      <c r="AN430" s="264">
        <v>83</v>
      </c>
      <c r="AO430" s="264">
        <v>4235</v>
      </c>
      <c r="AP430" s="264">
        <v>3585</v>
      </c>
      <c r="AQ430" s="265">
        <v>101062</v>
      </c>
      <c r="AR430" s="265">
        <v>206</v>
      </c>
      <c r="AS430" s="265">
        <v>145</v>
      </c>
      <c r="AT430" s="265">
        <v>4263</v>
      </c>
      <c r="AU430" s="233">
        <v>3752</v>
      </c>
      <c r="AV430" s="265">
        <f>VLOOKUP(A430,[1]Data!A:H,3,FALSE)</f>
        <v>101291</v>
      </c>
      <c r="AW430" s="265">
        <f>VLOOKUP(A430,[1]Data!A:H,5,FALSE)</f>
        <v>169</v>
      </c>
      <c r="AX430" s="265">
        <f>VLOOKUP(A430,[1]Data!A:H,6,FALSE)</f>
        <v>108</v>
      </c>
      <c r="AY430" s="265">
        <f>VLOOKUP(A430,[1]Data!A:H,7,FALSE)</f>
        <v>4224</v>
      </c>
      <c r="AZ430" s="233">
        <f>VLOOKUP(A430,[1]Data!A:H,8,FALSE)</f>
        <v>3892</v>
      </c>
    </row>
    <row r="431" spans="1:52" x14ac:dyDescent="0.25">
      <c r="A431" s="261" t="s">
        <v>31</v>
      </c>
      <c r="B431" s="248" t="s">
        <v>797</v>
      </c>
      <c r="C431" s="263">
        <v>195070</v>
      </c>
      <c r="D431" s="263">
        <v>2438</v>
      </c>
      <c r="E431" s="263">
        <v>895</v>
      </c>
      <c r="F431" s="263">
        <v>11887</v>
      </c>
      <c r="G431" s="263">
        <v>10936</v>
      </c>
      <c r="H431" s="263">
        <v>197783</v>
      </c>
      <c r="I431" s="263">
        <v>2817</v>
      </c>
      <c r="J431" s="263">
        <v>1158</v>
      </c>
      <c r="K431" s="263">
        <v>11776</v>
      </c>
      <c r="L431" s="263">
        <v>10931</v>
      </c>
      <c r="M431" s="264">
        <v>199567</v>
      </c>
      <c r="N431" s="264">
        <v>2330</v>
      </c>
      <c r="O431" s="264">
        <v>1577</v>
      </c>
      <c r="P431" s="264">
        <v>12768</v>
      </c>
      <c r="Q431" s="264">
        <v>12078</v>
      </c>
      <c r="R431" s="264">
        <v>202113</v>
      </c>
      <c r="S431" s="264">
        <v>2571</v>
      </c>
      <c r="T431" s="264">
        <v>1366</v>
      </c>
      <c r="U431" s="264">
        <v>12697</v>
      </c>
      <c r="V431" s="264">
        <v>11641</v>
      </c>
      <c r="W431" s="264">
        <v>203654</v>
      </c>
      <c r="X431" s="264">
        <v>2784</v>
      </c>
      <c r="Y431" s="264">
        <v>1969</v>
      </c>
      <c r="Z431" s="264">
        <v>13487</v>
      </c>
      <c r="AA431" s="264">
        <v>13124</v>
      </c>
      <c r="AB431" s="264">
        <v>205784</v>
      </c>
      <c r="AC431" s="264">
        <v>2963</v>
      </c>
      <c r="AD431" s="264">
        <v>1603</v>
      </c>
      <c r="AE431" s="264">
        <v>13195</v>
      </c>
      <c r="AF431" s="264">
        <v>12558</v>
      </c>
      <c r="AG431" s="264">
        <v>206920</v>
      </c>
      <c r="AH431" s="264">
        <v>2510</v>
      </c>
      <c r="AI431" s="264">
        <v>1542</v>
      </c>
      <c r="AJ431" s="264">
        <v>13029</v>
      </c>
      <c r="AK431" s="264">
        <v>13118</v>
      </c>
      <c r="AL431" s="264">
        <v>208163</v>
      </c>
      <c r="AM431" s="264">
        <v>2398</v>
      </c>
      <c r="AN431" s="264">
        <v>1567</v>
      </c>
      <c r="AO431" s="264">
        <v>15720</v>
      </c>
      <c r="AP431" s="264">
        <v>15382</v>
      </c>
      <c r="AQ431" s="265">
        <v>209893</v>
      </c>
      <c r="AR431" s="265">
        <v>2832</v>
      </c>
      <c r="AS431" s="265">
        <v>1327</v>
      </c>
      <c r="AT431" s="265">
        <v>16136</v>
      </c>
      <c r="AU431" s="233">
        <v>15937</v>
      </c>
      <c r="AV431" s="265">
        <f>VLOOKUP(A431,[1]Data!A:H,3,FALSE)</f>
        <v>210618</v>
      </c>
      <c r="AW431" s="265">
        <f>VLOOKUP(A431,[1]Data!A:H,5,FALSE)</f>
        <v>2799</v>
      </c>
      <c r="AX431" s="265">
        <f>VLOOKUP(A431,[1]Data!A:H,6,FALSE)</f>
        <v>1665</v>
      </c>
      <c r="AY431" s="265">
        <f>VLOOKUP(A431,[1]Data!A:H,7,FALSE)</f>
        <v>16328</v>
      </c>
      <c r="AZ431" s="233">
        <f>VLOOKUP(A431,[1]Data!A:H,8,FALSE)</f>
        <v>16688</v>
      </c>
    </row>
    <row r="432" spans="1:52" x14ac:dyDescent="0.25">
      <c r="A432" s="277"/>
      <c r="B432" s="278"/>
      <c r="C432" s="279"/>
      <c r="D432" s="279"/>
      <c r="E432" s="279"/>
      <c r="F432" s="279"/>
      <c r="G432" s="279"/>
      <c r="H432" s="279"/>
      <c r="I432" s="279"/>
      <c r="J432" s="279"/>
      <c r="K432" s="279"/>
      <c r="L432" s="279"/>
      <c r="M432" s="280"/>
      <c r="N432" s="280"/>
      <c r="O432" s="280"/>
      <c r="P432" s="280"/>
      <c r="Q432" s="280"/>
      <c r="R432" s="280"/>
      <c r="S432" s="280"/>
      <c r="T432" s="280"/>
      <c r="U432" s="280"/>
      <c r="V432" s="280"/>
      <c r="W432" s="280"/>
      <c r="X432" s="280"/>
      <c r="Y432" s="280"/>
      <c r="Z432" s="280"/>
      <c r="AA432" s="280"/>
      <c r="AB432" s="280"/>
      <c r="AC432" s="280"/>
      <c r="AD432" s="280"/>
      <c r="AE432" s="280"/>
      <c r="AF432" s="280"/>
      <c r="AG432" s="280"/>
      <c r="AH432" s="280"/>
      <c r="AI432" s="280"/>
      <c r="AJ432" s="280"/>
      <c r="AK432" s="280"/>
      <c r="AL432" s="280"/>
      <c r="AM432" s="280"/>
      <c r="AN432" s="280"/>
      <c r="AO432" s="280"/>
      <c r="AP432" s="280"/>
      <c r="AQ432" s="281"/>
      <c r="AR432" s="281"/>
      <c r="AS432" s="281"/>
      <c r="AT432" s="281"/>
      <c r="AU432" s="282"/>
      <c r="AV432" s="281"/>
      <c r="AW432" s="281"/>
      <c r="AX432" s="281"/>
      <c r="AY432" s="281"/>
      <c r="AZ432" s="282"/>
    </row>
    <row r="433" spans="2:27" x14ac:dyDescent="0.25">
      <c r="E433" s="283"/>
      <c r="H433" s="283"/>
      <c r="K433" s="283"/>
      <c r="N433" s="283"/>
      <c r="Q433" s="283"/>
      <c r="T433" s="283"/>
      <c r="W433" s="283"/>
      <c r="Z433" s="283"/>
    </row>
    <row r="435" spans="2:27" ht="15.75" customHeight="1" x14ac:dyDescent="0.25">
      <c r="B435" s="284"/>
      <c r="C435" s="284"/>
      <c r="D435" s="283"/>
      <c r="E435" s="283"/>
      <c r="F435" s="283"/>
      <c r="G435" s="283"/>
      <c r="H435" s="283"/>
      <c r="I435" s="283"/>
      <c r="J435" s="283"/>
      <c r="K435" s="283"/>
      <c r="L435" s="283"/>
      <c r="M435" s="283"/>
      <c r="N435" s="283"/>
      <c r="O435" s="283"/>
      <c r="P435" s="283"/>
      <c r="Q435" s="283"/>
      <c r="R435" s="283"/>
      <c r="S435" s="283"/>
      <c r="T435" s="283"/>
      <c r="U435" s="283"/>
      <c r="V435" s="283"/>
      <c r="W435" s="283"/>
      <c r="X435" s="283"/>
      <c r="Y435" s="283"/>
      <c r="Z435" s="283"/>
      <c r="AA435" s="283"/>
    </row>
    <row r="436" spans="2:27" ht="19.5" customHeight="1" x14ac:dyDescent="0.25">
      <c r="B436" s="284"/>
      <c r="C436" s="284"/>
      <c r="D436" s="283"/>
      <c r="E436" s="283"/>
      <c r="F436" s="283"/>
      <c r="G436" s="283"/>
    </row>
    <row r="437" spans="2:27" x14ac:dyDescent="0.25">
      <c r="B437" s="285"/>
      <c r="C437" s="284"/>
      <c r="D437" s="283"/>
      <c r="E437" s="283"/>
      <c r="F437" s="283"/>
      <c r="G437" s="283"/>
      <c r="H437" s="284"/>
      <c r="I437" s="283"/>
      <c r="J437" s="283"/>
      <c r="K437" s="283"/>
      <c r="L437" s="283"/>
      <c r="M437" s="284"/>
      <c r="N437" s="283"/>
      <c r="O437" s="283"/>
      <c r="P437" s="283"/>
      <c r="Q437" s="283"/>
      <c r="R437" s="284"/>
      <c r="S437" s="283"/>
      <c r="T437" s="283"/>
      <c r="U437" s="283"/>
      <c r="V437" s="283"/>
      <c r="W437" s="284"/>
      <c r="X437" s="283"/>
      <c r="Y437" s="283"/>
      <c r="Z437" s="283"/>
      <c r="AA437" s="283"/>
    </row>
    <row r="438" spans="2:27" x14ac:dyDescent="0.25">
      <c r="B438" s="284"/>
      <c r="C438" s="284"/>
      <c r="D438" s="283"/>
      <c r="E438" s="283"/>
      <c r="F438" s="283"/>
      <c r="G438" s="283"/>
      <c r="H438" s="284"/>
      <c r="I438" s="283"/>
      <c r="J438" s="283"/>
      <c r="K438" s="283"/>
      <c r="L438" s="283"/>
      <c r="M438" s="284"/>
      <c r="N438" s="283"/>
      <c r="O438" s="283"/>
      <c r="P438" s="283"/>
      <c r="Q438" s="283"/>
      <c r="R438" s="284"/>
      <c r="S438" s="283"/>
      <c r="T438" s="283"/>
      <c r="U438" s="283"/>
      <c r="V438" s="283"/>
      <c r="W438" s="284"/>
      <c r="X438" s="283"/>
      <c r="Y438" s="283"/>
      <c r="Z438" s="283"/>
      <c r="AA438" s="283"/>
    </row>
    <row r="439" spans="2:27" x14ac:dyDescent="0.25">
      <c r="B439" s="286"/>
      <c r="C439" s="283"/>
      <c r="D439" s="283"/>
      <c r="E439" s="283"/>
      <c r="F439" s="283"/>
      <c r="G439" s="283"/>
      <c r="H439" s="284"/>
      <c r="I439" s="283"/>
      <c r="J439" s="283"/>
      <c r="K439" s="283"/>
      <c r="L439" s="283"/>
      <c r="M439" s="284"/>
      <c r="N439" s="283"/>
      <c r="O439" s="283"/>
      <c r="P439" s="283"/>
      <c r="Q439" s="283"/>
      <c r="R439" s="284"/>
      <c r="S439" s="283"/>
      <c r="T439" s="283"/>
      <c r="U439" s="283"/>
      <c r="V439" s="283"/>
      <c r="W439" s="284"/>
      <c r="X439" s="283"/>
      <c r="Y439" s="283"/>
      <c r="Z439" s="283"/>
      <c r="AA439" s="283"/>
    </row>
    <row r="440" spans="2:27" x14ac:dyDescent="0.25">
      <c r="B440" s="287"/>
      <c r="C440" s="288"/>
      <c r="D440" s="288"/>
      <c r="E440" s="288"/>
      <c r="F440" s="288"/>
      <c r="G440" s="288"/>
      <c r="H440" s="284"/>
      <c r="I440" s="283"/>
      <c r="J440" s="283"/>
      <c r="K440" s="283"/>
      <c r="L440" s="283"/>
      <c r="M440" s="284"/>
      <c r="N440" s="283"/>
      <c r="O440" s="283"/>
      <c r="P440" s="283"/>
      <c r="Q440" s="283"/>
      <c r="R440" s="284"/>
      <c r="S440" s="283"/>
      <c r="T440" s="283"/>
      <c r="U440" s="283"/>
      <c r="V440" s="283"/>
      <c r="W440" s="284"/>
      <c r="X440" s="283"/>
      <c r="Y440" s="283"/>
      <c r="Z440" s="283"/>
      <c r="AA440" s="283"/>
    </row>
    <row r="441" spans="2:27" x14ac:dyDescent="0.25">
      <c r="B441" s="285"/>
      <c r="C441" s="283"/>
      <c r="D441" s="289"/>
      <c r="E441" s="289"/>
      <c r="H441" s="283"/>
      <c r="I441" s="283"/>
      <c r="J441" s="283"/>
      <c r="K441" s="283"/>
      <c r="L441" s="283"/>
      <c r="M441" s="283"/>
      <c r="N441" s="283"/>
      <c r="O441" s="283"/>
      <c r="P441" s="283"/>
      <c r="Q441" s="283"/>
      <c r="R441" s="283"/>
      <c r="S441" s="283"/>
      <c r="T441" s="283"/>
      <c r="U441" s="283"/>
      <c r="V441" s="283"/>
      <c r="W441" s="283"/>
      <c r="X441" s="283"/>
      <c r="Y441" s="283"/>
      <c r="Z441" s="283"/>
      <c r="AA441" s="283"/>
    </row>
    <row r="442" spans="2:27" x14ac:dyDescent="0.25">
      <c r="B442" s="285"/>
      <c r="C442" s="283"/>
      <c r="D442" s="289"/>
      <c r="E442" s="289"/>
      <c r="H442" s="288"/>
      <c r="I442" s="288"/>
      <c r="J442" s="288"/>
      <c r="K442" s="288"/>
      <c r="L442" s="288"/>
      <c r="M442" s="288"/>
      <c r="N442" s="288"/>
      <c r="O442" s="288"/>
      <c r="P442" s="288"/>
      <c r="Q442" s="288"/>
      <c r="R442" s="288"/>
      <c r="S442" s="288"/>
      <c r="T442" s="288"/>
      <c r="U442" s="288"/>
      <c r="V442" s="288"/>
      <c r="W442" s="288"/>
      <c r="X442" s="288"/>
      <c r="Y442" s="288"/>
      <c r="Z442" s="288"/>
      <c r="AA442" s="288"/>
    </row>
    <row r="443" spans="2:27" x14ac:dyDescent="0.25">
      <c r="B443" s="285"/>
      <c r="C443" s="283"/>
      <c r="D443" s="289"/>
      <c r="E443" s="289"/>
      <c r="H443" s="283"/>
      <c r="I443" s="289"/>
      <c r="M443" s="283"/>
      <c r="N443" s="289"/>
      <c r="R443" s="283"/>
      <c r="S443" s="289"/>
      <c r="W443" s="283"/>
      <c r="X443" s="289"/>
    </row>
    <row r="444" spans="2:27" ht="12.75" customHeight="1" x14ac:dyDescent="0.25">
      <c r="B444" s="290"/>
      <c r="H444" s="283"/>
      <c r="I444" s="289"/>
      <c r="M444" s="283"/>
      <c r="N444" s="289"/>
      <c r="R444" s="283"/>
      <c r="S444" s="289"/>
      <c r="W444" s="283"/>
      <c r="X444" s="289"/>
    </row>
    <row r="445" spans="2:27" x14ac:dyDescent="0.25">
      <c r="B445" s="287"/>
      <c r="C445" s="284"/>
      <c r="D445" s="284"/>
      <c r="E445" s="284"/>
      <c r="F445" s="284"/>
      <c r="G445" s="284"/>
      <c r="H445" s="283"/>
      <c r="I445" s="289"/>
      <c r="M445" s="283"/>
      <c r="N445" s="289"/>
      <c r="R445" s="283"/>
      <c r="S445" s="289"/>
      <c r="W445" s="283"/>
      <c r="X445" s="289"/>
    </row>
    <row r="446" spans="2:27" x14ac:dyDescent="0.25">
      <c r="B446" s="284"/>
    </row>
    <row r="447" spans="2:27" x14ac:dyDescent="0.25">
      <c r="H447" s="284"/>
      <c r="I447" s="284"/>
      <c r="J447" s="284"/>
      <c r="K447" s="284"/>
      <c r="M447" s="284"/>
      <c r="N447" s="284"/>
      <c r="O447" s="284"/>
      <c r="P447" s="284"/>
      <c r="R447" s="284"/>
      <c r="S447" s="284"/>
      <c r="T447" s="284"/>
      <c r="U447" s="284"/>
      <c r="W447" s="284"/>
      <c r="X447" s="284"/>
      <c r="Y447" s="284"/>
      <c r="Z447" s="284"/>
    </row>
    <row r="448" spans="2:27" x14ac:dyDescent="0.25">
      <c r="B448" s="291"/>
    </row>
    <row r="449" spans="2:2" x14ac:dyDescent="0.25">
      <c r="B449" s="291"/>
    </row>
    <row r="450" spans="2:2" x14ac:dyDescent="0.25">
      <c r="B450" s="291"/>
    </row>
    <row r="451" spans="2:2" x14ac:dyDescent="0.25">
      <c r="B451" s="291"/>
    </row>
    <row r="452" spans="2:2" ht="26.4" customHeight="1" x14ac:dyDescent="0.25">
      <c r="B452" s="291"/>
    </row>
    <row r="453" spans="2:2" x14ac:dyDescent="0.25">
      <c r="B453" s="291"/>
    </row>
    <row r="454" spans="2:2" x14ac:dyDescent="0.25">
      <c r="B454" s="291"/>
    </row>
    <row r="455" spans="2:2" x14ac:dyDescent="0.25">
      <c r="B455" s="291"/>
    </row>
    <row r="456" spans="2:2" x14ac:dyDescent="0.25">
      <c r="B456" s="291"/>
    </row>
    <row r="457" spans="2:2" x14ac:dyDescent="0.25">
      <c r="B457" s="291"/>
    </row>
    <row r="459" spans="2:2" x14ac:dyDescent="0.25">
      <c r="B459" s="287"/>
    </row>
    <row r="465" s="327" customFormat="1" x14ac:dyDescent="0.25"/>
    <row r="466" s="327" customFormat="1" x14ac:dyDescent="0.25"/>
    <row r="468" ht="13.95" customHeight="1" x14ac:dyDescent="0.25"/>
    <row r="484" spans="1:2" x14ac:dyDescent="0.25">
      <c r="A484" s="292"/>
    </row>
    <row r="485" spans="1:2" x14ac:dyDescent="0.25">
      <c r="A485" s="269"/>
    </row>
    <row r="486" spans="1:2" x14ac:dyDescent="0.25">
      <c r="A486" s="293"/>
    </row>
    <row r="487" spans="1:2" ht="14.25" customHeight="1" x14ac:dyDescent="0.25">
      <c r="A487" s="294"/>
      <c r="B487" s="295"/>
    </row>
    <row r="488" spans="1:2" x14ac:dyDescent="0.25">
      <c r="A488" s="296"/>
    </row>
    <row r="489" spans="1:2" x14ac:dyDescent="0.25">
      <c r="A489" s="296"/>
    </row>
    <row r="490" spans="1:2" x14ac:dyDescent="0.25">
      <c r="A490" s="296"/>
    </row>
    <row r="491" spans="1:2" x14ac:dyDescent="0.25">
      <c r="A491" s="296"/>
    </row>
    <row r="492" spans="1:2" x14ac:dyDescent="0.25">
      <c r="A492" s="296"/>
    </row>
    <row r="493" spans="1:2" x14ac:dyDescent="0.25">
      <c r="A493" s="296"/>
    </row>
    <row r="494" spans="1:2" x14ac:dyDescent="0.25">
      <c r="A494" s="297"/>
    </row>
    <row r="495" spans="1:2" x14ac:dyDescent="0.25">
      <c r="A495" s="269"/>
    </row>
    <row r="496" spans="1:2" x14ac:dyDescent="0.25">
      <c r="A496" s="269"/>
    </row>
    <row r="497" spans="1:1" x14ac:dyDescent="0.25">
      <c r="A497" s="293"/>
    </row>
    <row r="498" spans="1:1" x14ac:dyDescent="0.25">
      <c r="A498" s="293"/>
    </row>
    <row r="499" spans="1:1" x14ac:dyDescent="0.25">
      <c r="A499" s="297"/>
    </row>
    <row r="500" spans="1:1" x14ac:dyDescent="0.25">
      <c r="A500" s="293"/>
    </row>
    <row r="501" spans="1:1" ht="13.2" customHeight="1" x14ac:dyDescent="0.25">
      <c r="A501" s="293"/>
    </row>
    <row r="502" spans="1:1" x14ac:dyDescent="0.25">
      <c r="A502" s="293"/>
    </row>
    <row r="503" spans="1:1" x14ac:dyDescent="0.25">
      <c r="A503" s="269"/>
    </row>
    <row r="504" spans="1:1" x14ac:dyDescent="0.25">
      <c r="A504" s="269"/>
    </row>
    <row r="505" spans="1:1" x14ac:dyDescent="0.25">
      <c r="A505" s="269"/>
    </row>
    <row r="507" spans="1:1" x14ac:dyDescent="0.25">
      <c r="A507" s="293" t="s">
        <v>745</v>
      </c>
    </row>
    <row r="508" spans="1:1" x14ac:dyDescent="0.25">
      <c r="A508" s="269"/>
    </row>
    <row r="509" spans="1:1" ht="13.2" customHeight="1" x14ac:dyDescent="0.25">
      <c r="A509" s="269"/>
    </row>
  </sheetData>
  <mergeCells count="42">
    <mergeCell ref="AH2:AI2"/>
    <mergeCell ref="AJ2:AK2"/>
    <mergeCell ref="AW2:AX2"/>
    <mergeCell ref="AY2:AZ2"/>
    <mergeCell ref="AM2:AN2"/>
    <mergeCell ref="AO2:AP2"/>
    <mergeCell ref="AQ2:AQ3"/>
    <mergeCell ref="AR2:AS2"/>
    <mergeCell ref="AT2:AU2"/>
    <mergeCell ref="AV2:AV3"/>
    <mergeCell ref="AL1:AP1"/>
    <mergeCell ref="I2:J2"/>
    <mergeCell ref="K2:L2"/>
    <mergeCell ref="M2:M3"/>
    <mergeCell ref="N2:O2"/>
    <mergeCell ref="P2:Q2"/>
    <mergeCell ref="AL2:AL3"/>
    <mergeCell ref="S2:T2"/>
    <mergeCell ref="U2:V2"/>
    <mergeCell ref="W2:W3"/>
    <mergeCell ref="X2:Y2"/>
    <mergeCell ref="Z2:AA2"/>
    <mergeCell ref="AB2:AB3"/>
    <mergeCell ref="AC2:AD2"/>
    <mergeCell ref="AE2:AF2"/>
    <mergeCell ref="AG2:AG3"/>
    <mergeCell ref="AQ1:AU1"/>
    <mergeCell ref="AV1:AZ1"/>
    <mergeCell ref="A1:A3"/>
    <mergeCell ref="B1:B3"/>
    <mergeCell ref="C1:G1"/>
    <mergeCell ref="H1:L1"/>
    <mergeCell ref="M1:Q1"/>
    <mergeCell ref="R1:V1"/>
    <mergeCell ref="C2:C3"/>
    <mergeCell ref="D2:E2"/>
    <mergeCell ref="F2:G2"/>
    <mergeCell ref="H2:H3"/>
    <mergeCell ref="R2:R3"/>
    <mergeCell ref="W1:AA1"/>
    <mergeCell ref="AB1:AF1"/>
    <mergeCell ref="AG1:AK1"/>
  </mergeCells>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1DA81-CFA5-47FB-B801-DCCFD1455EE8}">
  <dimension ref="A1:AV495"/>
  <sheetViews>
    <sheetView zoomScale="70" zoomScaleNormal="70" workbookViewId="0">
      <pane xSplit="2" ySplit="2" topLeftCell="C3" activePane="bottomRight" state="frozen"/>
      <selection pane="topRight" activeCell="C1" sqref="C1"/>
      <selection pane="bottomLeft" activeCell="A4" sqref="A4"/>
      <selection pane="bottomRight" sqref="A1:A2"/>
    </sheetView>
  </sheetViews>
  <sheetFormatPr defaultColWidth="9.109375" defaultRowHeight="12.75" customHeight="1" x14ac:dyDescent="0.25"/>
  <cols>
    <col min="1" max="1" width="14.6640625" style="208" customWidth="1"/>
    <col min="2" max="2" width="37.6640625" style="208" customWidth="1"/>
    <col min="3" max="3" width="14.33203125" style="208" customWidth="1"/>
    <col min="4" max="4" width="14.33203125" style="200" customWidth="1"/>
    <col min="5" max="18" width="14.33203125" style="208" customWidth="1"/>
    <col min="19" max="20" width="12.6640625" style="208" customWidth="1"/>
    <col min="21" max="16384" width="9.109375" style="208"/>
  </cols>
  <sheetData>
    <row r="1" spans="1:20" ht="13.5" customHeight="1" x14ac:dyDescent="0.25">
      <c r="A1" s="357" t="s">
        <v>724</v>
      </c>
      <c r="B1" s="359" t="s">
        <v>725</v>
      </c>
      <c r="C1" s="354" t="s">
        <v>945</v>
      </c>
      <c r="D1" s="355"/>
      <c r="E1" s="354" t="s">
        <v>822</v>
      </c>
      <c r="F1" s="355"/>
      <c r="G1" s="354" t="s">
        <v>718</v>
      </c>
      <c r="H1" s="355"/>
      <c r="I1" s="354" t="s">
        <v>719</v>
      </c>
      <c r="J1" s="355"/>
      <c r="K1" s="354" t="s">
        <v>746</v>
      </c>
      <c r="L1" s="355"/>
      <c r="M1" s="354" t="s">
        <v>812</v>
      </c>
      <c r="N1" s="355"/>
      <c r="O1" s="354" t="s">
        <v>823</v>
      </c>
      <c r="P1" s="355"/>
      <c r="Q1" s="354" t="s">
        <v>848</v>
      </c>
      <c r="R1" s="356"/>
      <c r="S1" s="354" t="s">
        <v>878</v>
      </c>
      <c r="T1" s="356"/>
    </row>
    <row r="2" spans="1:20" s="215" customFormat="1" ht="69" thickBot="1" x14ac:dyDescent="0.3">
      <c r="A2" s="358"/>
      <c r="B2" s="360"/>
      <c r="C2" s="211" t="s">
        <v>946</v>
      </c>
      <c r="D2" s="212" t="s">
        <v>947</v>
      </c>
      <c r="E2" s="213" t="s">
        <v>722</v>
      </c>
      <c r="F2" s="212" t="s">
        <v>947</v>
      </c>
      <c r="G2" s="214" t="s">
        <v>720</v>
      </c>
      <c r="H2" s="212" t="s">
        <v>947</v>
      </c>
      <c r="I2" s="214" t="s">
        <v>721</v>
      </c>
      <c r="J2" s="212" t="s">
        <v>947</v>
      </c>
      <c r="K2" s="214" t="s">
        <v>747</v>
      </c>
      <c r="L2" s="212" t="s">
        <v>947</v>
      </c>
      <c r="M2" s="214" t="s">
        <v>813</v>
      </c>
      <c r="N2" s="212" t="s">
        <v>947</v>
      </c>
      <c r="O2" s="214" t="s">
        <v>821</v>
      </c>
      <c r="P2" s="212" t="s">
        <v>947</v>
      </c>
      <c r="Q2" s="214" t="s">
        <v>849</v>
      </c>
      <c r="R2" s="212" t="s">
        <v>947</v>
      </c>
      <c r="S2" s="214" t="s">
        <v>879</v>
      </c>
      <c r="T2" s="212" t="s">
        <v>948</v>
      </c>
    </row>
    <row r="3" spans="1:20" s="226" customFormat="1" ht="13.5" customHeight="1" x14ac:dyDescent="0.25">
      <c r="A3" s="216"/>
      <c r="B3" s="217"/>
      <c r="C3" s="218"/>
      <c r="D3" s="219"/>
      <c r="E3" s="218"/>
      <c r="F3" s="220"/>
      <c r="G3" s="221"/>
      <c r="H3" s="220"/>
      <c r="I3" s="221"/>
      <c r="J3" s="220"/>
      <c r="K3" s="221"/>
      <c r="L3" s="222"/>
      <c r="M3" s="221"/>
      <c r="N3" s="223"/>
      <c r="O3" s="224"/>
      <c r="P3" s="225"/>
      <c r="Q3" s="224"/>
      <c r="R3" s="225"/>
      <c r="T3" s="227"/>
    </row>
    <row r="4" spans="1:20" ht="13.2" x14ac:dyDescent="0.25">
      <c r="A4" s="208" t="s">
        <v>350</v>
      </c>
      <c r="B4" s="208" t="s">
        <v>339</v>
      </c>
      <c r="C4" s="228">
        <v>52196381</v>
      </c>
      <c r="D4" s="176">
        <v>102000</v>
      </c>
      <c r="E4" s="228">
        <v>52642452</v>
      </c>
      <c r="F4" s="176">
        <v>112973</v>
      </c>
      <c r="G4" s="228">
        <v>53107169</v>
      </c>
      <c r="H4" s="176">
        <v>93437.747362443028</v>
      </c>
      <c r="I4" s="228">
        <v>53493729</v>
      </c>
      <c r="J4" s="176">
        <v>107194.98414096712</v>
      </c>
      <c r="K4" s="228">
        <v>53865817</v>
      </c>
      <c r="L4" s="229">
        <v>117171.51810432629</v>
      </c>
      <c r="M4" s="228">
        <v>54316618</v>
      </c>
      <c r="N4" s="230">
        <v>159533.42312688081</v>
      </c>
      <c r="O4" s="228">
        <v>54786327</v>
      </c>
      <c r="P4" s="231">
        <v>152998.19239912753</v>
      </c>
      <c r="Q4" s="228">
        <v>55268067</v>
      </c>
      <c r="R4" s="232">
        <v>200751.47038203696</v>
      </c>
      <c r="S4" s="230">
        <v>55619430</v>
      </c>
      <c r="T4" s="176">
        <v>148488.64324115866</v>
      </c>
    </row>
    <row r="5" spans="1:20" ht="13.2" x14ac:dyDescent="0.25">
      <c r="A5" s="208" t="s">
        <v>353</v>
      </c>
      <c r="B5" s="208" t="s">
        <v>348</v>
      </c>
      <c r="C5" s="228">
        <v>1793333</v>
      </c>
      <c r="D5" s="176" t="s">
        <v>809</v>
      </c>
      <c r="E5" s="228">
        <v>1804833</v>
      </c>
      <c r="F5" s="176" t="s">
        <v>809</v>
      </c>
      <c r="G5" s="228">
        <v>1814318</v>
      </c>
      <c r="H5" s="176" t="s">
        <v>809</v>
      </c>
      <c r="I5" s="228">
        <v>1823634</v>
      </c>
      <c r="J5" s="176" t="s">
        <v>809</v>
      </c>
      <c r="K5" s="228">
        <v>1829725</v>
      </c>
      <c r="L5" s="176" t="s">
        <v>809</v>
      </c>
      <c r="M5" s="228">
        <v>1840498</v>
      </c>
      <c r="N5" s="176" t="s">
        <v>809</v>
      </c>
      <c r="O5" s="228">
        <v>1851621</v>
      </c>
      <c r="P5" s="231" t="s">
        <v>809</v>
      </c>
      <c r="Q5" s="228">
        <v>1862137</v>
      </c>
      <c r="R5" s="232" t="s">
        <v>809</v>
      </c>
      <c r="S5" s="230">
        <v>1870834</v>
      </c>
      <c r="T5" s="176" t="s">
        <v>809</v>
      </c>
    </row>
    <row r="6" spans="1:20" ht="13.2" x14ac:dyDescent="0.25">
      <c r="A6" s="208" t="s">
        <v>351</v>
      </c>
      <c r="B6" s="208" t="s">
        <v>885</v>
      </c>
      <c r="C6" s="228">
        <v>5231900</v>
      </c>
      <c r="D6" s="176" t="s">
        <v>809</v>
      </c>
      <c r="E6" s="228">
        <v>5262200</v>
      </c>
      <c r="F6" s="176" t="s">
        <v>809</v>
      </c>
      <c r="G6" s="228">
        <v>5299900</v>
      </c>
      <c r="H6" s="176" t="s">
        <v>809</v>
      </c>
      <c r="I6" s="228">
        <v>5313600</v>
      </c>
      <c r="J6" s="176" t="s">
        <v>809</v>
      </c>
      <c r="K6" s="228">
        <v>5327700</v>
      </c>
      <c r="L6" s="176" t="s">
        <v>809</v>
      </c>
      <c r="M6" s="228">
        <v>5347600</v>
      </c>
      <c r="N6" s="176" t="s">
        <v>809</v>
      </c>
      <c r="O6" s="228">
        <v>5373000</v>
      </c>
      <c r="P6" s="231" t="s">
        <v>809</v>
      </c>
      <c r="Q6" s="228">
        <v>5404700</v>
      </c>
      <c r="R6" s="232" t="s">
        <v>809</v>
      </c>
      <c r="S6" s="230">
        <v>5424800</v>
      </c>
      <c r="T6" s="176" t="s">
        <v>809</v>
      </c>
    </row>
    <row r="7" spans="1:20" ht="13.2" x14ac:dyDescent="0.25">
      <c r="A7" s="208" t="s">
        <v>352</v>
      </c>
      <c r="B7" s="208" t="s">
        <v>340</v>
      </c>
      <c r="C7" s="228">
        <v>3038872</v>
      </c>
      <c r="D7" s="176">
        <v>2977</v>
      </c>
      <c r="E7" s="228">
        <v>3049971</v>
      </c>
      <c r="F7" s="176">
        <v>3346</v>
      </c>
      <c r="G7" s="228">
        <v>3063758</v>
      </c>
      <c r="H7" s="176">
        <v>2188.4286748040522</v>
      </c>
      <c r="I7" s="228">
        <v>3074067</v>
      </c>
      <c r="J7" s="176">
        <v>2475.8463173245914</v>
      </c>
      <c r="K7" s="228">
        <v>3082412</v>
      </c>
      <c r="L7" s="176">
        <v>2743.8960519498296</v>
      </c>
      <c r="M7" s="228">
        <v>3092036</v>
      </c>
      <c r="N7" s="176">
        <v>3979.2272647534464</v>
      </c>
      <c r="O7" s="228">
        <v>3099086</v>
      </c>
      <c r="P7" s="231">
        <v>4555.2257981174907</v>
      </c>
      <c r="Q7" s="228">
        <v>3113150</v>
      </c>
      <c r="R7" s="232">
        <v>6408.273717965958</v>
      </c>
      <c r="S7" s="230">
        <v>3125165</v>
      </c>
      <c r="T7" s="233">
        <v>5375.5406966484597</v>
      </c>
    </row>
    <row r="8" spans="1:20" ht="13.2" x14ac:dyDescent="0.25">
      <c r="C8" s="228"/>
      <c r="D8" s="176"/>
      <c r="E8" s="228"/>
      <c r="F8" s="176"/>
      <c r="G8" s="228"/>
      <c r="H8" s="176"/>
      <c r="I8" s="228"/>
      <c r="J8" s="176"/>
      <c r="K8" s="228"/>
      <c r="L8" s="176"/>
      <c r="M8" s="228"/>
      <c r="N8" s="176"/>
      <c r="O8" s="228"/>
      <c r="P8" s="231"/>
      <c r="Q8" s="228"/>
      <c r="R8" s="232"/>
      <c r="S8" s="230"/>
      <c r="T8" s="234"/>
    </row>
    <row r="9" spans="1:20" ht="13.2" x14ac:dyDescent="0.25">
      <c r="A9" s="208" t="s">
        <v>354</v>
      </c>
      <c r="B9" s="208" t="s">
        <v>59</v>
      </c>
      <c r="C9" s="228">
        <v>2575441</v>
      </c>
      <c r="D9" s="176">
        <v>3142</v>
      </c>
      <c r="E9" s="228">
        <v>2586868</v>
      </c>
      <c r="F9" s="176">
        <v>3284</v>
      </c>
      <c r="G9" s="228">
        <v>2596441</v>
      </c>
      <c r="H9" s="176">
        <v>2429.6389547726558</v>
      </c>
      <c r="I9" s="228">
        <v>2602387</v>
      </c>
      <c r="J9" s="176">
        <v>2782.1485249164894</v>
      </c>
      <c r="K9" s="228">
        <v>2610563</v>
      </c>
      <c r="L9" s="176">
        <v>2660.390092277702</v>
      </c>
      <c r="M9" s="228">
        <v>2618736</v>
      </c>
      <c r="N9" s="176">
        <v>4073.1772535885157</v>
      </c>
      <c r="O9" s="228">
        <v>2624579</v>
      </c>
      <c r="P9" s="231">
        <v>4700.7151623289437</v>
      </c>
      <c r="Q9" s="228">
        <v>2636589</v>
      </c>
      <c r="R9" s="232">
        <v>7724.1666715423689</v>
      </c>
      <c r="S9" s="230">
        <v>2644727</v>
      </c>
      <c r="T9" s="235">
        <v>5530.6488016907942</v>
      </c>
    </row>
    <row r="10" spans="1:20" ht="13.2" x14ac:dyDescent="0.25">
      <c r="A10" s="208" t="s">
        <v>355</v>
      </c>
      <c r="B10" s="208" t="s">
        <v>341</v>
      </c>
      <c r="C10" s="228">
        <v>6986156</v>
      </c>
      <c r="D10" s="176">
        <v>7805</v>
      </c>
      <c r="E10" s="228">
        <v>7019921</v>
      </c>
      <c r="F10" s="176">
        <v>8791</v>
      </c>
      <c r="G10" s="228">
        <v>7055961</v>
      </c>
      <c r="H10" s="176">
        <v>7530.5534543345148</v>
      </c>
      <c r="I10" s="228">
        <v>7084470</v>
      </c>
      <c r="J10" s="176">
        <v>8606.7817223860911</v>
      </c>
      <c r="K10" s="228">
        <v>7103488</v>
      </c>
      <c r="L10" s="176">
        <v>9712.0777546753834</v>
      </c>
      <c r="M10" s="228">
        <v>7133026</v>
      </c>
      <c r="N10" s="176">
        <v>13023.083851164534</v>
      </c>
      <c r="O10" s="228">
        <v>7175178</v>
      </c>
      <c r="P10" s="231">
        <v>13540.605944688195</v>
      </c>
      <c r="Q10" s="228">
        <v>7223961</v>
      </c>
      <c r="R10" s="232">
        <v>18401.609169550276</v>
      </c>
      <c r="S10" s="230">
        <v>7258627</v>
      </c>
      <c r="T10" s="235">
        <v>14034.531783773675</v>
      </c>
    </row>
    <row r="11" spans="1:20" ht="13.2" x14ac:dyDescent="0.25">
      <c r="A11" s="208" t="s">
        <v>356</v>
      </c>
      <c r="B11" s="208" t="s">
        <v>711</v>
      </c>
      <c r="C11" s="228">
        <v>5223344</v>
      </c>
      <c r="D11" s="176">
        <v>6857</v>
      </c>
      <c r="E11" s="228">
        <v>5254788</v>
      </c>
      <c r="F11" s="176">
        <v>7623</v>
      </c>
      <c r="G11" s="228">
        <v>5288212</v>
      </c>
      <c r="H11" s="176">
        <v>6023.0990548359623</v>
      </c>
      <c r="I11" s="228">
        <v>5316897</v>
      </c>
      <c r="J11" s="176">
        <v>8170.7550032893942</v>
      </c>
      <c r="K11" s="228">
        <v>5337940</v>
      </c>
      <c r="L11" s="176">
        <v>9835.0312269681363</v>
      </c>
      <c r="M11" s="228">
        <v>5360117</v>
      </c>
      <c r="N11" s="176">
        <v>13179.91847059161</v>
      </c>
      <c r="O11" s="228">
        <v>5390211</v>
      </c>
      <c r="P11" s="231">
        <v>12155.628511105613</v>
      </c>
      <c r="Q11" s="228">
        <v>5425370</v>
      </c>
      <c r="R11" s="232">
        <v>16290.398572248976</v>
      </c>
      <c r="S11" s="230">
        <v>5450130</v>
      </c>
      <c r="T11" s="235">
        <v>13252.152009902329</v>
      </c>
    </row>
    <row r="12" spans="1:20" ht="13.2" x14ac:dyDescent="0.25">
      <c r="A12" s="208" t="s">
        <v>357</v>
      </c>
      <c r="B12" s="208" t="s">
        <v>886</v>
      </c>
      <c r="C12" s="228">
        <v>4471653</v>
      </c>
      <c r="D12" s="176">
        <v>5826</v>
      </c>
      <c r="E12" s="228">
        <v>4507071</v>
      </c>
      <c r="F12" s="176">
        <v>6830</v>
      </c>
      <c r="G12" s="228">
        <v>4537448</v>
      </c>
      <c r="H12" s="176">
        <v>7013.392515290122</v>
      </c>
      <c r="I12" s="228">
        <v>4567798</v>
      </c>
      <c r="J12" s="176">
        <v>8594.7030600457656</v>
      </c>
      <c r="K12" s="228">
        <v>4598548</v>
      </c>
      <c r="L12" s="176">
        <v>8922.9520474557576</v>
      </c>
      <c r="M12" s="228">
        <v>4637369</v>
      </c>
      <c r="N12" s="176">
        <v>12108.008826949972</v>
      </c>
      <c r="O12" s="228">
        <v>4677425</v>
      </c>
      <c r="P12" s="231">
        <v>12884.235567304582</v>
      </c>
      <c r="Q12" s="228">
        <v>4725390</v>
      </c>
      <c r="R12" s="232">
        <v>17698.71646894532</v>
      </c>
      <c r="S12" s="230">
        <v>4771666</v>
      </c>
      <c r="T12" s="235">
        <v>14484.17593040873</v>
      </c>
    </row>
    <row r="13" spans="1:20" ht="13.2" x14ac:dyDescent="0.25">
      <c r="A13" s="208" t="s">
        <v>358</v>
      </c>
      <c r="B13" s="208" t="s">
        <v>887</v>
      </c>
      <c r="C13" s="228">
        <v>5528007</v>
      </c>
      <c r="D13" s="176">
        <v>6176</v>
      </c>
      <c r="E13" s="228">
        <v>5565866</v>
      </c>
      <c r="F13" s="176">
        <v>7075</v>
      </c>
      <c r="G13" s="228">
        <v>5608667</v>
      </c>
      <c r="H13" s="176">
        <v>5851.8641580786634</v>
      </c>
      <c r="I13" s="228">
        <v>5642763</v>
      </c>
      <c r="J13" s="176">
        <v>7498.4659403497672</v>
      </c>
      <c r="K13" s="228">
        <v>5675030</v>
      </c>
      <c r="L13" s="176">
        <v>9748.2817342413055</v>
      </c>
      <c r="M13" s="228">
        <v>5713439</v>
      </c>
      <c r="N13" s="176">
        <v>11554.178243187944</v>
      </c>
      <c r="O13" s="228">
        <v>5755032</v>
      </c>
      <c r="P13" s="231">
        <v>13119.601718191801</v>
      </c>
      <c r="Q13" s="228">
        <v>5810773</v>
      </c>
      <c r="R13" s="232">
        <v>18659.93550119377</v>
      </c>
      <c r="S13" s="230">
        <v>5860706</v>
      </c>
      <c r="T13" s="235">
        <v>13683.180972517766</v>
      </c>
    </row>
    <row r="14" spans="1:20" ht="13.2" x14ac:dyDescent="0.25">
      <c r="A14" s="208" t="s">
        <v>359</v>
      </c>
      <c r="B14" s="208" t="s">
        <v>712</v>
      </c>
      <c r="C14" s="228">
        <v>5751443</v>
      </c>
      <c r="D14" s="176">
        <v>7250</v>
      </c>
      <c r="E14" s="228">
        <v>5807402</v>
      </c>
      <c r="F14" s="176">
        <v>8738</v>
      </c>
      <c r="G14" s="228">
        <v>5862418</v>
      </c>
      <c r="H14" s="176">
        <v>7957.8455002836517</v>
      </c>
      <c r="I14" s="228">
        <v>5905914</v>
      </c>
      <c r="J14" s="176">
        <v>9618.3852745006334</v>
      </c>
      <c r="K14" s="228">
        <v>5951934</v>
      </c>
      <c r="L14" s="176">
        <v>10119.393328518034</v>
      </c>
      <c r="M14" s="228">
        <v>6017250</v>
      </c>
      <c r="N14" s="176">
        <v>12567.95308398343</v>
      </c>
      <c r="O14" s="228">
        <v>6075970</v>
      </c>
      <c r="P14" s="231">
        <v>14513.824006989465</v>
      </c>
      <c r="Q14" s="228">
        <v>6129005</v>
      </c>
      <c r="R14" s="232">
        <v>18237.680470931857</v>
      </c>
      <c r="S14" s="230">
        <v>6168432</v>
      </c>
      <c r="T14" s="235">
        <v>13234.912883083034</v>
      </c>
    </row>
    <row r="15" spans="1:20" ht="13.2" x14ac:dyDescent="0.25">
      <c r="A15" s="208" t="s">
        <v>360</v>
      </c>
      <c r="B15" s="208" t="s">
        <v>342</v>
      </c>
      <c r="C15" s="228">
        <v>7942594</v>
      </c>
      <c r="D15" s="176">
        <v>44178</v>
      </c>
      <c r="E15" s="228">
        <v>8061495</v>
      </c>
      <c r="F15" s="176">
        <v>48040</v>
      </c>
      <c r="G15" s="228">
        <v>8204407</v>
      </c>
      <c r="H15" s="176">
        <v>36461.149484105525</v>
      </c>
      <c r="I15" s="228">
        <v>8308833</v>
      </c>
      <c r="J15" s="176">
        <v>40355.700061125819</v>
      </c>
      <c r="K15" s="228">
        <v>8417458</v>
      </c>
      <c r="L15" s="176">
        <v>40930.843653838412</v>
      </c>
      <c r="M15" s="228">
        <v>8539398</v>
      </c>
      <c r="N15" s="176">
        <v>59339.213639616049</v>
      </c>
      <c r="O15" s="228">
        <v>8666930</v>
      </c>
      <c r="P15" s="231">
        <v>48567.233042782478</v>
      </c>
      <c r="Q15" s="228">
        <v>8769659</v>
      </c>
      <c r="R15" s="232">
        <v>59171.605750038332</v>
      </c>
      <c r="S15" s="230">
        <v>8825001</v>
      </c>
      <c r="T15" s="235">
        <v>42386.785565250495</v>
      </c>
    </row>
    <row r="16" spans="1:20" ht="13.2" x14ac:dyDescent="0.25">
      <c r="A16" s="208" t="s">
        <v>361</v>
      </c>
      <c r="B16" s="208" t="s">
        <v>343</v>
      </c>
      <c r="C16" s="228">
        <v>8490922</v>
      </c>
      <c r="D16" s="176">
        <v>14287</v>
      </c>
      <c r="E16" s="228">
        <v>8577771</v>
      </c>
      <c r="F16" s="176">
        <v>14962</v>
      </c>
      <c r="G16" s="228">
        <v>8652784</v>
      </c>
      <c r="H16" s="176">
        <v>13947.060270799813</v>
      </c>
      <c r="I16" s="228">
        <v>8724928</v>
      </c>
      <c r="J16" s="176">
        <v>15033.041895136135</v>
      </c>
      <c r="K16" s="228">
        <v>8793154</v>
      </c>
      <c r="L16" s="176">
        <v>17760.224301642254</v>
      </c>
      <c r="M16" s="228">
        <v>8874005</v>
      </c>
      <c r="N16" s="176">
        <v>23338.281074287039</v>
      </c>
      <c r="O16" s="228">
        <v>8949392</v>
      </c>
      <c r="P16" s="231">
        <v>23975.776759790282</v>
      </c>
      <c r="Q16" s="228">
        <v>9030347</v>
      </c>
      <c r="R16" s="232">
        <v>30365.41386334327</v>
      </c>
      <c r="S16" s="230">
        <v>9080825</v>
      </c>
      <c r="T16" s="235">
        <v>21863.86921035502</v>
      </c>
    </row>
    <row r="17" spans="1:20" ht="13.2" x14ac:dyDescent="0.25">
      <c r="A17" s="208" t="s">
        <v>362</v>
      </c>
      <c r="B17" s="208" t="s">
        <v>344</v>
      </c>
      <c r="C17" s="228">
        <v>5226821</v>
      </c>
      <c r="D17" s="176">
        <v>6479</v>
      </c>
      <c r="E17" s="228">
        <v>5261270</v>
      </c>
      <c r="F17" s="176">
        <v>7630</v>
      </c>
      <c r="G17" s="228">
        <v>5300831</v>
      </c>
      <c r="H17" s="176">
        <v>6223.1439699421198</v>
      </c>
      <c r="I17" s="228">
        <v>5339739</v>
      </c>
      <c r="J17" s="176">
        <v>6535.0026592170188</v>
      </c>
      <c r="K17" s="228">
        <v>5377702</v>
      </c>
      <c r="L17" s="176">
        <v>7482.3239647093014</v>
      </c>
      <c r="M17" s="228">
        <v>5423278</v>
      </c>
      <c r="N17" s="176">
        <v>10349.608683511698</v>
      </c>
      <c r="O17" s="228">
        <v>5471610</v>
      </c>
      <c r="P17" s="231">
        <v>9540.5716859461609</v>
      </c>
      <c r="Q17" s="228">
        <v>5516973</v>
      </c>
      <c r="R17" s="232">
        <v>14201.943914242798</v>
      </c>
      <c r="S17" s="230">
        <v>5559316</v>
      </c>
      <c r="T17" s="235">
        <v>10018.386084176807</v>
      </c>
    </row>
    <row r="18" spans="1:20" ht="13.2" x14ac:dyDescent="0.25">
      <c r="C18" s="228"/>
      <c r="D18" s="176"/>
      <c r="E18" s="228"/>
      <c r="F18" s="176"/>
      <c r="G18" s="228"/>
      <c r="H18" s="176"/>
      <c r="I18" s="228"/>
      <c r="J18" s="176"/>
      <c r="K18" s="228"/>
      <c r="L18" s="176"/>
      <c r="M18" s="228"/>
      <c r="N18" s="176"/>
      <c r="O18" s="228"/>
      <c r="P18" s="231"/>
      <c r="Q18" s="228"/>
      <c r="R18" s="232"/>
      <c r="S18" s="230"/>
      <c r="T18" s="235"/>
    </row>
    <row r="19" spans="1:20" ht="13.2" x14ac:dyDescent="0.25">
      <c r="A19" s="208" t="s">
        <v>364</v>
      </c>
      <c r="B19" s="208" t="s">
        <v>34</v>
      </c>
      <c r="C19" s="228">
        <v>606238</v>
      </c>
      <c r="D19" s="176">
        <v>2160</v>
      </c>
      <c r="E19" s="228">
        <v>614899</v>
      </c>
      <c r="F19" s="176">
        <v>2553</v>
      </c>
      <c r="G19" s="228">
        <v>622312</v>
      </c>
      <c r="H19" s="176">
        <v>2242.7072787941456</v>
      </c>
      <c r="I19" s="228">
        <v>625908</v>
      </c>
      <c r="J19" s="176">
        <v>2853.4640779681145</v>
      </c>
      <c r="K19" s="228">
        <v>628918</v>
      </c>
      <c r="L19" s="176">
        <v>2624.4817007335155</v>
      </c>
      <c r="M19" s="228">
        <v>635186</v>
      </c>
      <c r="N19" s="176">
        <v>3369.6596226665306</v>
      </c>
      <c r="O19" s="228">
        <v>641524</v>
      </c>
      <c r="P19" s="231">
        <v>3449.9827902674297</v>
      </c>
      <c r="Q19" s="228">
        <v>644575</v>
      </c>
      <c r="R19" s="232">
        <v>4322.7734716892301</v>
      </c>
      <c r="S19" s="230">
        <v>648237</v>
      </c>
      <c r="T19" s="235">
        <v>3711.6311299275267</v>
      </c>
    </row>
    <row r="20" spans="1:20" ht="13.2" x14ac:dyDescent="0.25">
      <c r="A20" s="208" t="s">
        <v>370</v>
      </c>
      <c r="B20" s="208" t="s">
        <v>35</v>
      </c>
      <c r="C20" s="228">
        <v>500786</v>
      </c>
      <c r="D20" s="176">
        <v>195</v>
      </c>
      <c r="E20" s="228">
        <v>500165</v>
      </c>
      <c r="F20" s="176">
        <v>234</v>
      </c>
      <c r="G20" s="228">
        <v>499817</v>
      </c>
      <c r="H20" s="176">
        <v>170.16728633168833</v>
      </c>
      <c r="I20" s="228">
        <v>499205</v>
      </c>
      <c r="J20" s="176">
        <v>322.73359706688188</v>
      </c>
      <c r="K20" s="228">
        <v>498499</v>
      </c>
      <c r="L20" s="176">
        <v>515.87664956410651</v>
      </c>
      <c r="M20" s="228">
        <v>498376</v>
      </c>
      <c r="N20" s="176">
        <v>511.73137857941549</v>
      </c>
      <c r="O20" s="228">
        <v>498581</v>
      </c>
      <c r="P20" s="231">
        <v>462.09786302917126</v>
      </c>
      <c r="Q20" s="228">
        <v>498793</v>
      </c>
      <c r="R20" s="232">
        <v>669.09512963420821</v>
      </c>
      <c r="S20" s="230">
        <v>498375</v>
      </c>
      <c r="T20" s="235">
        <v>422.62927030659728</v>
      </c>
    </row>
    <row r="21" spans="1:20" ht="13.2" x14ac:dyDescent="0.25">
      <c r="A21" s="208" t="s">
        <v>371</v>
      </c>
      <c r="B21" s="208" t="s">
        <v>36</v>
      </c>
      <c r="C21" s="228">
        <v>764317</v>
      </c>
      <c r="D21" s="176">
        <v>133</v>
      </c>
      <c r="E21" s="228">
        <v>767948</v>
      </c>
      <c r="F21" s="176">
        <v>175</v>
      </c>
      <c r="G21" s="228">
        <v>770688</v>
      </c>
      <c r="H21" s="176">
        <v>145.574934870372</v>
      </c>
      <c r="I21" s="228">
        <v>773726</v>
      </c>
      <c r="J21" s="176">
        <v>185.0937234834725</v>
      </c>
      <c r="K21" s="228">
        <v>776639</v>
      </c>
      <c r="L21" s="176">
        <v>200.69355104321787</v>
      </c>
      <c r="M21" s="228">
        <v>780382</v>
      </c>
      <c r="N21" s="176">
        <v>253.0845061235112</v>
      </c>
      <c r="O21" s="228">
        <v>783082</v>
      </c>
      <c r="P21" s="231">
        <v>312.89155150336859</v>
      </c>
      <c r="Q21" s="228">
        <v>786734</v>
      </c>
      <c r="R21" s="232">
        <v>352.74721548214376</v>
      </c>
      <c r="S21" s="230">
        <v>791966</v>
      </c>
      <c r="T21" s="235">
        <v>259.96411369349096</v>
      </c>
    </row>
    <row r="22" spans="1:20" ht="13.2" x14ac:dyDescent="0.25">
      <c r="A22" s="208" t="s">
        <v>372</v>
      </c>
      <c r="B22" s="208" t="s">
        <v>37</v>
      </c>
      <c r="C22" s="228">
        <v>740988</v>
      </c>
      <c r="D22" s="176">
        <v>846</v>
      </c>
      <c r="E22" s="228">
        <v>743908</v>
      </c>
      <c r="F22" s="176">
        <v>1226</v>
      </c>
      <c r="G22" s="228">
        <v>747709</v>
      </c>
      <c r="H22" s="176">
        <v>675.84814070691687</v>
      </c>
      <c r="I22" s="228">
        <v>753102</v>
      </c>
      <c r="J22" s="176">
        <v>872.26207525897337</v>
      </c>
      <c r="K22" s="228">
        <v>757930</v>
      </c>
      <c r="L22" s="176">
        <v>968.92447770153058</v>
      </c>
      <c r="M22" s="228">
        <v>764702</v>
      </c>
      <c r="N22" s="176">
        <v>1545.2036778122965</v>
      </c>
      <c r="O22" s="228">
        <v>772406</v>
      </c>
      <c r="P22" s="231">
        <v>873.75725380490951</v>
      </c>
      <c r="Q22" s="228">
        <v>778831</v>
      </c>
      <c r="R22" s="232">
        <v>2170.1217761554035</v>
      </c>
      <c r="S22" s="230">
        <v>787171</v>
      </c>
      <c r="T22" s="235">
        <v>1491.3475984554011</v>
      </c>
    </row>
    <row r="23" spans="1:20" ht="13.2" x14ac:dyDescent="0.25">
      <c r="A23" s="208" t="s">
        <v>373</v>
      </c>
      <c r="B23" s="208" t="s">
        <v>38</v>
      </c>
      <c r="C23" s="228">
        <v>520370</v>
      </c>
      <c r="D23" s="232">
        <v>438</v>
      </c>
      <c r="E23" s="228">
        <v>523651</v>
      </c>
      <c r="F23" s="232">
        <v>499</v>
      </c>
      <c r="G23" s="228">
        <v>527209</v>
      </c>
      <c r="H23" s="232">
        <v>460.06085594940765</v>
      </c>
      <c r="I23" s="228">
        <v>531088</v>
      </c>
      <c r="J23" s="232">
        <v>540.73247672114655</v>
      </c>
      <c r="K23" s="230">
        <v>534904</v>
      </c>
      <c r="L23" s="232">
        <v>577.86861865745811</v>
      </c>
      <c r="M23" s="228">
        <v>540503</v>
      </c>
      <c r="N23" s="232">
        <v>653.15034581724115</v>
      </c>
      <c r="O23" s="228">
        <v>545021</v>
      </c>
      <c r="P23" s="232">
        <v>615.98739798255554</v>
      </c>
      <c r="Q23" s="228">
        <v>549557</v>
      </c>
      <c r="R23" s="232">
        <v>801.09112614652304</v>
      </c>
      <c r="S23" s="230">
        <v>552259</v>
      </c>
      <c r="T23" s="235">
        <v>566</v>
      </c>
    </row>
    <row r="24" spans="1:20" ht="13.2" x14ac:dyDescent="0.25">
      <c r="A24" s="208" t="s">
        <v>374</v>
      </c>
      <c r="B24" s="208" t="s">
        <v>39</v>
      </c>
      <c r="C24" s="228">
        <v>1379503</v>
      </c>
      <c r="D24" s="176">
        <v>692</v>
      </c>
      <c r="E24" s="228">
        <v>1388913</v>
      </c>
      <c r="F24" s="176">
        <v>916</v>
      </c>
      <c r="G24" s="228">
        <v>1396599</v>
      </c>
      <c r="H24" s="176">
        <v>780.22502966396883</v>
      </c>
      <c r="I24" s="228">
        <v>1407084</v>
      </c>
      <c r="J24" s="176">
        <v>876.25224141212914</v>
      </c>
      <c r="K24" s="228">
        <v>1417596</v>
      </c>
      <c r="L24" s="176">
        <v>1065.038374305738</v>
      </c>
      <c r="M24" s="228">
        <v>1433282</v>
      </c>
      <c r="N24" s="176">
        <v>1416.3879764618223</v>
      </c>
      <c r="O24" s="228">
        <v>1445323</v>
      </c>
      <c r="P24" s="231">
        <v>1685.1059163581288</v>
      </c>
      <c r="Q24" s="228">
        <v>1457910</v>
      </c>
      <c r="R24" s="232">
        <v>2121.2982315289964</v>
      </c>
      <c r="S24" s="230">
        <v>1468177</v>
      </c>
      <c r="T24" s="235">
        <v>1482.6615822842027</v>
      </c>
    </row>
    <row r="25" spans="1:20" ht="13.2" x14ac:dyDescent="0.25">
      <c r="A25" s="208" t="s">
        <v>375</v>
      </c>
      <c r="B25" s="208" t="s">
        <v>40</v>
      </c>
      <c r="C25" s="228">
        <v>590480</v>
      </c>
      <c r="D25" s="176">
        <v>675</v>
      </c>
      <c r="E25" s="228">
        <v>594097</v>
      </c>
      <c r="F25" s="176">
        <v>938</v>
      </c>
      <c r="G25" s="228">
        <v>598289</v>
      </c>
      <c r="H25" s="176">
        <v>1200.8938331699064</v>
      </c>
      <c r="I25" s="228">
        <v>602216</v>
      </c>
      <c r="J25" s="176">
        <v>965.75115343118421</v>
      </c>
      <c r="K25" s="228">
        <v>605959</v>
      </c>
      <c r="L25" s="176">
        <v>1180.4854069498529</v>
      </c>
      <c r="M25" s="228">
        <v>611739</v>
      </c>
      <c r="N25" s="176">
        <v>1243.70715959673</v>
      </c>
      <c r="O25" s="228">
        <v>617527</v>
      </c>
      <c r="P25" s="231">
        <v>1138.3941365070957</v>
      </c>
      <c r="Q25" s="228">
        <v>623094</v>
      </c>
      <c r="R25" s="232">
        <v>1641.8245306251767</v>
      </c>
      <c r="S25" s="230">
        <v>628139</v>
      </c>
      <c r="T25" s="235">
        <v>954.58951655636997</v>
      </c>
    </row>
    <row r="26" spans="1:20" ht="13.2" x14ac:dyDescent="0.25">
      <c r="A26" s="208" t="s">
        <v>376</v>
      </c>
      <c r="B26" s="208" t="s">
        <v>726</v>
      </c>
      <c r="C26" s="228">
        <v>2639833</v>
      </c>
      <c r="D26" s="176">
        <v>3625</v>
      </c>
      <c r="E26" s="228">
        <v>2661841</v>
      </c>
      <c r="F26" s="176">
        <v>4067</v>
      </c>
      <c r="G26" s="228">
        <v>2685386</v>
      </c>
      <c r="H26" s="176">
        <v>3207.851171130168</v>
      </c>
      <c r="I26" s="228">
        <v>2701377</v>
      </c>
      <c r="J26" s="176">
        <v>3696.5739548040383</v>
      </c>
      <c r="K26" s="228">
        <v>2713572</v>
      </c>
      <c r="L26" s="176">
        <v>4467.5771694761797</v>
      </c>
      <c r="M26" s="228">
        <v>2730123</v>
      </c>
      <c r="N26" s="176">
        <v>6261.601351826298</v>
      </c>
      <c r="O26" s="228">
        <v>2754017</v>
      </c>
      <c r="P26" s="231">
        <v>6362.9669604907513</v>
      </c>
      <c r="Q26" s="228">
        <v>2780844</v>
      </c>
      <c r="R26" s="232">
        <v>8734.2937283996471</v>
      </c>
      <c r="S26" s="230">
        <v>2798799</v>
      </c>
      <c r="T26" s="235">
        <v>6338.4108262708596</v>
      </c>
    </row>
    <row r="27" spans="1:20" ht="13.2" x14ac:dyDescent="0.25">
      <c r="A27" s="208" t="s">
        <v>377</v>
      </c>
      <c r="B27" s="208" t="s">
        <v>41</v>
      </c>
      <c r="C27" s="228">
        <v>1301706</v>
      </c>
      <c r="D27" s="176">
        <v>937</v>
      </c>
      <c r="E27" s="228">
        <v>1312347</v>
      </c>
      <c r="F27" s="176">
        <v>1021</v>
      </c>
      <c r="G27" s="228">
        <v>1322118</v>
      </c>
      <c r="H27" s="176">
        <v>963.70979001744342</v>
      </c>
      <c r="I27" s="228">
        <v>1331394</v>
      </c>
      <c r="J27" s="176">
        <v>1032.4910006907153</v>
      </c>
      <c r="K27" s="228">
        <v>1340180</v>
      </c>
      <c r="L27" s="176">
        <v>1296.2776399003494</v>
      </c>
      <c r="M27" s="228">
        <v>1349627</v>
      </c>
      <c r="N27" s="176">
        <v>1375.6352578097926</v>
      </c>
      <c r="O27" s="228">
        <v>1356994</v>
      </c>
      <c r="P27" s="231">
        <v>1521.5163596250877</v>
      </c>
      <c r="Q27" s="228">
        <v>1365103</v>
      </c>
      <c r="R27" s="232">
        <v>2015.9131650254328</v>
      </c>
      <c r="S27" s="230">
        <v>1370728</v>
      </c>
      <c r="T27" s="235">
        <v>1228.4637296015037</v>
      </c>
    </row>
    <row r="28" spans="1:20" ht="13.2" x14ac:dyDescent="0.25">
      <c r="A28" s="208" t="s">
        <v>378</v>
      </c>
      <c r="B28" s="208" t="s">
        <v>42</v>
      </c>
      <c r="C28" s="228">
        <v>1096599</v>
      </c>
      <c r="D28" s="176">
        <v>1221</v>
      </c>
      <c r="E28" s="228">
        <v>1107641</v>
      </c>
      <c r="F28" s="176">
        <v>1435</v>
      </c>
      <c r="G28" s="228">
        <v>1119824</v>
      </c>
      <c r="H28" s="176">
        <v>1078.9610352599595</v>
      </c>
      <c r="I28" s="228">
        <v>1129291</v>
      </c>
      <c r="J28" s="176">
        <v>1281.9780505638896</v>
      </c>
      <c r="K28" s="228">
        <v>1140618</v>
      </c>
      <c r="L28" s="176">
        <v>1188.4281753968958</v>
      </c>
      <c r="M28" s="228">
        <v>1154195</v>
      </c>
      <c r="N28" s="176">
        <v>1779.0810864069852</v>
      </c>
      <c r="O28" s="228">
        <v>1165332</v>
      </c>
      <c r="P28" s="231">
        <v>2571.6066631814674</v>
      </c>
      <c r="Q28" s="228">
        <v>1176386</v>
      </c>
      <c r="R28" s="232">
        <v>3398.6416229029219</v>
      </c>
      <c r="S28" s="230">
        <v>1180934</v>
      </c>
      <c r="T28" s="235">
        <v>2158.0963277792416</v>
      </c>
    </row>
    <row r="29" spans="1:20" ht="13.2" x14ac:dyDescent="0.25">
      <c r="A29" s="208" t="s">
        <v>379</v>
      </c>
      <c r="B29" s="208" t="s">
        <v>43</v>
      </c>
      <c r="C29" s="228">
        <v>1435269</v>
      </c>
      <c r="D29" s="176">
        <v>1886</v>
      </c>
      <c r="E29" s="228">
        <v>1451905</v>
      </c>
      <c r="F29" s="176">
        <v>1957</v>
      </c>
      <c r="G29" s="228">
        <v>1466466</v>
      </c>
      <c r="H29" s="176">
        <v>2498.2212352366896</v>
      </c>
      <c r="I29" s="228">
        <v>1480151</v>
      </c>
      <c r="J29" s="176">
        <v>2249.1687248737594</v>
      </c>
      <c r="K29" s="228">
        <v>1493114</v>
      </c>
      <c r="L29" s="176">
        <v>3205.7279664953371</v>
      </c>
      <c r="M29" s="228">
        <v>1509301</v>
      </c>
      <c r="N29" s="176">
        <v>3719.9386257221122</v>
      </c>
      <c r="O29" s="228">
        <v>1523100</v>
      </c>
      <c r="P29" s="231">
        <v>3438.6096674418418</v>
      </c>
      <c r="Q29" s="228">
        <v>1540438</v>
      </c>
      <c r="R29" s="232">
        <v>4992.7774332166464</v>
      </c>
      <c r="S29" s="230">
        <v>1554636</v>
      </c>
      <c r="T29" s="235">
        <v>2852.9151868003141</v>
      </c>
    </row>
    <row r="30" spans="1:20" ht="13.2" x14ac:dyDescent="0.25">
      <c r="A30" s="208" t="s">
        <v>380</v>
      </c>
      <c r="B30" s="208" t="s">
        <v>44</v>
      </c>
      <c r="C30" s="228">
        <v>1164141</v>
      </c>
      <c r="D30" s="176">
        <v>1286</v>
      </c>
      <c r="E30" s="228">
        <v>1167579</v>
      </c>
      <c r="F30" s="176">
        <v>1156</v>
      </c>
      <c r="G30" s="228">
        <v>1171558</v>
      </c>
      <c r="H30" s="176">
        <v>1311.3756542192052</v>
      </c>
      <c r="I30" s="228">
        <v>1175370</v>
      </c>
      <c r="J30" s="176">
        <v>1458.1982502466092</v>
      </c>
      <c r="K30" s="228">
        <v>1178594</v>
      </c>
      <c r="L30" s="176">
        <v>1426.6669082727722</v>
      </c>
      <c r="M30" s="228">
        <v>1182605</v>
      </c>
      <c r="N30" s="176">
        <v>2014.3437573050696</v>
      </c>
      <c r="O30" s="228">
        <v>1188875</v>
      </c>
      <c r="P30" s="231">
        <v>2588.9458127053499</v>
      </c>
      <c r="Q30" s="228">
        <v>1195418</v>
      </c>
      <c r="R30" s="232">
        <v>3553.1672381230278</v>
      </c>
      <c r="S30" s="230">
        <v>1201855</v>
      </c>
      <c r="T30" s="235">
        <v>2915.3646763680576</v>
      </c>
    </row>
    <row r="31" spans="1:20" ht="13.2" x14ac:dyDescent="0.25">
      <c r="A31" s="208" t="s">
        <v>381</v>
      </c>
      <c r="B31" s="208" t="s">
        <v>45</v>
      </c>
      <c r="C31" s="228">
        <v>642255</v>
      </c>
      <c r="D31" s="176">
        <v>472</v>
      </c>
      <c r="E31" s="228">
        <v>646292</v>
      </c>
      <c r="F31" s="176">
        <v>475</v>
      </c>
      <c r="G31" s="228">
        <v>651179</v>
      </c>
      <c r="H31" s="176">
        <v>504.30032373467895</v>
      </c>
      <c r="I31" s="228">
        <v>656182</v>
      </c>
      <c r="J31" s="176">
        <v>674.44899554546419</v>
      </c>
      <c r="K31" s="228">
        <v>660917</v>
      </c>
      <c r="L31" s="176">
        <v>533.93629333038109</v>
      </c>
      <c r="M31" s="228">
        <v>666682</v>
      </c>
      <c r="N31" s="176">
        <v>795.78375025354433</v>
      </c>
      <c r="O31" s="228">
        <v>673410</v>
      </c>
      <c r="P31" s="231">
        <v>860.82000465959379</v>
      </c>
      <c r="Q31" s="228">
        <v>680466</v>
      </c>
      <c r="R31" s="232">
        <v>994.99239335326308</v>
      </c>
      <c r="S31" s="230">
        <v>690212</v>
      </c>
      <c r="T31" s="235">
        <v>903.65007144481513</v>
      </c>
    </row>
    <row r="32" spans="1:20" ht="13.2" x14ac:dyDescent="0.25">
      <c r="A32" s="208" t="s">
        <v>382</v>
      </c>
      <c r="B32" s="208" t="s">
        <v>46</v>
      </c>
      <c r="C32" s="228">
        <v>705599</v>
      </c>
      <c r="D32" s="176">
        <v>1219</v>
      </c>
      <c r="E32" s="228">
        <v>711805</v>
      </c>
      <c r="F32" s="176">
        <v>1368</v>
      </c>
      <c r="G32" s="228">
        <v>714768</v>
      </c>
      <c r="H32" s="176">
        <v>1677.2679454099118</v>
      </c>
      <c r="I32" s="228">
        <v>719184</v>
      </c>
      <c r="J32" s="176">
        <v>1765.5147792501382</v>
      </c>
      <c r="K32" s="228">
        <v>724523</v>
      </c>
      <c r="L32" s="176">
        <v>2333.0157789857594</v>
      </c>
      <c r="M32" s="228">
        <v>731886</v>
      </c>
      <c r="N32" s="176">
        <v>2139.8985910906845</v>
      </c>
      <c r="O32" s="228">
        <v>737350</v>
      </c>
      <c r="P32" s="231">
        <v>2169.1080943223578</v>
      </c>
      <c r="Q32" s="228">
        <v>744811</v>
      </c>
      <c r="R32" s="232">
        <v>3211.376815883048</v>
      </c>
      <c r="S32" s="230">
        <v>751171</v>
      </c>
      <c r="T32" s="235">
        <v>2097.556449090524</v>
      </c>
    </row>
    <row r="33" spans="1:20" ht="13.2" x14ac:dyDescent="0.25">
      <c r="A33" s="208" t="s">
        <v>383</v>
      </c>
      <c r="B33" s="208" t="s">
        <v>727</v>
      </c>
      <c r="C33" s="228">
        <v>1371789</v>
      </c>
      <c r="D33" s="176">
        <v>1911</v>
      </c>
      <c r="E33" s="228">
        <v>1375902</v>
      </c>
      <c r="F33" s="176">
        <v>2196</v>
      </c>
      <c r="G33" s="228">
        <v>1380770</v>
      </c>
      <c r="H33" s="176">
        <v>1602.254785509456</v>
      </c>
      <c r="I33" s="228">
        <v>1386444</v>
      </c>
      <c r="J33" s="176">
        <v>1953.8303359085457</v>
      </c>
      <c r="K33" s="228">
        <v>1388143</v>
      </c>
      <c r="L33" s="176">
        <v>2042.3372351857543</v>
      </c>
      <c r="M33" s="228">
        <v>1393548</v>
      </c>
      <c r="N33" s="176">
        <v>2710.3917898740988</v>
      </c>
      <c r="O33" s="228">
        <v>1401516</v>
      </c>
      <c r="P33" s="231">
        <v>2611.8630191500588</v>
      </c>
      <c r="Q33" s="228">
        <v>1411155</v>
      </c>
      <c r="R33" s="232">
        <v>3548.7971638886497</v>
      </c>
      <c r="S33" s="230">
        <v>1416825</v>
      </c>
      <c r="T33" s="235">
        <v>2906.7602439320344</v>
      </c>
    </row>
    <row r="34" spans="1:20" ht="13.2" x14ac:dyDescent="0.25">
      <c r="A34" s="208" t="s">
        <v>384</v>
      </c>
      <c r="B34" s="208" t="s">
        <v>47</v>
      </c>
      <c r="C34" s="228">
        <v>846355</v>
      </c>
      <c r="D34" s="176">
        <v>941</v>
      </c>
      <c r="E34" s="228">
        <v>852926</v>
      </c>
      <c r="F34" s="176">
        <v>1212</v>
      </c>
      <c r="G34" s="228">
        <v>859426</v>
      </c>
      <c r="H34" s="176">
        <v>885.20304560410966</v>
      </c>
      <c r="I34" s="228">
        <v>864847</v>
      </c>
      <c r="J34" s="176">
        <v>1169.1610349502878</v>
      </c>
      <c r="K34" s="228">
        <v>870296</v>
      </c>
      <c r="L34" s="176">
        <v>1371.5384939836149</v>
      </c>
      <c r="M34" s="228">
        <v>877388</v>
      </c>
      <c r="N34" s="176">
        <v>1540.3589096208227</v>
      </c>
      <c r="O34" s="228">
        <v>884748</v>
      </c>
      <c r="P34" s="231">
        <v>1467.0185976506859</v>
      </c>
      <c r="Q34" s="228">
        <v>891731</v>
      </c>
      <c r="R34" s="232">
        <v>1829.8983533530582</v>
      </c>
      <c r="S34" s="230">
        <v>898390</v>
      </c>
      <c r="T34" s="235">
        <v>1447.4530878577143</v>
      </c>
    </row>
    <row r="35" spans="1:20" ht="13.2" x14ac:dyDescent="0.25">
      <c r="A35" s="208" t="s">
        <v>385</v>
      </c>
      <c r="B35" s="208" t="s">
        <v>48</v>
      </c>
      <c r="C35" s="228">
        <v>596396</v>
      </c>
      <c r="D35" s="176">
        <v>308</v>
      </c>
      <c r="E35" s="228">
        <v>599028</v>
      </c>
      <c r="F35" s="176">
        <v>338</v>
      </c>
      <c r="G35" s="228">
        <v>601206</v>
      </c>
      <c r="H35" s="176">
        <v>323.53610295245028</v>
      </c>
      <c r="I35" s="228">
        <v>603508</v>
      </c>
      <c r="J35" s="176">
        <v>349.79688962324769</v>
      </c>
      <c r="K35" s="228">
        <v>604724</v>
      </c>
      <c r="L35" s="176">
        <v>546.79820990290364</v>
      </c>
      <c r="M35" s="228">
        <v>604730</v>
      </c>
      <c r="N35" s="176">
        <v>628.4978953230185</v>
      </c>
      <c r="O35" s="228">
        <v>606017</v>
      </c>
      <c r="P35" s="231">
        <v>501.4435628093911</v>
      </c>
      <c r="Q35" s="228">
        <v>609538</v>
      </c>
      <c r="R35" s="232">
        <v>694.61375531322653</v>
      </c>
      <c r="S35" s="230">
        <v>611633</v>
      </c>
      <c r="T35" s="235">
        <v>465.095151174465</v>
      </c>
    </row>
    <row r="36" spans="1:20" ht="13.2" x14ac:dyDescent="0.25">
      <c r="A36" s="208" t="s">
        <v>386</v>
      </c>
      <c r="B36" s="208" t="s">
        <v>49</v>
      </c>
      <c r="C36" s="228">
        <v>683464</v>
      </c>
      <c r="D36" s="176">
        <v>927</v>
      </c>
      <c r="E36" s="228">
        <v>688011</v>
      </c>
      <c r="F36" s="176">
        <v>1122</v>
      </c>
      <c r="G36" s="228">
        <v>693967</v>
      </c>
      <c r="H36" s="176">
        <v>1559.5087491746717</v>
      </c>
      <c r="I36" s="228">
        <v>700331</v>
      </c>
      <c r="J36" s="176">
        <v>1812.7221310585253</v>
      </c>
      <c r="K36" s="228">
        <v>705655</v>
      </c>
      <c r="L36" s="176">
        <v>2012.8605862841214</v>
      </c>
      <c r="M36" s="228">
        <v>713351</v>
      </c>
      <c r="N36" s="176">
        <v>2493.3035145240465</v>
      </c>
      <c r="O36" s="228">
        <v>722167</v>
      </c>
      <c r="P36" s="231">
        <v>2804.2542148087223</v>
      </c>
      <c r="Q36" s="228">
        <v>732452</v>
      </c>
      <c r="R36" s="232">
        <v>3999.271512311203</v>
      </c>
      <c r="S36" s="230">
        <v>741209</v>
      </c>
      <c r="T36" s="235">
        <v>2820.7868364820019</v>
      </c>
    </row>
    <row r="37" spans="1:20" ht="13.2" x14ac:dyDescent="0.25">
      <c r="A37" s="208" t="s">
        <v>387</v>
      </c>
      <c r="B37" s="208" t="s">
        <v>50</v>
      </c>
      <c r="C37" s="228">
        <v>780105</v>
      </c>
      <c r="D37" s="176">
        <v>306</v>
      </c>
      <c r="E37" s="228">
        <v>783645</v>
      </c>
      <c r="F37" s="176">
        <v>434</v>
      </c>
      <c r="G37" s="228">
        <v>786796</v>
      </c>
      <c r="H37" s="176">
        <v>478.71345172994791</v>
      </c>
      <c r="I37" s="228">
        <v>790167</v>
      </c>
      <c r="J37" s="176">
        <v>631.91406035569366</v>
      </c>
      <c r="K37" s="228">
        <v>796423</v>
      </c>
      <c r="L37" s="176">
        <v>643.22920042204078</v>
      </c>
      <c r="M37" s="228">
        <v>801616</v>
      </c>
      <c r="N37" s="176">
        <v>841.31867323291135</v>
      </c>
      <c r="O37" s="228">
        <v>806217</v>
      </c>
      <c r="P37" s="231">
        <v>979.23063728556758</v>
      </c>
      <c r="Q37" s="228">
        <v>811483</v>
      </c>
      <c r="R37" s="232">
        <v>1184.1187091852109</v>
      </c>
      <c r="S37" s="230">
        <v>817851</v>
      </c>
      <c r="T37" s="235">
        <v>909.31824290564464</v>
      </c>
    </row>
    <row r="38" spans="1:20" ht="13.2" x14ac:dyDescent="0.25">
      <c r="A38" s="208" t="s">
        <v>388</v>
      </c>
      <c r="B38" s="208" t="s">
        <v>51</v>
      </c>
      <c r="C38" s="228">
        <v>643095</v>
      </c>
      <c r="D38" s="176">
        <v>2592</v>
      </c>
      <c r="E38" s="228">
        <v>648688</v>
      </c>
      <c r="F38" s="176">
        <v>2632</v>
      </c>
      <c r="G38" s="228">
        <v>654791</v>
      </c>
      <c r="H38" s="176">
        <v>1855.9262275655424</v>
      </c>
      <c r="I38" s="228">
        <v>660009</v>
      </c>
      <c r="J38" s="176">
        <v>2339.9988230630988</v>
      </c>
      <c r="K38" s="228">
        <v>663998</v>
      </c>
      <c r="L38" s="176">
        <v>2329.7410464105128</v>
      </c>
      <c r="M38" s="228">
        <v>669377</v>
      </c>
      <c r="N38" s="176">
        <v>3344.4738728277093</v>
      </c>
      <c r="O38" s="228">
        <v>673590</v>
      </c>
      <c r="P38" s="231">
        <v>3711.0150139889793</v>
      </c>
      <c r="Q38" s="228">
        <v>678484</v>
      </c>
      <c r="R38" s="232">
        <v>4629.0238839883377</v>
      </c>
      <c r="S38" s="230">
        <v>682444</v>
      </c>
      <c r="T38" s="235">
        <v>4411.0897601706083</v>
      </c>
    </row>
    <row r="39" spans="1:20" ht="13.2" x14ac:dyDescent="0.25">
      <c r="A39" s="208" t="s">
        <v>390</v>
      </c>
      <c r="B39" s="208" t="s">
        <v>52</v>
      </c>
      <c r="C39" s="228">
        <v>526592</v>
      </c>
      <c r="D39" s="176">
        <v>488</v>
      </c>
      <c r="E39" s="228">
        <v>528609</v>
      </c>
      <c r="F39" s="176">
        <v>519</v>
      </c>
      <c r="G39" s="228">
        <v>531581</v>
      </c>
      <c r="H39" s="176">
        <v>440.18848121996155</v>
      </c>
      <c r="I39" s="228">
        <v>535197</v>
      </c>
      <c r="J39" s="176">
        <v>459.76932899961935</v>
      </c>
      <c r="K39" s="228">
        <v>538370</v>
      </c>
      <c r="L39" s="176">
        <v>537.05961418258084</v>
      </c>
      <c r="M39" s="228">
        <v>542203</v>
      </c>
      <c r="N39" s="176">
        <v>614.09060820242212</v>
      </c>
      <c r="O39" s="228">
        <v>546466</v>
      </c>
      <c r="P39" s="231">
        <v>680.42621712840105</v>
      </c>
      <c r="Q39" s="228">
        <v>551446</v>
      </c>
      <c r="R39" s="232">
        <v>760.93075798848395</v>
      </c>
      <c r="S39" s="230">
        <v>555195</v>
      </c>
      <c r="T39" s="235">
        <v>562.87576397587418</v>
      </c>
    </row>
    <row r="40" spans="1:20" ht="13.2" x14ac:dyDescent="0.25">
      <c r="A40" s="208" t="s">
        <v>391</v>
      </c>
      <c r="B40" s="208" t="s">
        <v>728</v>
      </c>
      <c r="C40" s="228">
        <v>1323855</v>
      </c>
      <c r="D40" s="176">
        <v>2286</v>
      </c>
      <c r="E40" s="228">
        <v>1332871</v>
      </c>
      <c r="F40" s="176">
        <v>2226</v>
      </c>
      <c r="G40" s="228">
        <v>1343805</v>
      </c>
      <c r="H40" s="176">
        <v>1823.7443739293842</v>
      </c>
      <c r="I40" s="228">
        <v>1352382</v>
      </c>
      <c r="J40" s="176">
        <v>2635.1057018984293</v>
      </c>
      <c r="K40" s="228">
        <v>1358520</v>
      </c>
      <c r="L40" s="176">
        <v>3590.2631894326178</v>
      </c>
      <c r="M40" s="228">
        <v>1366088</v>
      </c>
      <c r="N40" s="176">
        <v>4730.5311689314331</v>
      </c>
      <c r="O40" s="228">
        <v>1375457</v>
      </c>
      <c r="P40" s="231">
        <v>3492.6331514022568</v>
      </c>
      <c r="Q40" s="228">
        <v>1385413</v>
      </c>
      <c r="R40" s="232">
        <v>4744.5863956878038</v>
      </c>
      <c r="S40" s="230">
        <v>1393445</v>
      </c>
      <c r="T40" s="235">
        <v>2926.148765085059</v>
      </c>
    </row>
    <row r="41" spans="1:20" ht="13.2" x14ac:dyDescent="0.25">
      <c r="A41" s="208" t="s">
        <v>392</v>
      </c>
      <c r="B41" s="208" t="s">
        <v>53</v>
      </c>
      <c r="C41" s="228">
        <v>841270</v>
      </c>
      <c r="D41" s="176">
        <v>344</v>
      </c>
      <c r="E41" s="228">
        <v>845272</v>
      </c>
      <c r="F41" s="176">
        <v>484</v>
      </c>
      <c r="G41" s="228">
        <v>849546</v>
      </c>
      <c r="H41" s="176">
        <v>354.47437201718122</v>
      </c>
      <c r="I41" s="228">
        <v>852039</v>
      </c>
      <c r="J41" s="176">
        <v>594.32389925675875</v>
      </c>
      <c r="K41" s="228">
        <v>856837</v>
      </c>
      <c r="L41" s="176">
        <v>837.5488352873798</v>
      </c>
      <c r="M41" s="228">
        <v>859870</v>
      </c>
      <c r="N41" s="176">
        <v>985.96111810662455</v>
      </c>
      <c r="O41" s="228">
        <v>862166</v>
      </c>
      <c r="P41" s="231">
        <v>1016.6780802034025</v>
      </c>
      <c r="Q41" s="228">
        <v>866430</v>
      </c>
      <c r="R41" s="232">
        <v>1294.7478803876431</v>
      </c>
      <c r="S41" s="230">
        <v>870825</v>
      </c>
      <c r="T41" s="235">
        <v>751.91780444218284</v>
      </c>
    </row>
    <row r="42" spans="1:20" ht="13.2" x14ac:dyDescent="0.25">
      <c r="A42" s="208" t="s">
        <v>909</v>
      </c>
      <c r="B42" s="208" t="s">
        <v>910</v>
      </c>
      <c r="C42" s="228">
        <v>718183</v>
      </c>
      <c r="D42" s="176">
        <v>405</v>
      </c>
      <c r="E42" s="228">
        <v>723976</v>
      </c>
      <c r="F42" s="176">
        <v>526</v>
      </c>
      <c r="G42" s="228">
        <v>730133</v>
      </c>
      <c r="H42" s="176">
        <v>383.92398231111326</v>
      </c>
      <c r="I42" s="228">
        <v>732802</v>
      </c>
      <c r="J42" s="176">
        <v>611.22609059093281</v>
      </c>
      <c r="K42" s="228">
        <v>735844</v>
      </c>
      <c r="L42" s="176">
        <v>717.69011134919492</v>
      </c>
      <c r="M42" s="228">
        <v>742499</v>
      </c>
      <c r="N42" s="176">
        <v>904.7267565300773</v>
      </c>
      <c r="O42" s="228">
        <v>747734</v>
      </c>
      <c r="P42" s="231">
        <v>917.13171364830418</v>
      </c>
      <c r="Q42" s="228">
        <v>751175</v>
      </c>
      <c r="R42" s="232">
        <v>975.47972289635186</v>
      </c>
      <c r="S42" s="230">
        <v>756978</v>
      </c>
      <c r="T42" s="233">
        <v>786.60859973175104</v>
      </c>
    </row>
    <row r="43" spans="1:20" ht="13.2" x14ac:dyDescent="0.25">
      <c r="A43" s="208" t="s">
        <v>393</v>
      </c>
      <c r="B43" s="208" t="s">
        <v>54</v>
      </c>
      <c r="C43" s="228">
        <v>1113665</v>
      </c>
      <c r="D43" s="176">
        <v>1661</v>
      </c>
      <c r="E43" s="228">
        <v>1125804</v>
      </c>
      <c r="F43" s="176">
        <v>1636</v>
      </c>
      <c r="G43" s="228">
        <v>1135367</v>
      </c>
      <c r="H43" s="176">
        <v>1562.9305565871111</v>
      </c>
      <c r="I43" s="228">
        <v>1144046</v>
      </c>
      <c r="J43" s="176">
        <v>1484.327261291859</v>
      </c>
      <c r="K43" s="228">
        <v>1154136</v>
      </c>
      <c r="L43" s="176">
        <v>1535.4516338698784</v>
      </c>
      <c r="M43" s="228">
        <v>1164095</v>
      </c>
      <c r="N43" s="176">
        <v>2041.2589330021633</v>
      </c>
      <c r="O43" s="228">
        <v>1172382</v>
      </c>
      <c r="P43" s="231">
        <v>2555.7586524437843</v>
      </c>
      <c r="Q43" s="228">
        <v>1180956</v>
      </c>
      <c r="R43" s="232">
        <v>2784.8703778641548</v>
      </c>
      <c r="S43" s="230">
        <v>1185321</v>
      </c>
      <c r="T43" s="235">
        <v>2119.3919043832821</v>
      </c>
    </row>
    <row r="44" spans="1:20" ht="13.2" x14ac:dyDescent="0.25">
      <c r="A44" s="208" t="s">
        <v>754</v>
      </c>
      <c r="B44" s="208" t="s">
        <v>731</v>
      </c>
      <c r="C44" s="228">
        <v>1094638</v>
      </c>
      <c r="D44" s="176">
        <v>2383</v>
      </c>
      <c r="E44" s="228">
        <v>1100024</v>
      </c>
      <c r="F44" s="176">
        <v>2450</v>
      </c>
      <c r="G44" s="228">
        <v>1104141</v>
      </c>
      <c r="H44" s="176">
        <v>1836.0402069843628</v>
      </c>
      <c r="I44" s="228">
        <v>1107684</v>
      </c>
      <c r="J44" s="176">
        <v>2083</v>
      </c>
      <c r="K44" s="228">
        <v>1112559</v>
      </c>
      <c r="L44" s="176">
        <v>2040.2270096236971</v>
      </c>
      <c r="M44" s="228">
        <v>1117332</v>
      </c>
      <c r="N44" s="176">
        <v>3150.1227920657793</v>
      </c>
      <c r="O44" s="228">
        <v>1120521</v>
      </c>
      <c r="P44" s="231">
        <v>3619.7757372498672</v>
      </c>
      <c r="Q44" s="228">
        <v>1126417</v>
      </c>
      <c r="R44" s="232">
        <v>5524.8207541335778</v>
      </c>
      <c r="S44" s="230">
        <v>1129538</v>
      </c>
      <c r="T44" s="235">
        <v>4104.3783940008461</v>
      </c>
    </row>
    <row r="45" spans="1:20" ht="13.2" x14ac:dyDescent="0.25">
      <c r="A45" s="208" t="s">
        <v>394</v>
      </c>
      <c r="B45" s="208" t="s">
        <v>55</v>
      </c>
      <c r="C45" s="228">
        <v>542131</v>
      </c>
      <c r="D45" s="176">
        <v>507</v>
      </c>
      <c r="E45" s="228">
        <v>544166</v>
      </c>
      <c r="F45" s="176">
        <v>622</v>
      </c>
      <c r="G45" s="228">
        <v>546554</v>
      </c>
      <c r="H45" s="176">
        <v>576.15733880001835</v>
      </c>
      <c r="I45" s="228">
        <v>548320</v>
      </c>
      <c r="J45" s="176">
        <v>684.10189580406166</v>
      </c>
      <c r="K45" s="228">
        <v>549517</v>
      </c>
      <c r="L45" s="176">
        <v>723.87479416107578</v>
      </c>
      <c r="M45" s="228">
        <v>552450</v>
      </c>
      <c r="N45" s="176">
        <v>975.41525998673592</v>
      </c>
      <c r="O45" s="228">
        <v>555154</v>
      </c>
      <c r="P45" s="231">
        <v>1103.494025002168</v>
      </c>
      <c r="Q45" s="228">
        <v>558991</v>
      </c>
      <c r="R45" s="232">
        <v>1228.0904795224051</v>
      </c>
      <c r="S45" s="230">
        <v>564562</v>
      </c>
      <c r="T45" s="235">
        <v>869.54682530004015</v>
      </c>
    </row>
    <row r="46" spans="1:20" ht="13.2" x14ac:dyDescent="0.25">
      <c r="A46" s="208" t="s">
        <v>395</v>
      </c>
      <c r="B46" s="208" t="s">
        <v>729</v>
      </c>
      <c r="C46" s="228">
        <v>2687116</v>
      </c>
      <c r="D46" s="176">
        <v>3715</v>
      </c>
      <c r="E46" s="228">
        <v>2711938</v>
      </c>
      <c r="F46" s="176">
        <v>4342</v>
      </c>
      <c r="G46" s="228">
        <v>2739733</v>
      </c>
      <c r="H46" s="176">
        <v>3316.9190882333896</v>
      </c>
      <c r="I46" s="228">
        <v>2761887</v>
      </c>
      <c r="J46" s="176">
        <v>3961.4762367390331</v>
      </c>
      <c r="K46" s="228">
        <v>2781753</v>
      </c>
      <c r="L46" s="176">
        <v>5537.6526507566559</v>
      </c>
      <c r="M46" s="228">
        <v>2805891</v>
      </c>
      <c r="N46" s="176">
        <v>6883.7604498019737</v>
      </c>
      <c r="O46" s="228">
        <v>2834490</v>
      </c>
      <c r="P46" s="231">
        <v>8459.7973829953789</v>
      </c>
      <c r="Q46" s="228">
        <v>2870551</v>
      </c>
      <c r="R46" s="232">
        <v>12969.263577391775</v>
      </c>
      <c r="S46" s="230">
        <v>2897303</v>
      </c>
      <c r="T46" s="235">
        <v>9535.4513015936973</v>
      </c>
    </row>
    <row r="47" spans="1:20" ht="13.2" x14ac:dyDescent="0.25">
      <c r="A47" s="208" t="s">
        <v>396</v>
      </c>
      <c r="B47" s="208" t="s">
        <v>56</v>
      </c>
      <c r="C47" s="228">
        <v>796039</v>
      </c>
      <c r="D47" s="176">
        <v>1126</v>
      </c>
      <c r="E47" s="228">
        <v>803154</v>
      </c>
      <c r="F47" s="176">
        <v>1276</v>
      </c>
      <c r="G47" s="228">
        <v>808919</v>
      </c>
      <c r="H47" s="176">
        <v>1469</v>
      </c>
      <c r="I47" s="228">
        <v>815960</v>
      </c>
      <c r="J47" s="176">
        <v>1425</v>
      </c>
      <c r="K47" s="228">
        <v>822940</v>
      </c>
      <c r="L47" s="176">
        <v>1806</v>
      </c>
      <c r="M47" s="228">
        <v>830512</v>
      </c>
      <c r="N47" s="176">
        <v>1879</v>
      </c>
      <c r="O47" s="228">
        <v>838525</v>
      </c>
      <c r="P47" s="231">
        <v>1771</v>
      </c>
      <c r="Q47" s="228">
        <v>846888</v>
      </c>
      <c r="R47" s="232">
        <v>2503.2775858465602</v>
      </c>
      <c r="S47" s="230">
        <v>852353</v>
      </c>
      <c r="T47" s="233">
        <v>1575.0180110075548</v>
      </c>
    </row>
    <row r="48" spans="1:20" ht="13.2" x14ac:dyDescent="0.25">
      <c r="A48" s="208" t="s">
        <v>397</v>
      </c>
      <c r="B48" s="208" t="s">
        <v>730</v>
      </c>
      <c r="C48" s="228">
        <v>2197607</v>
      </c>
      <c r="D48" s="176">
        <v>2771</v>
      </c>
      <c r="E48" s="228">
        <v>2212556</v>
      </c>
      <c r="F48" s="176">
        <v>3226</v>
      </c>
      <c r="G48" s="228">
        <v>2227371</v>
      </c>
      <c r="H48" s="176">
        <v>2528.7513227174022</v>
      </c>
      <c r="I48" s="228">
        <v>2240388</v>
      </c>
      <c r="J48" s="176">
        <v>3482.5742767058214</v>
      </c>
      <c r="K48" s="228">
        <v>2250644</v>
      </c>
      <c r="L48" s="176">
        <v>4080.2745333874809</v>
      </c>
      <c r="M48" s="228">
        <v>2261757</v>
      </c>
      <c r="N48" s="176">
        <v>5377.4040144990149</v>
      </c>
      <c r="O48" s="228">
        <v>2277796</v>
      </c>
      <c r="P48" s="231">
        <v>5737.9659792237762</v>
      </c>
      <c r="Q48" s="228">
        <v>2295025</v>
      </c>
      <c r="R48" s="232">
        <v>7491.4005482392058</v>
      </c>
      <c r="S48" s="230">
        <v>2307035</v>
      </c>
      <c r="T48" s="235">
        <v>6679.9183740708822</v>
      </c>
    </row>
    <row r="49" spans="1:20" ht="13.2" x14ac:dyDescent="0.25">
      <c r="A49" s="208" t="s">
        <v>399</v>
      </c>
      <c r="B49" s="208" t="s">
        <v>57</v>
      </c>
      <c r="C49" s="228">
        <v>562296</v>
      </c>
      <c r="D49" s="176">
        <v>490</v>
      </c>
      <c r="E49" s="228">
        <v>564080</v>
      </c>
      <c r="F49" s="176">
        <v>577</v>
      </c>
      <c r="G49" s="228">
        <v>566557</v>
      </c>
      <c r="H49" s="176">
        <v>542.54647029661191</v>
      </c>
      <c r="I49" s="228">
        <v>569301</v>
      </c>
      <c r="J49" s="176">
        <v>819.8170243912349</v>
      </c>
      <c r="K49" s="228">
        <v>572613</v>
      </c>
      <c r="L49" s="176">
        <v>976.97223035385309</v>
      </c>
      <c r="M49" s="228">
        <v>575993</v>
      </c>
      <c r="N49" s="176">
        <v>1137.1556553547678</v>
      </c>
      <c r="O49" s="228">
        <v>579050</v>
      </c>
      <c r="P49" s="231">
        <v>934.66356128526809</v>
      </c>
      <c r="Q49" s="228">
        <v>583491</v>
      </c>
      <c r="R49" s="232">
        <v>1350.9558361394552</v>
      </c>
      <c r="S49" s="230">
        <v>588370</v>
      </c>
      <c r="T49" s="235">
        <v>944.23386163591488</v>
      </c>
    </row>
    <row r="50" spans="1:20" ht="13.2" x14ac:dyDescent="0.25">
      <c r="C50" s="228"/>
      <c r="D50" s="176"/>
      <c r="E50" s="228"/>
      <c r="F50" s="176"/>
      <c r="G50" s="228"/>
      <c r="H50" s="176"/>
      <c r="I50" s="228"/>
      <c r="J50" s="176"/>
      <c r="K50" s="228"/>
      <c r="L50" s="176"/>
      <c r="M50" s="228"/>
      <c r="N50" s="176"/>
      <c r="O50" s="228"/>
      <c r="P50" s="231"/>
      <c r="Q50" s="228"/>
      <c r="R50" s="232"/>
      <c r="S50" s="230"/>
      <c r="T50" s="235"/>
    </row>
    <row r="51" spans="1:20" ht="13.2" x14ac:dyDescent="0.25">
      <c r="A51" s="208" t="s">
        <v>400</v>
      </c>
      <c r="B51" s="208" t="s">
        <v>60</v>
      </c>
      <c r="C51" s="228">
        <v>217020</v>
      </c>
      <c r="D51" s="176" t="s">
        <v>809</v>
      </c>
      <c r="E51" s="228">
        <v>219730</v>
      </c>
      <c r="F51" s="176" t="s">
        <v>809</v>
      </c>
      <c r="G51" s="228">
        <v>222460</v>
      </c>
      <c r="H51" s="176" t="s">
        <v>809</v>
      </c>
      <c r="I51" s="228">
        <v>224910</v>
      </c>
      <c r="J51" s="176" t="s">
        <v>809</v>
      </c>
      <c r="K51" s="228">
        <v>227070</v>
      </c>
      <c r="L51" s="176" t="s">
        <v>809</v>
      </c>
      <c r="M51" s="228">
        <v>228920</v>
      </c>
      <c r="N51" s="176" t="s">
        <v>809</v>
      </c>
      <c r="O51" s="228">
        <v>230350</v>
      </c>
      <c r="P51" s="231" t="s">
        <v>809</v>
      </c>
      <c r="Q51" s="228">
        <v>229840</v>
      </c>
      <c r="R51" s="232" t="s">
        <v>809</v>
      </c>
      <c r="S51" s="230">
        <v>228800</v>
      </c>
      <c r="T51" s="235" t="s">
        <v>809</v>
      </c>
    </row>
    <row r="52" spans="1:20" ht="13.2" x14ac:dyDescent="0.25">
      <c r="A52" s="208" t="s">
        <v>401</v>
      </c>
      <c r="B52" s="208" t="s">
        <v>61</v>
      </c>
      <c r="C52" s="228">
        <v>249020</v>
      </c>
      <c r="D52" s="176" t="s">
        <v>809</v>
      </c>
      <c r="E52" s="228">
        <v>251430</v>
      </c>
      <c r="F52" s="176" t="s">
        <v>809</v>
      </c>
      <c r="G52" s="228">
        <v>253650</v>
      </c>
      <c r="H52" s="176" t="s">
        <v>809</v>
      </c>
      <c r="I52" s="228">
        <v>255560</v>
      </c>
      <c r="J52" s="176" t="s">
        <v>809</v>
      </c>
      <c r="K52" s="228">
        <v>257770</v>
      </c>
      <c r="L52" s="176" t="s">
        <v>809</v>
      </c>
      <c r="M52" s="228">
        <v>260530</v>
      </c>
      <c r="N52" s="176" t="s">
        <v>809</v>
      </c>
      <c r="O52" s="228">
        <v>261960</v>
      </c>
      <c r="P52" s="231" t="s">
        <v>809</v>
      </c>
      <c r="Q52" s="228">
        <v>262190</v>
      </c>
      <c r="R52" s="232" t="s">
        <v>809</v>
      </c>
      <c r="S52" s="230">
        <v>261800</v>
      </c>
      <c r="T52" s="235" t="s">
        <v>809</v>
      </c>
    </row>
    <row r="53" spans="1:20" ht="13.2" x14ac:dyDescent="0.25">
      <c r="A53" s="208" t="s">
        <v>402</v>
      </c>
      <c r="B53" s="208" t="s">
        <v>62</v>
      </c>
      <c r="C53" s="228">
        <v>61023</v>
      </c>
      <c r="D53" s="176">
        <v>13</v>
      </c>
      <c r="E53" s="228">
        <v>61216</v>
      </c>
      <c r="F53" s="176">
        <v>15</v>
      </c>
      <c r="G53" s="228">
        <v>61334</v>
      </c>
      <c r="H53" s="176">
        <v>12.467301948155225</v>
      </c>
      <c r="I53" s="228">
        <v>61970</v>
      </c>
      <c r="J53" s="176">
        <v>18.674689371722216</v>
      </c>
      <c r="K53" s="228">
        <v>62605</v>
      </c>
      <c r="L53" s="176">
        <v>34.214669878907394</v>
      </c>
      <c r="M53" s="228">
        <v>63266</v>
      </c>
      <c r="N53" s="176">
        <v>29.286633394295336</v>
      </c>
      <c r="O53" s="228">
        <v>63526</v>
      </c>
      <c r="P53" s="231">
        <v>31.504177294246919</v>
      </c>
      <c r="Q53" s="228">
        <v>63621</v>
      </c>
      <c r="R53" s="232">
        <v>46.676997886986527</v>
      </c>
      <c r="S53" s="230">
        <v>63721</v>
      </c>
      <c r="T53" s="235">
        <v>26.810301860235992</v>
      </c>
    </row>
    <row r="54" spans="1:20" ht="13.2" x14ac:dyDescent="0.25">
      <c r="A54" s="208" t="s">
        <v>403</v>
      </c>
      <c r="B54" s="208" t="s">
        <v>63</v>
      </c>
      <c r="C54" s="228">
        <v>96377</v>
      </c>
      <c r="D54" s="176">
        <v>19</v>
      </c>
      <c r="E54" s="228">
        <v>96301</v>
      </c>
      <c r="F54" s="176">
        <v>26</v>
      </c>
      <c r="G54" s="228">
        <v>96444</v>
      </c>
      <c r="H54" s="176">
        <v>24.239187325376975</v>
      </c>
      <c r="I54" s="228">
        <v>96269</v>
      </c>
      <c r="J54" s="176">
        <v>30.150873937475076</v>
      </c>
      <c r="K54" s="228">
        <v>96269</v>
      </c>
      <c r="L54" s="176">
        <v>46.010989463709976</v>
      </c>
      <c r="M54" s="228">
        <v>96532</v>
      </c>
      <c r="N54" s="176">
        <v>51.074779396722576</v>
      </c>
      <c r="O54" s="228">
        <v>96756</v>
      </c>
      <c r="P54" s="231">
        <v>55.262071150525827</v>
      </c>
      <c r="Q54" s="228">
        <v>97099</v>
      </c>
      <c r="R54" s="232">
        <v>74.073487264673759</v>
      </c>
      <c r="S54" s="230">
        <v>97213</v>
      </c>
      <c r="T54" s="235">
        <v>52.091935401957173</v>
      </c>
    </row>
    <row r="55" spans="1:20" ht="13.2" x14ac:dyDescent="0.25">
      <c r="A55" s="208" t="s">
        <v>404</v>
      </c>
      <c r="B55" s="208" t="s">
        <v>64</v>
      </c>
      <c r="C55" s="228">
        <v>121532</v>
      </c>
      <c r="D55" s="176">
        <v>11</v>
      </c>
      <c r="E55" s="228">
        <v>122081</v>
      </c>
      <c r="F55" s="176">
        <v>15</v>
      </c>
      <c r="G55" s="228">
        <v>122521</v>
      </c>
      <c r="H55" s="176">
        <v>12.64653154650744</v>
      </c>
      <c r="I55" s="228">
        <v>122798</v>
      </c>
      <c r="J55" s="176">
        <v>13.233866784802837</v>
      </c>
      <c r="K55" s="228">
        <v>123592</v>
      </c>
      <c r="L55" s="176">
        <v>17.904652873559385</v>
      </c>
      <c r="M55" s="228">
        <v>124050</v>
      </c>
      <c r="N55" s="176">
        <v>22.056708001874668</v>
      </c>
      <c r="O55" s="228">
        <v>124188</v>
      </c>
      <c r="P55" s="231">
        <v>29.86194609441938</v>
      </c>
      <c r="Q55" s="228">
        <v>124802</v>
      </c>
      <c r="R55" s="232">
        <v>28.853467832155818</v>
      </c>
      <c r="S55" s="230">
        <v>125898</v>
      </c>
      <c r="T55" s="235">
        <v>23.478775933046919</v>
      </c>
    </row>
    <row r="56" spans="1:20" ht="13.2" x14ac:dyDescent="0.25">
      <c r="A56" s="208" t="s">
        <v>406</v>
      </c>
      <c r="B56" s="208" t="s">
        <v>65</v>
      </c>
      <c r="C56" s="228">
        <v>114830</v>
      </c>
      <c r="D56" s="176" t="s">
        <v>809</v>
      </c>
      <c r="E56" s="228">
        <v>115410</v>
      </c>
      <c r="F56" s="176" t="s">
        <v>809</v>
      </c>
      <c r="G56" s="228">
        <v>116200</v>
      </c>
      <c r="H56" s="176" t="s">
        <v>809</v>
      </c>
      <c r="I56" s="228">
        <v>116220</v>
      </c>
      <c r="J56" s="176" t="s">
        <v>809</v>
      </c>
      <c r="K56" s="228">
        <v>116290</v>
      </c>
      <c r="L56" s="176" t="s">
        <v>809</v>
      </c>
      <c r="M56" s="228">
        <v>116740</v>
      </c>
      <c r="N56" s="176" t="s">
        <v>809</v>
      </c>
      <c r="O56" s="228">
        <v>116900</v>
      </c>
      <c r="P56" s="231" t="s">
        <v>809</v>
      </c>
      <c r="Q56" s="228">
        <v>116520</v>
      </c>
      <c r="R56" s="232" t="s">
        <v>809</v>
      </c>
      <c r="S56" s="230">
        <v>116280</v>
      </c>
      <c r="T56" s="235" t="s">
        <v>809</v>
      </c>
    </row>
    <row r="57" spans="1:20" ht="13.2" x14ac:dyDescent="0.25">
      <c r="A57" s="208" t="s">
        <v>826</v>
      </c>
      <c r="B57" s="208" t="s">
        <v>827</v>
      </c>
      <c r="C57" s="228">
        <v>137422</v>
      </c>
      <c r="D57" s="176" t="s">
        <v>809</v>
      </c>
      <c r="E57" s="228">
        <v>138044</v>
      </c>
      <c r="F57" s="176" t="s">
        <v>809</v>
      </c>
      <c r="G57" s="228">
        <v>138651</v>
      </c>
      <c r="H57" s="176" t="s">
        <v>809</v>
      </c>
      <c r="I57" s="228">
        <v>139157</v>
      </c>
      <c r="J57" s="176" t="s">
        <v>809</v>
      </c>
      <c r="K57" s="228">
        <v>139536</v>
      </c>
      <c r="L57" s="176" t="s">
        <v>809</v>
      </c>
      <c r="M57" s="228">
        <v>139966</v>
      </c>
      <c r="N57" s="176" t="s">
        <v>809</v>
      </c>
      <c r="O57" s="228">
        <v>140467</v>
      </c>
      <c r="P57" s="231" t="s">
        <v>809</v>
      </c>
      <c r="Q57" s="228">
        <v>141032</v>
      </c>
      <c r="R57" s="232" t="s">
        <v>809</v>
      </c>
      <c r="S57" s="230">
        <v>141697</v>
      </c>
      <c r="T57" s="235" t="s">
        <v>809</v>
      </c>
    </row>
    <row r="58" spans="1:20" ht="13.2" x14ac:dyDescent="0.25">
      <c r="A58" s="208" t="s">
        <v>828</v>
      </c>
      <c r="B58" s="208" t="s">
        <v>829</v>
      </c>
      <c r="C58" s="228">
        <v>156058</v>
      </c>
      <c r="D58" s="176" t="s">
        <v>809</v>
      </c>
      <c r="E58" s="228">
        <v>156518</v>
      </c>
      <c r="F58" s="176" t="s">
        <v>809</v>
      </c>
      <c r="G58" s="228">
        <v>156943</v>
      </c>
      <c r="H58" s="176" t="s">
        <v>809</v>
      </c>
      <c r="I58" s="228">
        <v>157637</v>
      </c>
      <c r="J58" s="176" t="s">
        <v>809</v>
      </c>
      <c r="K58" s="228">
        <v>157640</v>
      </c>
      <c r="L58" s="176" t="s">
        <v>809</v>
      </c>
      <c r="M58" s="228">
        <v>157931</v>
      </c>
      <c r="N58" s="176" t="s">
        <v>809</v>
      </c>
      <c r="O58" s="228">
        <v>158797</v>
      </c>
      <c r="P58" s="231" t="s">
        <v>809</v>
      </c>
      <c r="Q58" s="228">
        <v>159593</v>
      </c>
      <c r="R58" s="232" t="s">
        <v>809</v>
      </c>
      <c r="S58" s="230">
        <v>160098</v>
      </c>
      <c r="T58" s="235" t="s">
        <v>809</v>
      </c>
    </row>
    <row r="59" spans="1:20" ht="13.2" x14ac:dyDescent="0.25">
      <c r="A59" s="208" t="s">
        <v>407</v>
      </c>
      <c r="B59" s="208" t="s">
        <v>713</v>
      </c>
      <c r="C59" s="228">
        <v>89450</v>
      </c>
      <c r="D59" s="176" t="s">
        <v>809</v>
      </c>
      <c r="E59" s="228">
        <v>88620</v>
      </c>
      <c r="F59" s="176" t="s">
        <v>809</v>
      </c>
      <c r="G59" s="228">
        <v>88930</v>
      </c>
      <c r="H59" s="176" t="s">
        <v>809</v>
      </c>
      <c r="I59" s="228">
        <v>86910</v>
      </c>
      <c r="J59" s="176" t="s">
        <v>809</v>
      </c>
      <c r="K59" s="228">
        <v>88050</v>
      </c>
      <c r="L59" s="176" t="s">
        <v>809</v>
      </c>
      <c r="M59" s="228">
        <v>87650</v>
      </c>
      <c r="N59" s="176" t="s">
        <v>809</v>
      </c>
      <c r="O59" s="228">
        <v>86890</v>
      </c>
      <c r="P59" s="231" t="s">
        <v>809</v>
      </c>
      <c r="Q59" s="228">
        <v>87130</v>
      </c>
      <c r="R59" s="232" t="s">
        <v>809</v>
      </c>
      <c r="S59" s="230">
        <v>86810</v>
      </c>
      <c r="T59" s="235" t="s">
        <v>809</v>
      </c>
    </row>
    <row r="60" spans="1:20" ht="13.2" x14ac:dyDescent="0.25">
      <c r="A60" s="208" t="s">
        <v>830</v>
      </c>
      <c r="B60" s="208" t="s">
        <v>831</v>
      </c>
      <c r="C60" s="228">
        <v>196203</v>
      </c>
      <c r="D60" s="176" t="s">
        <v>809</v>
      </c>
      <c r="E60" s="228">
        <v>198202</v>
      </c>
      <c r="F60" s="176" t="s">
        <v>809</v>
      </c>
      <c r="G60" s="228">
        <v>200298</v>
      </c>
      <c r="H60" s="176" t="s">
        <v>809</v>
      </c>
      <c r="I60" s="228">
        <v>202398</v>
      </c>
      <c r="J60" s="176" t="s">
        <v>809</v>
      </c>
      <c r="K60" s="228">
        <v>203757</v>
      </c>
      <c r="L60" s="176" t="s">
        <v>809</v>
      </c>
      <c r="M60" s="228">
        <v>205711</v>
      </c>
      <c r="N60" s="176" t="s">
        <v>809</v>
      </c>
      <c r="O60" s="228">
        <v>207797</v>
      </c>
      <c r="P60" s="231" t="s">
        <v>809</v>
      </c>
      <c r="Q60" s="228">
        <v>210260</v>
      </c>
      <c r="R60" s="232" t="s">
        <v>809</v>
      </c>
      <c r="S60" s="230">
        <v>211898</v>
      </c>
      <c r="T60" s="235" t="s">
        <v>809</v>
      </c>
    </row>
    <row r="61" spans="1:20" ht="13.2" x14ac:dyDescent="0.25">
      <c r="A61" s="208" t="s">
        <v>408</v>
      </c>
      <c r="B61" s="208" t="s">
        <v>66</v>
      </c>
      <c r="C61" s="228">
        <v>148891</v>
      </c>
      <c r="D61" s="176">
        <v>189</v>
      </c>
      <c r="E61" s="228">
        <v>149467</v>
      </c>
      <c r="F61" s="176">
        <v>182</v>
      </c>
      <c r="G61" s="228">
        <v>149811</v>
      </c>
      <c r="H61" s="176">
        <v>189.48594078974673</v>
      </c>
      <c r="I61" s="228">
        <v>151556</v>
      </c>
      <c r="J61" s="176">
        <v>239.7489246303804</v>
      </c>
      <c r="K61" s="228">
        <v>153013</v>
      </c>
      <c r="L61" s="176">
        <v>243.60911263589182</v>
      </c>
      <c r="M61" s="228">
        <v>154653</v>
      </c>
      <c r="N61" s="176">
        <v>252.05112930395825</v>
      </c>
      <c r="O61" s="228">
        <v>155798</v>
      </c>
      <c r="P61" s="231">
        <v>221.6631832306899</v>
      </c>
      <c r="Q61" s="228">
        <v>157287</v>
      </c>
      <c r="R61" s="232">
        <v>380.26649811381702</v>
      </c>
      <c r="S61" s="230">
        <v>158657</v>
      </c>
      <c r="T61" s="235">
        <v>327.54346423883101</v>
      </c>
    </row>
    <row r="62" spans="1:20" ht="13.2" x14ac:dyDescent="0.25">
      <c r="A62" s="208" t="s">
        <v>409</v>
      </c>
      <c r="B62" s="208" t="s">
        <v>67</v>
      </c>
      <c r="C62" s="228">
        <v>117875</v>
      </c>
      <c r="D62" s="176">
        <v>11</v>
      </c>
      <c r="E62" s="228">
        <v>118566</v>
      </c>
      <c r="F62" s="176">
        <v>19</v>
      </c>
      <c r="G62" s="228">
        <v>119522</v>
      </c>
      <c r="H62" s="176">
        <v>26.277811140724992</v>
      </c>
      <c r="I62" s="228">
        <v>120120</v>
      </c>
      <c r="J62" s="176">
        <v>27.450082544601319</v>
      </c>
      <c r="K62" s="228">
        <v>121546</v>
      </c>
      <c r="L62" s="176">
        <v>39.334970123223819</v>
      </c>
      <c r="M62" s="228">
        <v>122490</v>
      </c>
      <c r="N62" s="176">
        <v>53.189495330277751</v>
      </c>
      <c r="O62" s="228">
        <v>123577</v>
      </c>
      <c r="P62" s="231">
        <v>61.391241619357039</v>
      </c>
      <c r="Q62" s="228">
        <v>124513</v>
      </c>
      <c r="R62" s="232">
        <v>84.958967574206781</v>
      </c>
      <c r="S62" s="230">
        <v>126164</v>
      </c>
      <c r="T62" s="235">
        <v>66.836604087111283</v>
      </c>
    </row>
    <row r="63" spans="1:20" ht="13.2" x14ac:dyDescent="0.25">
      <c r="A63" s="208" t="s">
        <v>410</v>
      </c>
      <c r="B63" s="208" t="s">
        <v>68</v>
      </c>
      <c r="C63" s="228">
        <v>115694</v>
      </c>
      <c r="D63" s="176">
        <v>67</v>
      </c>
      <c r="E63" s="228">
        <v>116975</v>
      </c>
      <c r="F63" s="176">
        <v>62</v>
      </c>
      <c r="G63" s="228">
        <v>118405</v>
      </c>
      <c r="H63" s="176">
        <v>121.55737461150821</v>
      </c>
      <c r="I63" s="228">
        <v>120128</v>
      </c>
      <c r="J63" s="176">
        <v>76.720640654756849</v>
      </c>
      <c r="K63" s="228">
        <v>121684</v>
      </c>
      <c r="L63" s="176">
        <v>124.77918307360518</v>
      </c>
      <c r="M63" s="228">
        <v>123159</v>
      </c>
      <c r="N63" s="176">
        <v>163.17040490295417</v>
      </c>
      <c r="O63" s="228">
        <v>124047</v>
      </c>
      <c r="P63" s="231">
        <v>146.20710799915111</v>
      </c>
      <c r="Q63" s="228">
        <v>125871</v>
      </c>
      <c r="R63" s="232">
        <v>193.90696775401301</v>
      </c>
      <c r="S63" s="230">
        <v>127527</v>
      </c>
      <c r="T63" s="235">
        <v>136.1708139768055</v>
      </c>
    </row>
    <row r="64" spans="1:20" ht="13.2" x14ac:dyDescent="0.25">
      <c r="A64" s="208" t="s">
        <v>411</v>
      </c>
      <c r="B64" s="208" t="s">
        <v>69</v>
      </c>
      <c r="C64" s="228">
        <v>87411</v>
      </c>
      <c r="D64" s="176">
        <v>38</v>
      </c>
      <c r="E64" s="228">
        <v>87467</v>
      </c>
      <c r="F64" s="176">
        <v>31</v>
      </c>
      <c r="G64" s="228">
        <v>87901</v>
      </c>
      <c r="H64" s="176">
        <v>23.384149333893504</v>
      </c>
      <c r="I64" s="228">
        <v>88088</v>
      </c>
      <c r="J64" s="176">
        <v>65.488922911977141</v>
      </c>
      <c r="K64" s="228">
        <v>88704</v>
      </c>
      <c r="L64" s="176">
        <v>94.070647655692909</v>
      </c>
      <c r="M64" s="228">
        <v>89413</v>
      </c>
      <c r="N64" s="176">
        <v>52.958574970337871</v>
      </c>
      <c r="O64" s="228">
        <v>89900</v>
      </c>
      <c r="P64" s="231">
        <v>46.222431958638623</v>
      </c>
      <c r="Q64" s="228">
        <v>90250</v>
      </c>
      <c r="R64" s="232">
        <v>43.185533644471739</v>
      </c>
      <c r="S64" s="230">
        <v>90794</v>
      </c>
      <c r="T64" s="235">
        <v>26.690116301346212</v>
      </c>
    </row>
    <row r="65" spans="1:20" ht="13.2" x14ac:dyDescent="0.25">
      <c r="A65" s="208" t="s">
        <v>412</v>
      </c>
      <c r="B65" s="208" t="s">
        <v>70</v>
      </c>
      <c r="C65" s="228">
        <v>177580</v>
      </c>
      <c r="D65" s="176">
        <v>755</v>
      </c>
      <c r="E65" s="228">
        <v>182838</v>
      </c>
      <c r="F65" s="176">
        <v>791</v>
      </c>
      <c r="G65" s="228">
        <v>187029</v>
      </c>
      <c r="H65" s="176">
        <v>712.10926499281209</v>
      </c>
      <c r="I65" s="228">
        <v>190663</v>
      </c>
      <c r="J65" s="176">
        <v>729.22251553040064</v>
      </c>
      <c r="K65" s="228">
        <v>194576</v>
      </c>
      <c r="L65" s="176">
        <v>762.82400074480165</v>
      </c>
      <c r="M65" s="228">
        <v>198650</v>
      </c>
      <c r="N65" s="176">
        <v>1327.7561198346452</v>
      </c>
      <c r="O65" s="228">
        <v>203101</v>
      </c>
      <c r="P65" s="231">
        <v>1120.218325890944</v>
      </c>
      <c r="Q65" s="228">
        <v>208182</v>
      </c>
      <c r="R65" s="232">
        <v>1309.551833345196</v>
      </c>
      <c r="S65" s="230">
        <v>210711</v>
      </c>
      <c r="T65" s="235">
        <v>771.18719805470505</v>
      </c>
    </row>
    <row r="66" spans="1:20" ht="13.2" x14ac:dyDescent="0.25">
      <c r="A66" s="208" t="s">
        <v>413</v>
      </c>
      <c r="B66" s="208" t="s">
        <v>71</v>
      </c>
      <c r="C66" s="228">
        <v>345829</v>
      </c>
      <c r="D66" s="176">
        <v>1641</v>
      </c>
      <c r="E66" s="228">
        <v>351438</v>
      </c>
      <c r="F66" s="176">
        <v>1864</v>
      </c>
      <c r="G66" s="228">
        <v>357538</v>
      </c>
      <c r="H66" s="176">
        <v>1519.8220763966697</v>
      </c>
      <c r="I66" s="228">
        <v>363777</v>
      </c>
      <c r="J66" s="176">
        <v>1950.5163696230077</v>
      </c>
      <c r="K66" s="228">
        <v>368301</v>
      </c>
      <c r="L66" s="176">
        <v>1797.0784719452674</v>
      </c>
      <c r="M66" s="228">
        <v>373745</v>
      </c>
      <c r="N66" s="176">
        <v>2814.4437320856232</v>
      </c>
      <c r="O66" s="228">
        <v>378778</v>
      </c>
      <c r="P66" s="231">
        <v>2210.953107688234</v>
      </c>
      <c r="Q66" s="228">
        <v>384774</v>
      </c>
      <c r="R66" s="232">
        <v>2816.0548626308159</v>
      </c>
      <c r="S66" s="230">
        <v>387803</v>
      </c>
      <c r="T66" s="235">
        <v>1966.578411126168</v>
      </c>
    </row>
    <row r="67" spans="1:20" ht="13.2" x14ac:dyDescent="0.25">
      <c r="A67" s="208" t="s">
        <v>414</v>
      </c>
      <c r="B67" s="208" t="s">
        <v>72</v>
      </c>
      <c r="C67" s="228">
        <v>228973</v>
      </c>
      <c r="D67" s="176">
        <v>50</v>
      </c>
      <c r="E67" s="228">
        <v>230066</v>
      </c>
      <c r="F67" s="176">
        <v>71</v>
      </c>
      <c r="G67" s="228">
        <v>231865</v>
      </c>
      <c r="H67" s="176">
        <v>69.58800681162451</v>
      </c>
      <c r="I67" s="228">
        <v>233762</v>
      </c>
      <c r="J67" s="176">
        <v>80.491280111276467</v>
      </c>
      <c r="K67" s="228">
        <v>235811</v>
      </c>
      <c r="L67" s="176">
        <v>101.0052929323397</v>
      </c>
      <c r="M67" s="228">
        <v>237971</v>
      </c>
      <c r="N67" s="176">
        <v>306.87951097472961</v>
      </c>
      <c r="O67" s="228">
        <v>239855</v>
      </c>
      <c r="P67" s="231">
        <v>370.0508042983231</v>
      </c>
      <c r="Q67" s="228">
        <v>241847</v>
      </c>
      <c r="R67" s="232">
        <v>311.31997098934443</v>
      </c>
      <c r="S67" s="230">
        <v>243341</v>
      </c>
      <c r="T67" s="235">
        <v>215.2373572515954</v>
      </c>
    </row>
    <row r="68" spans="1:20" ht="13.2" x14ac:dyDescent="0.25">
      <c r="A68" s="208" t="s">
        <v>415</v>
      </c>
      <c r="B68" s="208" t="s">
        <v>73</v>
      </c>
      <c r="C68" s="228">
        <v>69776</v>
      </c>
      <c r="D68" s="176">
        <v>8</v>
      </c>
      <c r="E68" s="228">
        <v>69429</v>
      </c>
      <c r="F68" s="176">
        <v>11</v>
      </c>
      <c r="G68" s="228">
        <v>69056</v>
      </c>
      <c r="H68" s="176">
        <v>7.8305017681298814</v>
      </c>
      <c r="I68" s="228">
        <v>68471</v>
      </c>
      <c r="J68" s="176">
        <v>9.5694143658719248</v>
      </c>
      <c r="K68" s="228">
        <v>67936</v>
      </c>
      <c r="L68" s="176">
        <v>26.028797039622713</v>
      </c>
      <c r="M68" s="228">
        <v>67769</v>
      </c>
      <c r="N68" s="176">
        <v>29.41763362668479</v>
      </c>
      <c r="O68" s="228">
        <v>67676</v>
      </c>
      <c r="P68" s="231">
        <v>32.428321701279053</v>
      </c>
      <c r="Q68" s="228">
        <v>67532</v>
      </c>
      <c r="R68" s="232">
        <v>41.442505238425973</v>
      </c>
      <c r="S68" s="230">
        <v>67099</v>
      </c>
      <c r="T68" s="235">
        <v>22.88952383380677</v>
      </c>
    </row>
    <row r="69" spans="1:20" ht="13.2" x14ac:dyDescent="0.25">
      <c r="A69" s="208" t="s">
        <v>416</v>
      </c>
      <c r="B69" s="208" t="s">
        <v>74</v>
      </c>
      <c r="C69" s="228">
        <v>173084</v>
      </c>
      <c r="D69" s="176">
        <v>50</v>
      </c>
      <c r="E69" s="228">
        <v>173788</v>
      </c>
      <c r="F69" s="176">
        <v>114</v>
      </c>
      <c r="G69" s="228">
        <v>174971</v>
      </c>
      <c r="H69" s="176">
        <v>73.791660536395739</v>
      </c>
      <c r="I69" s="228">
        <v>176538</v>
      </c>
      <c r="J69" s="176">
        <v>68.39231548248749</v>
      </c>
      <c r="K69" s="228">
        <v>178498</v>
      </c>
      <c r="L69" s="176">
        <v>79.113406341186845</v>
      </c>
      <c r="M69" s="228">
        <v>180676</v>
      </c>
      <c r="N69" s="176">
        <v>123.76613031004393</v>
      </c>
      <c r="O69" s="228">
        <v>181951</v>
      </c>
      <c r="P69" s="231">
        <v>133.94132497339399</v>
      </c>
      <c r="Q69" s="228">
        <v>183768</v>
      </c>
      <c r="R69" s="232">
        <v>171.8908018828927</v>
      </c>
      <c r="S69" s="230">
        <v>184479</v>
      </c>
      <c r="T69" s="235">
        <v>121.3767340629356</v>
      </c>
    </row>
    <row r="70" spans="1:20" ht="13.2" x14ac:dyDescent="0.25">
      <c r="A70" s="208" t="s">
        <v>417</v>
      </c>
      <c r="B70" s="208" t="s">
        <v>75</v>
      </c>
      <c r="C70" s="228">
        <v>164135</v>
      </c>
      <c r="D70" s="176">
        <v>152</v>
      </c>
      <c r="E70" s="228">
        <v>166364</v>
      </c>
      <c r="F70" s="176">
        <v>179</v>
      </c>
      <c r="G70" s="228">
        <v>168550</v>
      </c>
      <c r="H70" s="176">
        <v>176.77897896394336</v>
      </c>
      <c r="I70" s="228">
        <v>170691</v>
      </c>
      <c r="J70" s="176">
        <v>293.08399283431726</v>
      </c>
      <c r="K70" s="228">
        <v>172050</v>
      </c>
      <c r="L70" s="176">
        <v>372.48568669051713</v>
      </c>
      <c r="M70" s="228">
        <v>173374</v>
      </c>
      <c r="N70" s="176">
        <v>361.64296270603552</v>
      </c>
      <c r="O70" s="228">
        <v>174340</v>
      </c>
      <c r="P70" s="231">
        <v>330.1762419691355</v>
      </c>
      <c r="Q70" s="228">
        <v>175226</v>
      </c>
      <c r="R70" s="232">
        <v>526.11672567088908</v>
      </c>
      <c r="S70" s="230">
        <v>175337</v>
      </c>
      <c r="T70" s="235">
        <v>277.21209149183949</v>
      </c>
    </row>
    <row r="71" spans="1:20" ht="13.2" x14ac:dyDescent="0.25">
      <c r="A71" s="208" t="s">
        <v>418</v>
      </c>
      <c r="B71" s="208" t="s">
        <v>76</v>
      </c>
      <c r="C71" s="228">
        <v>112563</v>
      </c>
      <c r="D71" s="176">
        <v>35</v>
      </c>
      <c r="E71" s="228">
        <v>112924</v>
      </c>
      <c r="F71" s="176">
        <v>48</v>
      </c>
      <c r="G71" s="228">
        <v>113003</v>
      </c>
      <c r="H71" s="176">
        <v>40.948248917977672</v>
      </c>
      <c r="I71" s="228">
        <v>113235</v>
      </c>
      <c r="J71" s="176">
        <v>59.584541136887324</v>
      </c>
      <c r="K71" s="228">
        <v>113704</v>
      </c>
      <c r="L71" s="176">
        <v>80.300800187774584</v>
      </c>
      <c r="M71" s="228">
        <v>114256</v>
      </c>
      <c r="N71" s="176">
        <v>116.53670828206019</v>
      </c>
      <c r="O71" s="228">
        <v>114689</v>
      </c>
      <c r="P71" s="231">
        <v>111.7454658221651</v>
      </c>
      <c r="Q71" s="228">
        <v>115212</v>
      </c>
      <c r="R71" s="232">
        <v>162.4420918941276</v>
      </c>
      <c r="S71" s="230">
        <v>116304</v>
      </c>
      <c r="T71" s="235">
        <v>129.83670647372429</v>
      </c>
    </row>
    <row r="72" spans="1:20" ht="13.2" x14ac:dyDescent="0.25">
      <c r="A72" s="208" t="s">
        <v>419</v>
      </c>
      <c r="B72" s="208" t="s">
        <v>755</v>
      </c>
      <c r="C72" s="228">
        <v>173360</v>
      </c>
      <c r="D72" s="176">
        <v>413</v>
      </c>
      <c r="E72" s="228">
        <v>174267</v>
      </c>
      <c r="F72" s="176">
        <v>333</v>
      </c>
      <c r="G72" s="228">
        <v>175538</v>
      </c>
      <c r="H72" s="176">
        <v>265.76796766746673</v>
      </c>
      <c r="I72" s="228">
        <v>177196</v>
      </c>
      <c r="J72" s="176">
        <v>404.58700534192951</v>
      </c>
      <c r="K72" s="228">
        <v>179460</v>
      </c>
      <c r="L72" s="176">
        <v>289.70231177205682</v>
      </c>
      <c r="M72" s="228">
        <v>181241</v>
      </c>
      <c r="N72" s="176">
        <v>642.60674769214052</v>
      </c>
      <c r="O72" s="228">
        <v>184287</v>
      </c>
      <c r="P72" s="231">
        <v>501.52581512404788</v>
      </c>
      <c r="Q72" s="228">
        <v>186946</v>
      </c>
      <c r="R72" s="232">
        <v>687.89497936150428</v>
      </c>
      <c r="S72" s="230">
        <v>188678</v>
      </c>
      <c r="T72" s="235">
        <v>596.0044121762752</v>
      </c>
    </row>
    <row r="73" spans="1:20" ht="13.2" x14ac:dyDescent="0.25">
      <c r="A73" s="208" t="s">
        <v>363</v>
      </c>
      <c r="B73" s="208" t="s">
        <v>756</v>
      </c>
      <c r="C73" s="228">
        <v>154808</v>
      </c>
      <c r="D73" s="176">
        <v>252</v>
      </c>
      <c r="E73" s="228">
        <v>156535</v>
      </c>
      <c r="F73" s="176">
        <v>260</v>
      </c>
      <c r="G73" s="228">
        <v>157840</v>
      </c>
      <c r="H73" s="176">
        <v>293.60040222414671</v>
      </c>
      <c r="I73" s="228">
        <v>159369</v>
      </c>
      <c r="J73" s="176">
        <v>304.91377927905285</v>
      </c>
      <c r="K73" s="228">
        <v>161553</v>
      </c>
      <c r="L73" s="176">
        <v>352.04248779485425</v>
      </c>
      <c r="M73" s="228">
        <v>163999</v>
      </c>
      <c r="N73" s="176">
        <v>431.81245085841169</v>
      </c>
      <c r="O73" s="228">
        <v>166376</v>
      </c>
      <c r="P73" s="231">
        <v>466.85751257938023</v>
      </c>
      <c r="Q73" s="228">
        <v>168814</v>
      </c>
      <c r="R73" s="232">
        <v>606.30765783664515</v>
      </c>
      <c r="S73" s="230">
        <v>169912</v>
      </c>
      <c r="T73" s="235">
        <v>420.4903007243791</v>
      </c>
    </row>
    <row r="74" spans="1:20" ht="13.2" x14ac:dyDescent="0.25">
      <c r="A74" s="208" t="s">
        <v>832</v>
      </c>
      <c r="B74" s="208" t="s">
        <v>714</v>
      </c>
      <c r="C74" s="228">
        <v>331763</v>
      </c>
      <c r="D74" s="176" t="s">
        <v>809</v>
      </c>
      <c r="E74" s="228">
        <v>333489</v>
      </c>
      <c r="F74" s="176" t="s">
        <v>809</v>
      </c>
      <c r="G74" s="228">
        <v>333895</v>
      </c>
      <c r="H74" s="176" t="s">
        <v>809</v>
      </c>
      <c r="I74" s="228">
        <v>333962</v>
      </c>
      <c r="J74" s="176" t="s">
        <v>809</v>
      </c>
      <c r="K74" s="228">
        <v>335133</v>
      </c>
      <c r="L74" s="176" t="s">
        <v>809</v>
      </c>
      <c r="M74" s="228">
        <v>336830</v>
      </c>
      <c r="N74" s="176" t="s">
        <v>809</v>
      </c>
      <c r="O74" s="228">
        <v>338907</v>
      </c>
      <c r="P74" s="231" t="s">
        <v>809</v>
      </c>
      <c r="Q74" s="228">
        <v>339579</v>
      </c>
      <c r="R74" s="232" t="s">
        <v>809</v>
      </c>
      <c r="S74" s="230">
        <v>340220</v>
      </c>
      <c r="T74" s="235" t="s">
        <v>809</v>
      </c>
    </row>
    <row r="75" spans="1:20" ht="13.2" x14ac:dyDescent="0.25">
      <c r="A75" s="208" t="s">
        <v>420</v>
      </c>
      <c r="B75" s="208" t="s">
        <v>77</v>
      </c>
      <c r="C75" s="228">
        <v>228146</v>
      </c>
      <c r="D75" s="176">
        <v>282</v>
      </c>
      <c r="E75" s="228">
        <v>230711</v>
      </c>
      <c r="F75" s="176">
        <v>285</v>
      </c>
      <c r="G75" s="228">
        <v>232774</v>
      </c>
      <c r="H75" s="176">
        <v>272.86554391584826</v>
      </c>
      <c r="I75" s="228">
        <v>234308</v>
      </c>
      <c r="J75" s="176">
        <v>246.70718409958215</v>
      </c>
      <c r="K75" s="228">
        <v>236816</v>
      </c>
      <c r="L75" s="176">
        <v>412.10610560312546</v>
      </c>
      <c r="M75" s="228">
        <v>240016</v>
      </c>
      <c r="N75" s="176">
        <v>397.39222604611842</v>
      </c>
      <c r="O75" s="228">
        <v>242387</v>
      </c>
      <c r="P75" s="231">
        <v>324.95016320085142</v>
      </c>
      <c r="Q75" s="228">
        <v>245095</v>
      </c>
      <c r="R75" s="232">
        <v>535.58022546269774</v>
      </c>
      <c r="S75" s="230">
        <v>246124</v>
      </c>
      <c r="T75" s="235">
        <v>311.023636202852</v>
      </c>
    </row>
    <row r="76" spans="1:20" ht="13.2" x14ac:dyDescent="0.25">
      <c r="A76" s="208" t="s">
        <v>421</v>
      </c>
      <c r="B76" s="208" t="s">
        <v>78</v>
      </c>
      <c r="C76" s="228">
        <v>1050072</v>
      </c>
      <c r="D76" s="176">
        <v>2040</v>
      </c>
      <c r="E76" s="228">
        <v>1061074</v>
      </c>
      <c r="F76" s="176">
        <v>2220</v>
      </c>
      <c r="G76" s="228">
        <v>1074283</v>
      </c>
      <c r="H76" s="176">
        <v>1776.797665422665</v>
      </c>
      <c r="I76" s="228">
        <v>1085198</v>
      </c>
      <c r="J76" s="176">
        <v>2208.8859140154041</v>
      </c>
      <c r="K76" s="228">
        <v>1092190</v>
      </c>
      <c r="L76" s="176">
        <v>3368.5143246106791</v>
      </c>
      <c r="M76" s="228">
        <v>1101521</v>
      </c>
      <c r="N76" s="176">
        <v>3774.2589275843675</v>
      </c>
      <c r="O76" s="228">
        <v>1112950</v>
      </c>
      <c r="P76" s="231">
        <v>4434.588572231617</v>
      </c>
      <c r="Q76" s="228">
        <v>1128077</v>
      </c>
      <c r="R76" s="232">
        <v>6465.9221103243708</v>
      </c>
      <c r="S76" s="230">
        <v>1137123</v>
      </c>
      <c r="T76" s="235">
        <v>4562.4762758996239</v>
      </c>
    </row>
    <row r="77" spans="1:20" ht="13.2" x14ac:dyDescent="0.25">
      <c r="A77" s="208" t="s">
        <v>422</v>
      </c>
      <c r="B77" s="208" t="s">
        <v>79</v>
      </c>
      <c r="C77" s="228">
        <v>93511</v>
      </c>
      <c r="D77" s="176">
        <v>23</v>
      </c>
      <c r="E77" s="228">
        <v>93935</v>
      </c>
      <c r="F77" s="176">
        <v>31</v>
      </c>
      <c r="G77" s="228">
        <v>94132</v>
      </c>
      <c r="H77" s="176">
        <v>21.479581718482777</v>
      </c>
      <c r="I77" s="228">
        <v>94608</v>
      </c>
      <c r="J77" s="176">
        <v>26.538885126107019</v>
      </c>
      <c r="K77" s="228">
        <v>95105</v>
      </c>
      <c r="L77" s="176">
        <v>30.576284398174792</v>
      </c>
      <c r="M77" s="228">
        <v>95836</v>
      </c>
      <c r="N77" s="176">
        <v>48.450533619563203</v>
      </c>
      <c r="O77" s="228">
        <v>96458</v>
      </c>
      <c r="P77" s="231">
        <v>48.543295601582962</v>
      </c>
      <c r="Q77" s="228">
        <v>97562</v>
      </c>
      <c r="R77" s="232">
        <v>60.852634571706389</v>
      </c>
      <c r="S77" s="230">
        <v>98977</v>
      </c>
      <c r="T77" s="235">
        <v>53.845831579009463</v>
      </c>
    </row>
    <row r="78" spans="1:20" ht="13.2" x14ac:dyDescent="0.25">
      <c r="A78" s="208" t="s">
        <v>423</v>
      </c>
      <c r="B78" s="208" t="s">
        <v>757</v>
      </c>
      <c r="C78" s="228">
        <v>146197</v>
      </c>
      <c r="D78" s="176">
        <v>39</v>
      </c>
      <c r="E78" s="228">
        <v>146966</v>
      </c>
      <c r="F78" s="176">
        <v>64</v>
      </c>
      <c r="G78" s="228">
        <v>147657</v>
      </c>
      <c r="H78" s="176">
        <v>65.920877486287651</v>
      </c>
      <c r="I78" s="228">
        <v>147854</v>
      </c>
      <c r="J78" s="176">
        <v>77.369464968847183</v>
      </c>
      <c r="K78" s="228">
        <v>147763</v>
      </c>
      <c r="L78" s="176">
        <v>96.815513680256217</v>
      </c>
      <c r="M78" s="228">
        <v>147416</v>
      </c>
      <c r="N78" s="176">
        <v>154.23275148529544</v>
      </c>
      <c r="O78" s="228">
        <v>147856</v>
      </c>
      <c r="P78" s="231">
        <v>179.02533890440159</v>
      </c>
      <c r="Q78" s="228">
        <v>148462</v>
      </c>
      <c r="R78" s="232">
        <v>197.3991164740327</v>
      </c>
      <c r="S78" s="230">
        <v>148772</v>
      </c>
      <c r="T78" s="235">
        <v>137.8934021108148</v>
      </c>
    </row>
    <row r="79" spans="1:20" ht="13.2" x14ac:dyDescent="0.25">
      <c r="A79" s="208" t="s">
        <v>424</v>
      </c>
      <c r="B79" s="208" t="s">
        <v>758</v>
      </c>
      <c r="C79" s="228">
        <v>142578</v>
      </c>
      <c r="D79" s="176">
        <v>167</v>
      </c>
      <c r="E79" s="228">
        <v>142753</v>
      </c>
      <c r="F79" s="176">
        <v>215</v>
      </c>
      <c r="G79" s="228">
        <v>142080</v>
      </c>
      <c r="H79" s="176">
        <v>178.80663351077987</v>
      </c>
      <c r="I79" s="228">
        <v>142037</v>
      </c>
      <c r="J79" s="176">
        <v>262.61685939114636</v>
      </c>
      <c r="K79" s="228">
        <v>141603</v>
      </c>
      <c r="L79" s="176">
        <v>257.42644314502741</v>
      </c>
      <c r="M79" s="228">
        <v>140898</v>
      </c>
      <c r="N79" s="176">
        <v>270.14362611232025</v>
      </c>
      <c r="O79" s="228">
        <v>140162</v>
      </c>
      <c r="P79" s="231">
        <v>146.5421844636613</v>
      </c>
      <c r="Q79" s="228">
        <v>139983</v>
      </c>
      <c r="R79" s="232">
        <v>229.62772070108349</v>
      </c>
      <c r="S79" s="230">
        <v>139870</v>
      </c>
      <c r="T79" s="235">
        <v>131.58873404384391</v>
      </c>
    </row>
    <row r="80" spans="1:20" ht="13.2" x14ac:dyDescent="0.25">
      <c r="A80" s="208" t="s">
        <v>425</v>
      </c>
      <c r="B80" s="33" t="s">
        <v>858</v>
      </c>
      <c r="C80" s="228">
        <v>69850</v>
      </c>
      <c r="D80" s="176">
        <v>9</v>
      </c>
      <c r="E80" s="228">
        <v>69798</v>
      </c>
      <c r="F80" s="176">
        <v>5</v>
      </c>
      <c r="G80" s="228">
        <v>69812</v>
      </c>
      <c r="H80" s="176">
        <v>11.547310417499141</v>
      </c>
      <c r="I80" s="228">
        <v>69806</v>
      </c>
      <c r="J80" s="176">
        <v>11.419501870732098</v>
      </c>
      <c r="K80" s="228">
        <v>69764</v>
      </c>
      <c r="L80" s="176">
        <v>14.864989943667844</v>
      </c>
      <c r="M80" s="228">
        <v>69653</v>
      </c>
      <c r="N80" s="176">
        <v>31.505125234200392</v>
      </c>
      <c r="O80" s="228">
        <v>69547</v>
      </c>
      <c r="P80" s="232">
        <v>23.806167362590489</v>
      </c>
      <c r="Q80" s="228">
        <v>69630</v>
      </c>
      <c r="R80" s="232">
        <v>22.16012623668766</v>
      </c>
      <c r="S80" s="230">
        <v>69609</v>
      </c>
      <c r="T80" s="235">
        <v>15.94307646093994</v>
      </c>
    </row>
    <row r="81" spans="1:20" ht="13.2" x14ac:dyDescent="0.25">
      <c r="A81" s="208" t="s">
        <v>426</v>
      </c>
      <c r="B81" s="208" t="s">
        <v>80</v>
      </c>
      <c r="C81" s="228">
        <v>75224</v>
      </c>
      <c r="D81" s="176">
        <v>13</v>
      </c>
      <c r="E81" s="228">
        <v>75691</v>
      </c>
      <c r="F81" s="176">
        <v>19</v>
      </c>
      <c r="G81" s="228">
        <v>76029</v>
      </c>
      <c r="H81" s="176">
        <v>24.142589284622712</v>
      </c>
      <c r="I81" s="228">
        <v>76480</v>
      </c>
      <c r="J81" s="176">
        <v>43.736887680551455</v>
      </c>
      <c r="K81" s="228">
        <v>76774</v>
      </c>
      <c r="L81" s="176">
        <v>72.638644840796445</v>
      </c>
      <c r="M81" s="228">
        <v>77231</v>
      </c>
      <c r="N81" s="176">
        <v>72.582634605816253</v>
      </c>
      <c r="O81" s="228">
        <v>77917</v>
      </c>
      <c r="P81" s="231">
        <v>101.4073923362111</v>
      </c>
      <c r="Q81" s="228">
        <v>78225</v>
      </c>
      <c r="R81" s="232">
        <v>111.5655159751945</v>
      </c>
      <c r="S81" s="230">
        <v>79098</v>
      </c>
      <c r="T81" s="235">
        <v>68.889445072047437</v>
      </c>
    </row>
    <row r="82" spans="1:20" ht="13.2" x14ac:dyDescent="0.25">
      <c r="A82" s="208" t="s">
        <v>427</v>
      </c>
      <c r="B82" s="208" t="s">
        <v>81</v>
      </c>
      <c r="C82" s="228">
        <v>273049</v>
      </c>
      <c r="D82" s="176">
        <v>196</v>
      </c>
      <c r="E82" s="228">
        <v>275168</v>
      </c>
      <c r="F82" s="176">
        <v>267</v>
      </c>
      <c r="G82" s="228">
        <v>277296</v>
      </c>
      <c r="H82" s="176">
        <v>193.0034705358344</v>
      </c>
      <c r="I82" s="228">
        <v>279084</v>
      </c>
      <c r="J82" s="176">
        <v>221.06018787809177</v>
      </c>
      <c r="K82" s="228">
        <v>280271</v>
      </c>
      <c r="L82" s="176">
        <v>236.59705937056174</v>
      </c>
      <c r="M82" s="228">
        <v>280788</v>
      </c>
      <c r="N82" s="176">
        <v>301.39938035643723</v>
      </c>
      <c r="O82" s="228">
        <v>281828</v>
      </c>
      <c r="P82" s="231">
        <v>325.86195406187647</v>
      </c>
      <c r="Q82" s="228">
        <v>283536</v>
      </c>
      <c r="R82" s="232">
        <v>450.48437385158661</v>
      </c>
      <c r="S82" s="230">
        <v>284813</v>
      </c>
      <c r="T82" s="235">
        <v>315.64942375300149</v>
      </c>
    </row>
    <row r="83" spans="1:20" ht="13.2" x14ac:dyDescent="0.25">
      <c r="A83" s="208" t="s">
        <v>428</v>
      </c>
      <c r="B83" s="208" t="s">
        <v>82</v>
      </c>
      <c r="C83" s="228">
        <v>63399</v>
      </c>
      <c r="D83" s="176">
        <v>448</v>
      </c>
      <c r="E83" s="228">
        <v>64475</v>
      </c>
      <c r="F83" s="176">
        <v>583</v>
      </c>
      <c r="G83" s="228">
        <v>64615</v>
      </c>
      <c r="H83" s="176">
        <v>933.01804117834774</v>
      </c>
      <c r="I83" s="228">
        <v>64855</v>
      </c>
      <c r="J83" s="176">
        <v>961.86492304819649</v>
      </c>
      <c r="K83" s="228">
        <v>65831</v>
      </c>
      <c r="L83" s="176">
        <v>1188.9494430520324</v>
      </c>
      <c r="M83" s="228">
        <v>66454</v>
      </c>
      <c r="N83" s="176">
        <v>889.58470899190843</v>
      </c>
      <c r="O83" s="228">
        <v>66876</v>
      </c>
      <c r="P83" s="231">
        <v>771.04700812019576</v>
      </c>
      <c r="Q83" s="228">
        <v>67709</v>
      </c>
      <c r="R83" s="232">
        <v>1320.1889037020189</v>
      </c>
      <c r="S83" s="230">
        <v>68488</v>
      </c>
      <c r="T83" s="235">
        <v>892.67028794731641</v>
      </c>
    </row>
    <row r="84" spans="1:20" ht="13.2" x14ac:dyDescent="0.25">
      <c r="A84" s="33" t="s">
        <v>907</v>
      </c>
      <c r="B84" s="208" t="s">
        <v>897</v>
      </c>
      <c r="C84" s="228">
        <v>366948</v>
      </c>
      <c r="D84" s="232">
        <v>1283</v>
      </c>
      <c r="E84" s="228">
        <v>373760</v>
      </c>
      <c r="F84" s="232">
        <v>1340</v>
      </c>
      <c r="G84" s="228">
        <v>379441</v>
      </c>
      <c r="H84" s="232">
        <v>1209.8003311772318</v>
      </c>
      <c r="I84" s="228">
        <v>382788</v>
      </c>
      <c r="J84" s="232">
        <v>850.38632321888213</v>
      </c>
      <c r="K84" s="228">
        <v>385178</v>
      </c>
      <c r="L84" s="232">
        <v>956.57715317427278</v>
      </c>
      <c r="M84" s="228">
        <v>388358</v>
      </c>
      <c r="N84" s="232">
        <v>1249.3803797786195</v>
      </c>
      <c r="O84" s="228">
        <v>390889</v>
      </c>
      <c r="P84" s="232">
        <v>1302.7756888673766</v>
      </c>
      <c r="Q84" s="228">
        <v>394009</v>
      </c>
      <c r="R84" s="232">
        <v>1511.170809207666</v>
      </c>
      <c r="S84" s="230">
        <v>395638</v>
      </c>
      <c r="T84" s="236">
        <v>1190.1813365833445</v>
      </c>
    </row>
    <row r="85" spans="1:20" ht="13.2" x14ac:dyDescent="0.25">
      <c r="A85" s="208" t="s">
        <v>429</v>
      </c>
      <c r="B85" s="208" t="s">
        <v>759</v>
      </c>
      <c r="C85" s="228">
        <v>111916</v>
      </c>
      <c r="D85" s="176">
        <v>172</v>
      </c>
      <c r="E85" s="228">
        <v>112893</v>
      </c>
      <c r="F85" s="176">
        <v>177</v>
      </c>
      <c r="G85" s="228">
        <v>113696</v>
      </c>
      <c r="H85" s="176">
        <v>240.32109178123864</v>
      </c>
      <c r="I85" s="228">
        <v>115089</v>
      </c>
      <c r="J85" s="176">
        <v>216.71357271388297</v>
      </c>
      <c r="K85" s="228">
        <v>116543</v>
      </c>
      <c r="L85" s="176">
        <v>208.40143383699274</v>
      </c>
      <c r="M85" s="228">
        <v>117997</v>
      </c>
      <c r="N85" s="176">
        <v>213.99664052607119</v>
      </c>
      <c r="O85" s="228">
        <v>119205</v>
      </c>
      <c r="P85" s="231">
        <v>292.54223034542582</v>
      </c>
      <c r="Q85" s="228">
        <v>119730</v>
      </c>
      <c r="R85" s="232">
        <v>320.32995916856498</v>
      </c>
      <c r="S85" s="230">
        <v>120377</v>
      </c>
      <c r="T85" s="235">
        <v>193.8072684948778</v>
      </c>
    </row>
    <row r="86" spans="1:20" ht="13.2" x14ac:dyDescent="0.25">
      <c r="A86" s="208" t="s">
        <v>430</v>
      </c>
      <c r="B86" s="208" t="s">
        <v>83</v>
      </c>
      <c r="C86" s="228">
        <v>512392</v>
      </c>
      <c r="D86" s="176">
        <v>473</v>
      </c>
      <c r="E86" s="228">
        <v>518002</v>
      </c>
      <c r="F86" s="176">
        <v>593</v>
      </c>
      <c r="G86" s="228">
        <v>523115</v>
      </c>
      <c r="H86" s="176">
        <v>428.78408905154322</v>
      </c>
      <c r="I86" s="228">
        <v>524386</v>
      </c>
      <c r="J86" s="176">
        <v>642.68984253431279</v>
      </c>
      <c r="K86" s="230">
        <v>525936</v>
      </c>
      <c r="L86" s="176">
        <v>854.57439531400883</v>
      </c>
      <c r="M86" s="228">
        <v>527567</v>
      </c>
      <c r="N86" s="176">
        <v>1257.168204662717</v>
      </c>
      <c r="O86" s="228">
        <v>529879</v>
      </c>
      <c r="P86" s="231">
        <v>937.85121523187149</v>
      </c>
      <c r="Q86" s="228">
        <v>532539</v>
      </c>
      <c r="R86" s="232">
        <v>1100.785614253417</v>
      </c>
      <c r="S86" s="230">
        <v>534800</v>
      </c>
      <c r="T86" s="235">
        <v>800.1416977738063</v>
      </c>
    </row>
    <row r="87" spans="1:20" ht="13.2" x14ac:dyDescent="0.25">
      <c r="A87" s="208" t="s">
        <v>431</v>
      </c>
      <c r="B87" s="208" t="s">
        <v>84</v>
      </c>
      <c r="C87" s="228">
        <v>144589</v>
      </c>
      <c r="D87" s="176">
        <v>37</v>
      </c>
      <c r="E87" s="228">
        <v>145972</v>
      </c>
      <c r="F87" s="176">
        <v>43</v>
      </c>
      <c r="G87" s="228">
        <v>147514</v>
      </c>
      <c r="H87" s="176">
        <v>114.15442656439505</v>
      </c>
      <c r="I87" s="228">
        <v>148375</v>
      </c>
      <c r="J87" s="176">
        <v>76.596982856411316</v>
      </c>
      <c r="K87" s="230">
        <v>149150</v>
      </c>
      <c r="L87" s="176">
        <v>86.173460148429598</v>
      </c>
      <c r="M87" s="228">
        <v>150076</v>
      </c>
      <c r="N87" s="176">
        <v>127.09058845308837</v>
      </c>
      <c r="O87" s="228">
        <v>150530</v>
      </c>
      <c r="P87" s="231">
        <v>138.0766289538366</v>
      </c>
      <c r="Q87" s="228">
        <v>151233</v>
      </c>
      <c r="R87" s="232">
        <v>138.87370792157</v>
      </c>
      <c r="S87" s="230">
        <v>151677</v>
      </c>
      <c r="T87" s="235">
        <v>81.002095590311541</v>
      </c>
    </row>
    <row r="88" spans="1:20" ht="13.2" x14ac:dyDescent="0.25">
      <c r="A88" s="208" t="s">
        <v>432</v>
      </c>
      <c r="B88" s="208" t="s">
        <v>85</v>
      </c>
      <c r="C88" s="228">
        <v>129431</v>
      </c>
      <c r="D88" s="176">
        <v>85</v>
      </c>
      <c r="E88" s="228">
        <v>129932</v>
      </c>
      <c r="F88" s="176">
        <v>132</v>
      </c>
      <c r="G88" s="228">
        <v>131009</v>
      </c>
      <c r="H88" s="176">
        <v>144.21189996721131</v>
      </c>
      <c r="I88" s="228">
        <v>131857</v>
      </c>
      <c r="J88" s="176">
        <v>195.54671844604013</v>
      </c>
      <c r="K88" s="230">
        <v>132995</v>
      </c>
      <c r="L88" s="176">
        <v>165.67932589622802</v>
      </c>
      <c r="M88" s="228">
        <v>134287</v>
      </c>
      <c r="N88" s="176">
        <v>202.19723756484427</v>
      </c>
      <c r="O88" s="228">
        <v>135698</v>
      </c>
      <c r="P88" s="231">
        <v>201.5416115556734</v>
      </c>
      <c r="Q88" s="228">
        <v>137123</v>
      </c>
      <c r="R88" s="232">
        <v>238.8220780586081</v>
      </c>
      <c r="S88" s="230">
        <v>138602</v>
      </c>
      <c r="T88" s="235">
        <v>200.5628455628794</v>
      </c>
    </row>
    <row r="89" spans="1:20" ht="13.2" x14ac:dyDescent="0.25">
      <c r="A89" s="208" t="s">
        <v>433</v>
      </c>
      <c r="B89" s="208" t="s">
        <v>86</v>
      </c>
      <c r="C89" s="228">
        <v>298118</v>
      </c>
      <c r="D89" s="176">
        <v>2133</v>
      </c>
      <c r="E89" s="228">
        <v>304785</v>
      </c>
      <c r="F89" s="176">
        <v>2385</v>
      </c>
      <c r="G89" s="228">
        <v>312245</v>
      </c>
      <c r="H89" s="176">
        <v>1778.9345064140289</v>
      </c>
      <c r="I89" s="228">
        <v>314593</v>
      </c>
      <c r="J89" s="176">
        <v>2056.4577703892119</v>
      </c>
      <c r="K89" s="228">
        <v>317112</v>
      </c>
      <c r="L89" s="176">
        <v>2121.5190294642562</v>
      </c>
      <c r="M89" s="228">
        <v>320101</v>
      </c>
      <c r="N89" s="176">
        <v>3571.8630655266525</v>
      </c>
      <c r="O89" s="228">
        <v>323443</v>
      </c>
      <c r="P89" s="231">
        <v>3149.8908177384901</v>
      </c>
      <c r="Q89" s="228">
        <v>326427</v>
      </c>
      <c r="R89" s="232">
        <v>3377.3246950747939</v>
      </c>
      <c r="S89" s="230">
        <v>329102</v>
      </c>
      <c r="T89" s="235">
        <v>2087.5303482045501</v>
      </c>
    </row>
    <row r="90" spans="1:20" ht="13.2" x14ac:dyDescent="0.25">
      <c r="A90" s="208" t="s">
        <v>434</v>
      </c>
      <c r="B90" s="208" t="s">
        <v>87</v>
      </c>
      <c r="C90" s="228">
        <v>72663</v>
      </c>
      <c r="D90" s="176">
        <v>32</v>
      </c>
      <c r="E90" s="228">
        <v>73301</v>
      </c>
      <c r="F90" s="176">
        <v>35</v>
      </c>
      <c r="G90" s="228">
        <v>73841</v>
      </c>
      <c r="H90" s="176">
        <v>17.951405642720278</v>
      </c>
      <c r="I90" s="228">
        <v>74142</v>
      </c>
      <c r="J90" s="176">
        <v>38.14270894411294</v>
      </c>
      <c r="K90" s="230">
        <v>74734</v>
      </c>
      <c r="L90" s="176">
        <v>45.081571556600423</v>
      </c>
      <c r="M90" s="228">
        <v>75914</v>
      </c>
      <c r="N90" s="176">
        <v>57.957583756928884</v>
      </c>
      <c r="O90" s="230">
        <v>76403</v>
      </c>
      <c r="P90" s="231">
        <v>65.046458233305401</v>
      </c>
      <c r="Q90" s="228">
        <v>76769</v>
      </c>
      <c r="R90" s="232">
        <v>65.45807462321207</v>
      </c>
      <c r="S90" s="230">
        <v>76575</v>
      </c>
      <c r="T90" s="235">
        <v>54.596933303919272</v>
      </c>
    </row>
    <row r="91" spans="1:20" ht="13.2" x14ac:dyDescent="0.25">
      <c r="A91" s="208" t="s">
        <v>435</v>
      </c>
      <c r="B91" s="33" t="s">
        <v>864</v>
      </c>
      <c r="C91" s="228">
        <v>137783</v>
      </c>
      <c r="D91" s="176">
        <v>22</v>
      </c>
      <c r="E91" s="228">
        <v>138471</v>
      </c>
      <c r="F91" s="176">
        <v>32</v>
      </c>
      <c r="G91" s="228">
        <v>139410</v>
      </c>
      <c r="H91" s="176">
        <v>26.428074193716824</v>
      </c>
      <c r="I91" s="228">
        <v>139769</v>
      </c>
      <c r="J91" s="176">
        <v>38.212646571725884</v>
      </c>
      <c r="K91" s="230">
        <v>140536</v>
      </c>
      <c r="L91" s="176">
        <v>24.040354008866199</v>
      </c>
      <c r="M91" s="228">
        <v>141287</v>
      </c>
      <c r="N91" s="176">
        <v>43.981842641694286</v>
      </c>
      <c r="O91" s="230">
        <v>142259</v>
      </c>
      <c r="P91" s="232">
        <v>40.470706034451929</v>
      </c>
      <c r="Q91" s="228">
        <v>143408</v>
      </c>
      <c r="R91" s="232">
        <v>45.358022648903479</v>
      </c>
      <c r="S91" s="230">
        <v>144288</v>
      </c>
      <c r="T91" s="235">
        <v>30.83068445026775</v>
      </c>
    </row>
    <row r="92" spans="1:20" ht="13.2" x14ac:dyDescent="0.25">
      <c r="A92" s="208" t="s">
        <v>436</v>
      </c>
      <c r="B92" s="208" t="s">
        <v>760</v>
      </c>
      <c r="C92" s="228">
        <v>265584</v>
      </c>
      <c r="D92" s="176">
        <v>1444</v>
      </c>
      <c r="E92" s="228">
        <v>269495</v>
      </c>
      <c r="F92" s="176">
        <v>1474</v>
      </c>
      <c r="G92" s="228">
        <v>272952</v>
      </c>
      <c r="H92" s="176">
        <v>1345.9531042561034</v>
      </c>
      <c r="I92" s="228">
        <v>275724</v>
      </c>
      <c r="J92" s="176">
        <v>1576.7332485161521</v>
      </c>
      <c r="K92" s="228">
        <v>277991</v>
      </c>
      <c r="L92" s="176">
        <v>2301.0726982716669</v>
      </c>
      <c r="M92" s="228">
        <v>280650</v>
      </c>
      <c r="N92" s="176">
        <v>3659.3345806028133</v>
      </c>
      <c r="O92" s="228">
        <v>284073</v>
      </c>
      <c r="P92" s="231">
        <v>2178.8806640463772</v>
      </c>
      <c r="Q92" s="228">
        <v>287173</v>
      </c>
      <c r="R92" s="232">
        <v>2949.7820816822732</v>
      </c>
      <c r="S92" s="230">
        <v>288155</v>
      </c>
      <c r="T92" s="235">
        <v>2292.720859469382</v>
      </c>
    </row>
    <row r="93" spans="1:20" ht="13.2" x14ac:dyDescent="0.25">
      <c r="A93" s="208" t="s">
        <v>437</v>
      </c>
      <c r="B93" s="208" t="s">
        <v>761</v>
      </c>
      <c r="C93" s="228">
        <v>418990</v>
      </c>
      <c r="D93" s="176">
        <v>1142</v>
      </c>
      <c r="E93" s="228">
        <v>423044</v>
      </c>
      <c r="F93" s="176">
        <v>1411</v>
      </c>
      <c r="G93" s="228">
        <v>428074</v>
      </c>
      <c r="H93" s="176">
        <v>849.3926362050247</v>
      </c>
      <c r="I93" s="228">
        <v>433043</v>
      </c>
      <c r="J93" s="176">
        <v>945.14562073344507</v>
      </c>
      <c r="K93" s="230">
        <v>438386</v>
      </c>
      <c r="L93" s="176">
        <v>1051.1311718894497</v>
      </c>
      <c r="M93" s="228">
        <v>443791</v>
      </c>
      <c r="N93" s="176">
        <v>1554.5592684118255</v>
      </c>
      <c r="O93" s="230">
        <v>450640</v>
      </c>
      <c r="P93" s="231">
        <v>1317.0381413645209</v>
      </c>
      <c r="Q93" s="228">
        <v>455966</v>
      </c>
      <c r="R93" s="232">
        <v>1916.518359000481</v>
      </c>
      <c r="S93" s="230">
        <v>459252</v>
      </c>
      <c r="T93" s="235">
        <v>1388.5532442930589</v>
      </c>
    </row>
    <row r="94" spans="1:20" ht="13.2" x14ac:dyDescent="0.25">
      <c r="A94" s="208" t="s">
        <v>438</v>
      </c>
      <c r="B94" s="208" t="s">
        <v>88</v>
      </c>
      <c r="C94" s="228">
        <v>123819</v>
      </c>
      <c r="D94" s="176">
        <v>26</v>
      </c>
      <c r="E94" s="228">
        <v>124483</v>
      </c>
      <c r="F94" s="176">
        <v>37</v>
      </c>
      <c r="G94" s="228">
        <v>124740</v>
      </c>
      <c r="H94" s="176">
        <v>31.103797665962723</v>
      </c>
      <c r="I94" s="228">
        <v>125173</v>
      </c>
      <c r="J94" s="176">
        <v>24.39778980650572</v>
      </c>
      <c r="K94" s="230">
        <v>125499</v>
      </c>
      <c r="L94" s="176">
        <v>50.307316008719667</v>
      </c>
      <c r="M94" s="228">
        <v>125956</v>
      </c>
      <c r="N94" s="176">
        <v>58.109957991269631</v>
      </c>
      <c r="O94" s="228">
        <v>126626</v>
      </c>
      <c r="P94" s="231">
        <v>124.14793169474061</v>
      </c>
      <c r="Q94" s="228">
        <v>127402</v>
      </c>
      <c r="R94" s="232">
        <v>73.118439918949349</v>
      </c>
      <c r="S94" s="230">
        <v>128535</v>
      </c>
      <c r="T94" s="235">
        <v>79.045172965411751</v>
      </c>
    </row>
    <row r="95" spans="1:20" ht="13.2" x14ac:dyDescent="0.25">
      <c r="A95" s="208" t="s">
        <v>439</v>
      </c>
      <c r="B95" s="208" t="s">
        <v>89</v>
      </c>
      <c r="C95" s="228">
        <v>306924</v>
      </c>
      <c r="D95" s="176">
        <v>340</v>
      </c>
      <c r="E95" s="228">
        <v>308560</v>
      </c>
      <c r="F95" s="176">
        <v>362</v>
      </c>
      <c r="G95" s="228">
        <v>310554</v>
      </c>
      <c r="H95" s="176">
        <v>348.8644494059663</v>
      </c>
      <c r="I95" s="228">
        <v>314039</v>
      </c>
      <c r="J95" s="176">
        <v>354.77148167244894</v>
      </c>
      <c r="K95" s="230">
        <v>318167</v>
      </c>
      <c r="L95" s="176">
        <v>449.80048337483117</v>
      </c>
      <c r="M95" s="228">
        <v>321602</v>
      </c>
      <c r="N95" s="176">
        <v>535.23434485974951</v>
      </c>
      <c r="O95" s="228">
        <v>325303</v>
      </c>
      <c r="P95" s="231">
        <v>429.16453832941153</v>
      </c>
      <c r="Q95" s="228">
        <v>327580</v>
      </c>
      <c r="R95" s="232">
        <v>637.38326190485805</v>
      </c>
      <c r="S95" s="230">
        <v>329391</v>
      </c>
      <c r="T95" s="235">
        <v>379.99959403621131</v>
      </c>
    </row>
    <row r="96" spans="1:20" ht="13.2" x14ac:dyDescent="0.25">
      <c r="A96" s="208" t="s">
        <v>440</v>
      </c>
      <c r="B96" s="208" t="s">
        <v>90</v>
      </c>
      <c r="C96" s="228">
        <v>93444</v>
      </c>
      <c r="D96" s="176">
        <v>26</v>
      </c>
      <c r="E96" s="228">
        <v>93507</v>
      </c>
      <c r="F96" s="176">
        <v>19</v>
      </c>
      <c r="G96" s="228">
        <v>93732</v>
      </c>
      <c r="H96" s="176">
        <v>17.991201609403568</v>
      </c>
      <c r="I96" s="228">
        <v>94281</v>
      </c>
      <c r="J96" s="176">
        <v>21.508087820248278</v>
      </c>
      <c r="K96" s="230">
        <v>94806</v>
      </c>
      <c r="L96" s="176">
        <v>19.692579845958939</v>
      </c>
      <c r="M96" s="228">
        <v>95519</v>
      </c>
      <c r="N96" s="176">
        <v>22.622985195145787</v>
      </c>
      <c r="O96" s="228">
        <v>95800</v>
      </c>
      <c r="P96" s="231">
        <v>23.92444626694061</v>
      </c>
      <c r="Q96" s="228">
        <v>96770</v>
      </c>
      <c r="R96" s="232">
        <v>34.083485077881242</v>
      </c>
      <c r="S96" s="230">
        <v>97594</v>
      </c>
      <c r="T96" s="235">
        <v>27.714090048063799</v>
      </c>
    </row>
    <row r="97" spans="1:20" ht="13.2" x14ac:dyDescent="0.25">
      <c r="A97" s="208" t="s">
        <v>441</v>
      </c>
      <c r="B97" s="208" t="s">
        <v>91</v>
      </c>
      <c r="C97" s="228">
        <v>92395</v>
      </c>
      <c r="D97" s="176">
        <v>36</v>
      </c>
      <c r="E97" s="228">
        <v>93085</v>
      </c>
      <c r="F97" s="176">
        <v>55</v>
      </c>
      <c r="G97" s="228">
        <v>93702</v>
      </c>
      <c r="H97" s="176">
        <v>48.19715285899089</v>
      </c>
      <c r="I97" s="228">
        <v>94595</v>
      </c>
      <c r="J97" s="176">
        <v>65.046442733384893</v>
      </c>
      <c r="K97" s="230">
        <v>95107</v>
      </c>
      <c r="L97" s="176">
        <v>88.885733850679699</v>
      </c>
      <c r="M97" s="228">
        <v>95837</v>
      </c>
      <c r="N97" s="176">
        <v>124.31939606316161</v>
      </c>
      <c r="O97" s="228">
        <v>96311</v>
      </c>
      <c r="P97" s="231">
        <v>133.47175448086949</v>
      </c>
      <c r="Q97" s="228">
        <v>96881</v>
      </c>
      <c r="R97" s="232">
        <v>168.00453975622619</v>
      </c>
      <c r="S97" s="230">
        <v>96762</v>
      </c>
      <c r="T97" s="235">
        <v>107.46253242140359</v>
      </c>
    </row>
    <row r="98" spans="1:20" ht="13.2" x14ac:dyDescent="0.25">
      <c r="A98" s="208" t="s">
        <v>442</v>
      </c>
      <c r="B98" s="208" t="s">
        <v>92</v>
      </c>
      <c r="C98" s="228">
        <v>109217</v>
      </c>
      <c r="D98" s="176">
        <v>102</v>
      </c>
      <c r="E98" s="228">
        <v>109252</v>
      </c>
      <c r="F98" s="176">
        <v>150</v>
      </c>
      <c r="G98" s="228">
        <v>109749</v>
      </c>
      <c r="H98" s="176">
        <v>182.58386048403776</v>
      </c>
      <c r="I98" s="228">
        <v>110568</v>
      </c>
      <c r="J98" s="176">
        <v>143.41494543486959</v>
      </c>
      <c r="K98" s="230">
        <v>111077</v>
      </c>
      <c r="L98" s="176">
        <v>132.31946701643889</v>
      </c>
      <c r="M98" s="228">
        <v>111534</v>
      </c>
      <c r="N98" s="176">
        <v>292.34770161937945</v>
      </c>
      <c r="O98" s="228">
        <v>111837</v>
      </c>
      <c r="P98" s="231">
        <v>328.5979306312953</v>
      </c>
      <c r="Q98" s="228">
        <v>112116</v>
      </c>
      <c r="R98" s="232">
        <v>353.32296933060309</v>
      </c>
      <c r="S98" s="230">
        <v>112718</v>
      </c>
      <c r="T98" s="235">
        <v>332.30363619306462</v>
      </c>
    </row>
    <row r="99" spans="1:20" ht="13.2" x14ac:dyDescent="0.25">
      <c r="A99" s="311" t="s">
        <v>953</v>
      </c>
      <c r="B99" s="208" t="s">
        <v>33</v>
      </c>
      <c r="C99" s="228">
        <v>498813</v>
      </c>
      <c r="D99" s="176">
        <v>412</v>
      </c>
      <c r="E99" s="228">
        <v>502820</v>
      </c>
      <c r="F99" s="176">
        <v>419</v>
      </c>
      <c r="G99" s="228">
        <v>506550</v>
      </c>
      <c r="H99" s="176">
        <v>268.39859916062551</v>
      </c>
      <c r="I99" s="228">
        <v>510983</v>
      </c>
      <c r="J99" s="176">
        <v>341.28520940436294</v>
      </c>
      <c r="K99" s="230">
        <v>515533</v>
      </c>
      <c r="L99" s="176">
        <v>396.31699239985471</v>
      </c>
      <c r="M99" s="228">
        <v>520900</v>
      </c>
      <c r="N99" s="176">
        <v>619.29815393374884</v>
      </c>
      <c r="O99" s="228">
        <v>527114</v>
      </c>
      <c r="P99" s="231">
        <v>837.06345123203437</v>
      </c>
      <c r="Q99" s="228">
        <v>533056</v>
      </c>
      <c r="R99" s="232">
        <v>985.75441150507186</v>
      </c>
      <c r="S99" s="230">
        <v>535918</v>
      </c>
      <c r="T99" s="235">
        <v>635.88326700787798</v>
      </c>
    </row>
    <row r="100" spans="1:20" ht="13.2" x14ac:dyDescent="0.25">
      <c r="A100" s="208" t="s">
        <v>443</v>
      </c>
      <c r="B100" s="208" t="s">
        <v>93</v>
      </c>
      <c r="C100" s="228">
        <v>87027</v>
      </c>
      <c r="D100" s="176">
        <v>18</v>
      </c>
      <c r="E100" s="228">
        <v>86902</v>
      </c>
      <c r="F100" s="176">
        <v>16</v>
      </c>
      <c r="G100" s="228">
        <v>87032</v>
      </c>
      <c r="H100" s="176">
        <v>17.751441447315781</v>
      </c>
      <c r="I100" s="228">
        <v>87091</v>
      </c>
      <c r="J100" s="176">
        <v>18.471535751551926</v>
      </c>
      <c r="K100" s="230">
        <v>86829</v>
      </c>
      <c r="L100" s="176">
        <v>37.018246933761795</v>
      </c>
      <c r="M100" s="228">
        <v>87194</v>
      </c>
      <c r="N100" s="176">
        <v>40.944336547821244</v>
      </c>
      <c r="O100" s="228">
        <v>87262</v>
      </c>
      <c r="P100" s="231">
        <v>33.362069530493017</v>
      </c>
      <c r="Q100" s="228">
        <v>87496</v>
      </c>
      <c r="R100" s="232">
        <v>75.818992518814042</v>
      </c>
      <c r="S100" s="230">
        <v>87705</v>
      </c>
      <c r="T100" s="235">
        <v>117.1283557401741</v>
      </c>
    </row>
    <row r="101" spans="1:20" ht="13.2" x14ac:dyDescent="0.25">
      <c r="A101" s="208" t="s">
        <v>444</v>
      </c>
      <c r="B101" s="208" t="s">
        <v>94</v>
      </c>
      <c r="C101" s="228">
        <v>183885</v>
      </c>
      <c r="D101" s="176">
        <v>81</v>
      </c>
      <c r="E101" s="228">
        <v>184755</v>
      </c>
      <c r="F101" s="176">
        <v>129</v>
      </c>
      <c r="G101" s="228">
        <v>185422</v>
      </c>
      <c r="H101" s="176">
        <v>46.074866221572606</v>
      </c>
      <c r="I101" s="228">
        <v>186150</v>
      </c>
      <c r="J101" s="176">
        <v>140.15429155388594</v>
      </c>
      <c r="K101" s="230">
        <v>186468</v>
      </c>
      <c r="L101" s="176">
        <v>246.76151034699862</v>
      </c>
      <c r="M101" s="228">
        <v>187287</v>
      </c>
      <c r="N101" s="176">
        <v>230.66376444368262</v>
      </c>
      <c r="O101" s="228">
        <v>187788</v>
      </c>
      <c r="P101" s="231">
        <v>191.95825986155069</v>
      </c>
      <c r="Q101" s="228">
        <v>188503</v>
      </c>
      <c r="R101" s="232">
        <v>359.00953384787732</v>
      </c>
      <c r="S101" s="230">
        <v>189628</v>
      </c>
      <c r="T101" s="235">
        <v>193.07190377025</v>
      </c>
    </row>
    <row r="102" spans="1:20" ht="13.2" x14ac:dyDescent="0.25">
      <c r="A102" s="208" t="s">
        <v>445</v>
      </c>
      <c r="B102" s="33" t="s">
        <v>859</v>
      </c>
      <c r="C102" s="228">
        <v>177159</v>
      </c>
      <c r="D102" s="176">
        <v>16</v>
      </c>
      <c r="E102" s="228">
        <v>178101</v>
      </c>
      <c r="F102" s="176">
        <v>19</v>
      </c>
      <c r="G102" s="228">
        <v>178782</v>
      </c>
      <c r="H102" s="176">
        <v>8.3713738675290905</v>
      </c>
      <c r="I102" s="228">
        <v>179014</v>
      </c>
      <c r="J102" s="176">
        <v>10.127163646931253</v>
      </c>
      <c r="K102" s="230">
        <v>179230</v>
      </c>
      <c r="L102" s="176">
        <v>19.415277239214888</v>
      </c>
      <c r="M102" s="228">
        <v>179933</v>
      </c>
      <c r="N102" s="176">
        <v>26.01659707839757</v>
      </c>
      <c r="O102" s="228">
        <v>180168</v>
      </c>
      <c r="P102" s="232">
        <v>27.991422497515909</v>
      </c>
      <c r="Q102" s="228">
        <v>180453</v>
      </c>
      <c r="R102" s="232">
        <v>38.530965095440173</v>
      </c>
      <c r="S102" s="230">
        <v>180795</v>
      </c>
      <c r="T102" s="235">
        <v>22.18896313130335</v>
      </c>
    </row>
    <row r="103" spans="1:20" ht="13.2" x14ac:dyDescent="0.25">
      <c r="A103" s="208" t="s">
        <v>446</v>
      </c>
      <c r="B103" s="208" t="s">
        <v>95</v>
      </c>
      <c r="C103" s="228">
        <v>202078</v>
      </c>
      <c r="D103" s="176">
        <v>74</v>
      </c>
      <c r="E103" s="228">
        <v>203049</v>
      </c>
      <c r="F103" s="176">
        <v>108</v>
      </c>
      <c r="G103" s="228">
        <v>204170</v>
      </c>
      <c r="H103" s="176">
        <v>142.87054245208478</v>
      </c>
      <c r="I103" s="228">
        <v>205200</v>
      </c>
      <c r="J103" s="176">
        <v>110.01154799868482</v>
      </c>
      <c r="K103" s="230">
        <v>206136</v>
      </c>
      <c r="L103" s="176">
        <v>91.796987746845573</v>
      </c>
      <c r="M103" s="228">
        <v>207042</v>
      </c>
      <c r="N103" s="176">
        <v>115.64747905642923</v>
      </c>
      <c r="O103" s="228">
        <v>207832</v>
      </c>
      <c r="P103" s="231">
        <v>121.805893916885</v>
      </c>
      <c r="Q103" s="228">
        <v>209069</v>
      </c>
      <c r="R103" s="232">
        <v>87.014232933234524</v>
      </c>
      <c r="S103" s="230">
        <v>209454</v>
      </c>
      <c r="T103" s="235">
        <v>82.283901236606837</v>
      </c>
    </row>
    <row r="104" spans="1:20" ht="13.2" x14ac:dyDescent="0.25">
      <c r="A104" s="208" t="s">
        <v>447</v>
      </c>
      <c r="B104" s="208" t="s">
        <v>96</v>
      </c>
      <c r="C104" s="228">
        <v>116746</v>
      </c>
      <c r="D104" s="176">
        <v>1600</v>
      </c>
      <c r="E104" s="228">
        <v>120219</v>
      </c>
      <c r="F104" s="176">
        <v>1861</v>
      </c>
      <c r="G104" s="228">
        <v>122725</v>
      </c>
      <c r="H104" s="176">
        <v>1629.4895054324136</v>
      </c>
      <c r="I104" s="228">
        <v>122601</v>
      </c>
      <c r="J104" s="176">
        <v>1934.892398669303</v>
      </c>
      <c r="K104" s="230">
        <v>123024</v>
      </c>
      <c r="L104" s="176">
        <v>1620.6892213444862</v>
      </c>
      <c r="M104" s="228">
        <v>123735</v>
      </c>
      <c r="N104" s="176">
        <v>2296.9728462398789</v>
      </c>
      <c r="O104" s="228">
        <v>125105</v>
      </c>
      <c r="P104" s="231">
        <v>2474.3662638382398</v>
      </c>
      <c r="Q104" s="228">
        <v>124635</v>
      </c>
      <c r="R104" s="232">
        <v>3309.5135033129859</v>
      </c>
      <c r="S104" s="230">
        <v>124919</v>
      </c>
      <c r="T104" s="235">
        <v>2849.6454755496829</v>
      </c>
    </row>
    <row r="105" spans="1:20" ht="13.2" x14ac:dyDescent="0.25">
      <c r="A105" s="208" t="s">
        <v>448</v>
      </c>
      <c r="B105" s="208" t="s">
        <v>97</v>
      </c>
      <c r="C105" s="228">
        <v>212924</v>
      </c>
      <c r="D105" s="176">
        <v>2186</v>
      </c>
      <c r="E105" s="228">
        <v>214725</v>
      </c>
      <c r="F105" s="176">
        <v>2634</v>
      </c>
      <c r="G105" s="228">
        <v>220087</v>
      </c>
      <c r="H105" s="176">
        <v>1631.8060421057758</v>
      </c>
      <c r="I105" s="228">
        <v>224809</v>
      </c>
      <c r="J105" s="176">
        <v>1996.205980156592</v>
      </c>
      <c r="K105" s="230">
        <v>230486</v>
      </c>
      <c r="L105" s="176">
        <v>2145.4031405803571</v>
      </c>
      <c r="M105" s="228">
        <v>236022</v>
      </c>
      <c r="N105" s="176">
        <v>3370.2802323313254</v>
      </c>
      <c r="O105" s="228">
        <v>243837</v>
      </c>
      <c r="P105" s="231">
        <v>2981.2166811048191</v>
      </c>
      <c r="Q105" s="228">
        <v>249162</v>
      </c>
      <c r="R105" s="232">
        <v>3401.050002972755</v>
      </c>
      <c r="S105" s="230">
        <v>253361</v>
      </c>
      <c r="T105" s="235">
        <v>2788.200691107792</v>
      </c>
    </row>
    <row r="106" spans="1:20" ht="13.2" x14ac:dyDescent="0.25">
      <c r="A106" s="208" t="s">
        <v>449</v>
      </c>
      <c r="B106" s="208" t="s">
        <v>98</v>
      </c>
      <c r="C106" s="228">
        <v>96514</v>
      </c>
      <c r="D106" s="176">
        <v>10</v>
      </c>
      <c r="E106" s="228">
        <v>96898</v>
      </c>
      <c r="F106" s="176">
        <v>12</v>
      </c>
      <c r="G106" s="228">
        <v>97582</v>
      </c>
      <c r="H106" s="176">
        <v>9.1568870075177671</v>
      </c>
      <c r="I106" s="228">
        <v>97932</v>
      </c>
      <c r="J106" s="176">
        <v>7.6065036506447257</v>
      </c>
      <c r="K106" s="230">
        <v>98106</v>
      </c>
      <c r="L106" s="176">
        <v>11.519610444282105</v>
      </c>
      <c r="M106" s="228">
        <v>98508</v>
      </c>
      <c r="N106" s="176">
        <v>20.888506125874507</v>
      </c>
      <c r="O106" s="228">
        <v>98490</v>
      </c>
      <c r="P106" s="231">
        <v>22.50931937139811</v>
      </c>
      <c r="Q106" s="228">
        <v>98513</v>
      </c>
      <c r="R106" s="232">
        <v>34.000041325647793</v>
      </c>
      <c r="S106" s="230">
        <v>99126</v>
      </c>
      <c r="T106" s="235">
        <v>22.872297939615439</v>
      </c>
    </row>
    <row r="107" spans="1:20" ht="13.2" x14ac:dyDescent="0.25">
      <c r="A107" s="208" t="s">
        <v>450</v>
      </c>
      <c r="B107" s="208" t="s">
        <v>99</v>
      </c>
      <c r="C107" s="228">
        <v>146396</v>
      </c>
      <c r="D107" s="176">
        <v>613</v>
      </c>
      <c r="E107" s="228">
        <v>148653</v>
      </c>
      <c r="F107" s="176">
        <v>584</v>
      </c>
      <c r="G107" s="228">
        <v>150600</v>
      </c>
      <c r="H107" s="176">
        <v>445.65356833744283</v>
      </c>
      <c r="I107" s="228">
        <v>153223</v>
      </c>
      <c r="J107" s="176">
        <v>671.9689410854204</v>
      </c>
      <c r="K107" s="230">
        <v>154941</v>
      </c>
      <c r="L107" s="176">
        <v>552.90442798870652</v>
      </c>
      <c r="M107" s="228">
        <v>157044</v>
      </c>
      <c r="N107" s="176">
        <v>1119.3131510576695</v>
      </c>
      <c r="O107" s="230">
        <v>159663</v>
      </c>
      <c r="P107" s="231">
        <v>1134.151745673852</v>
      </c>
      <c r="Q107" s="228">
        <v>162502</v>
      </c>
      <c r="R107" s="232">
        <v>1944.886714863834</v>
      </c>
      <c r="S107" s="230">
        <v>164100</v>
      </c>
      <c r="T107" s="235">
        <v>948.18805300180441</v>
      </c>
    </row>
    <row r="108" spans="1:20" ht="13.2" x14ac:dyDescent="0.25">
      <c r="A108" s="208" t="s">
        <v>451</v>
      </c>
      <c r="B108" s="33" t="s">
        <v>862</v>
      </c>
      <c r="C108" s="228">
        <v>337656</v>
      </c>
      <c r="D108" s="176">
        <v>909</v>
      </c>
      <c r="E108" s="228">
        <v>341402</v>
      </c>
      <c r="F108" s="176">
        <v>1055</v>
      </c>
      <c r="G108" s="228">
        <v>345442</v>
      </c>
      <c r="H108" s="176">
        <v>704.14041098836356</v>
      </c>
      <c r="I108" s="228">
        <v>348724</v>
      </c>
      <c r="J108" s="176">
        <v>594.74551279795594</v>
      </c>
      <c r="K108" s="230">
        <v>352146</v>
      </c>
      <c r="L108" s="176">
        <v>870.23749667745449</v>
      </c>
      <c r="M108" s="228">
        <v>354829</v>
      </c>
      <c r="N108" s="176">
        <v>1053.5598196972062</v>
      </c>
      <c r="O108" s="228">
        <v>357496</v>
      </c>
      <c r="P108" s="232">
        <v>1745.780060878966</v>
      </c>
      <c r="Q108" s="228">
        <v>361168</v>
      </c>
      <c r="R108" s="232">
        <v>2413.4976869627458</v>
      </c>
      <c r="S108" s="230">
        <v>362756</v>
      </c>
      <c r="T108" s="235">
        <v>1660.67396031661</v>
      </c>
    </row>
    <row r="109" spans="1:20" ht="13.2" x14ac:dyDescent="0.25">
      <c r="A109" s="208" t="s">
        <v>452</v>
      </c>
      <c r="B109" s="208" t="s">
        <v>100</v>
      </c>
      <c r="C109" s="228">
        <v>106966</v>
      </c>
      <c r="D109" s="176">
        <v>61</v>
      </c>
      <c r="E109" s="228">
        <v>106985</v>
      </c>
      <c r="F109" s="176">
        <v>92</v>
      </c>
      <c r="G109" s="228">
        <v>107475</v>
      </c>
      <c r="H109" s="176">
        <v>63.434549694723849</v>
      </c>
      <c r="I109" s="228">
        <v>107925</v>
      </c>
      <c r="J109" s="176">
        <v>78.004027089563976</v>
      </c>
      <c r="K109" s="230">
        <v>107992</v>
      </c>
      <c r="L109" s="176">
        <v>146.68802570339889</v>
      </c>
      <c r="M109" s="228">
        <v>108059</v>
      </c>
      <c r="N109" s="176">
        <v>141.21330787647753</v>
      </c>
      <c r="O109" s="228">
        <v>108109</v>
      </c>
      <c r="P109" s="231">
        <v>123.68272825266109</v>
      </c>
      <c r="Q109" s="228">
        <v>108388</v>
      </c>
      <c r="R109" s="232">
        <v>182.05661602374141</v>
      </c>
      <c r="S109" s="230">
        <v>108274</v>
      </c>
      <c r="T109" s="235">
        <v>119.78688123504961</v>
      </c>
    </row>
    <row r="110" spans="1:20" ht="13.2" x14ac:dyDescent="0.25">
      <c r="A110" s="208" t="s">
        <v>453</v>
      </c>
      <c r="B110" s="33" t="s">
        <v>867</v>
      </c>
      <c r="C110" s="228">
        <v>182846</v>
      </c>
      <c r="D110" s="176">
        <v>111</v>
      </c>
      <c r="E110" s="228">
        <v>183004</v>
      </c>
      <c r="F110" s="176">
        <v>96</v>
      </c>
      <c r="G110" s="228">
        <v>183961</v>
      </c>
      <c r="H110" s="176">
        <v>66.659103557296518</v>
      </c>
      <c r="I110" s="228">
        <v>184332</v>
      </c>
      <c r="J110" s="176">
        <v>98.891563613412487</v>
      </c>
      <c r="K110" s="230">
        <v>184669</v>
      </c>
      <c r="L110" s="176">
        <v>97.248943606374553</v>
      </c>
      <c r="M110" s="228">
        <v>184968</v>
      </c>
      <c r="N110" s="176">
        <v>142.37915088005846</v>
      </c>
      <c r="O110" s="228">
        <v>185247</v>
      </c>
      <c r="P110" s="232">
        <v>147.6679986763173</v>
      </c>
      <c r="Q110" s="228">
        <v>185754</v>
      </c>
      <c r="R110" s="232">
        <v>145.75485200664721</v>
      </c>
      <c r="S110" s="230">
        <v>186452</v>
      </c>
      <c r="T110" s="235">
        <v>112.90800413490931</v>
      </c>
    </row>
    <row r="111" spans="1:20" ht="13.2" x14ac:dyDescent="0.25">
      <c r="A111" s="208" t="s">
        <v>454</v>
      </c>
      <c r="B111" s="208" t="s">
        <v>101</v>
      </c>
      <c r="C111" s="228">
        <v>88122</v>
      </c>
      <c r="D111" s="176">
        <v>6</v>
      </c>
      <c r="E111" s="228">
        <v>88115</v>
      </c>
      <c r="F111" s="176">
        <v>14</v>
      </c>
      <c r="G111" s="228">
        <v>87964</v>
      </c>
      <c r="H111" s="176">
        <v>3.6140870964521841</v>
      </c>
      <c r="I111" s="228">
        <v>88219</v>
      </c>
      <c r="J111" s="176">
        <v>12.019210179160211</v>
      </c>
      <c r="K111" s="230">
        <v>88594</v>
      </c>
      <c r="L111" s="176">
        <v>5.1761641261018312</v>
      </c>
      <c r="M111" s="228">
        <v>88912</v>
      </c>
      <c r="N111" s="176">
        <v>17.209724741381049</v>
      </c>
      <c r="O111" s="228">
        <v>89184</v>
      </c>
      <c r="P111" s="231">
        <v>18.89941832305113</v>
      </c>
      <c r="Q111" s="228">
        <v>89752</v>
      </c>
      <c r="R111" s="232">
        <v>22.225922467393861</v>
      </c>
      <c r="S111" s="230">
        <v>89814</v>
      </c>
      <c r="T111" s="235">
        <v>12.12719970363546</v>
      </c>
    </row>
    <row r="112" spans="1:20" ht="13.2" x14ac:dyDescent="0.25">
      <c r="A112" s="208" t="s">
        <v>834</v>
      </c>
      <c r="B112" s="33" t="s">
        <v>833</v>
      </c>
      <c r="C112" s="228">
        <v>139616</v>
      </c>
      <c r="D112" s="176" t="s">
        <v>809</v>
      </c>
      <c r="E112" s="228">
        <v>140107</v>
      </c>
      <c r="F112" s="176" t="s">
        <v>809</v>
      </c>
      <c r="G112" s="228">
        <v>140907</v>
      </c>
      <c r="H112" s="176" t="s">
        <v>809</v>
      </c>
      <c r="I112" s="228">
        <v>141434</v>
      </c>
      <c r="J112" s="176" t="s">
        <v>809</v>
      </c>
      <c r="K112" s="230">
        <v>141699</v>
      </c>
      <c r="L112" s="176" t="s">
        <v>809</v>
      </c>
      <c r="M112" s="228">
        <v>142303</v>
      </c>
      <c r="N112" s="176" t="s">
        <v>809</v>
      </c>
      <c r="O112" s="228">
        <v>143148</v>
      </c>
      <c r="P112" s="231" t="s">
        <v>809</v>
      </c>
      <c r="Q112" s="228">
        <v>143525</v>
      </c>
      <c r="R112" s="232" t="s">
        <v>809</v>
      </c>
      <c r="S112" s="230">
        <v>143920</v>
      </c>
      <c r="T112" s="235" t="s">
        <v>809</v>
      </c>
    </row>
    <row r="113" spans="1:20" ht="13.2" x14ac:dyDescent="0.25">
      <c r="A113" s="208" t="s">
        <v>365</v>
      </c>
      <c r="B113" s="208" t="s">
        <v>762</v>
      </c>
      <c r="C113" s="228">
        <v>250329</v>
      </c>
      <c r="D113" s="176">
        <v>78</v>
      </c>
      <c r="E113" s="228">
        <v>252460</v>
      </c>
      <c r="F113" s="176">
        <v>73</v>
      </c>
      <c r="G113" s="228">
        <v>255644</v>
      </c>
      <c r="H113" s="176">
        <v>85.619496238513079</v>
      </c>
      <c r="I113" s="228">
        <v>259591</v>
      </c>
      <c r="J113" s="176">
        <v>93.264647199949962</v>
      </c>
      <c r="K113" s="230">
        <v>263793</v>
      </c>
      <c r="L113" s="176">
        <v>119.11340320835484</v>
      </c>
      <c r="M113" s="228">
        <v>267846</v>
      </c>
      <c r="N113" s="176">
        <v>153.50770761566326</v>
      </c>
      <c r="O113" s="228">
        <v>272421</v>
      </c>
      <c r="P113" s="231">
        <v>218.06073399148889</v>
      </c>
      <c r="Q113" s="228">
        <v>276731</v>
      </c>
      <c r="R113" s="232">
        <v>323.4116623801317</v>
      </c>
      <c r="S113" s="230">
        <v>280030</v>
      </c>
      <c r="T113" s="235">
        <v>208.13972445564289</v>
      </c>
    </row>
    <row r="114" spans="1:20" ht="13.2" x14ac:dyDescent="0.25">
      <c r="A114" s="208" t="s">
        <v>455</v>
      </c>
      <c r="B114" s="33" t="s">
        <v>877</v>
      </c>
      <c r="C114" s="228">
        <v>74642</v>
      </c>
      <c r="D114" s="176">
        <v>205</v>
      </c>
      <c r="E114" s="228">
        <v>75217</v>
      </c>
      <c r="F114" s="176">
        <v>269</v>
      </c>
      <c r="G114" s="228">
        <v>75293</v>
      </c>
      <c r="H114" s="176">
        <v>109.5929335699754</v>
      </c>
      <c r="I114" s="228">
        <v>75932</v>
      </c>
      <c r="J114" s="176">
        <v>167.12254346280309</v>
      </c>
      <c r="K114" s="230">
        <v>75789</v>
      </c>
      <c r="L114" s="176">
        <v>169.54834723173374</v>
      </c>
      <c r="M114" s="228">
        <v>75133</v>
      </c>
      <c r="N114" s="176">
        <v>287.11413075031237</v>
      </c>
      <c r="O114" s="228">
        <v>74211</v>
      </c>
      <c r="P114" s="232">
        <v>292.274061811759</v>
      </c>
      <c r="Q114" s="228">
        <v>73665</v>
      </c>
      <c r="R114" s="232">
        <v>428.41521292616568</v>
      </c>
      <c r="S114" s="230">
        <v>73076</v>
      </c>
      <c r="T114" s="235">
        <v>517.30622602055087</v>
      </c>
    </row>
    <row r="115" spans="1:20" ht="13.2" x14ac:dyDescent="0.25">
      <c r="A115" s="208" t="s">
        <v>456</v>
      </c>
      <c r="B115" s="208" t="s">
        <v>102</v>
      </c>
      <c r="C115" s="228">
        <v>162330</v>
      </c>
      <c r="D115" s="176">
        <v>302</v>
      </c>
      <c r="E115" s="228">
        <v>164346</v>
      </c>
      <c r="F115" s="176">
        <v>269</v>
      </c>
      <c r="G115" s="228">
        <v>165876</v>
      </c>
      <c r="H115" s="176">
        <v>233.0842333596091</v>
      </c>
      <c r="I115" s="228">
        <v>168370</v>
      </c>
      <c r="J115" s="176">
        <v>366.9540663338405</v>
      </c>
      <c r="K115" s="230">
        <v>169993</v>
      </c>
      <c r="L115" s="176">
        <v>317.43257279964007</v>
      </c>
      <c r="M115" s="228">
        <v>172548</v>
      </c>
      <c r="N115" s="176">
        <v>481.98722730727513</v>
      </c>
      <c r="O115" s="228">
        <v>175167</v>
      </c>
      <c r="P115" s="231">
        <v>570.51308544495828</v>
      </c>
      <c r="Q115" s="228">
        <v>177378</v>
      </c>
      <c r="R115" s="232">
        <v>685.0806534183248</v>
      </c>
      <c r="S115" s="230">
        <v>180387</v>
      </c>
      <c r="T115" s="235">
        <v>633.14706784661723</v>
      </c>
    </row>
    <row r="116" spans="1:20" ht="13.2" x14ac:dyDescent="0.25">
      <c r="A116" s="208" t="s">
        <v>457</v>
      </c>
      <c r="B116" s="208" t="s">
        <v>103</v>
      </c>
      <c r="C116" s="228">
        <v>166208</v>
      </c>
      <c r="D116" s="176">
        <v>131</v>
      </c>
      <c r="E116" s="228">
        <v>167441</v>
      </c>
      <c r="F116" s="176">
        <v>166</v>
      </c>
      <c r="G116" s="228">
        <v>168491</v>
      </c>
      <c r="H116" s="176">
        <v>111.91223130751132</v>
      </c>
      <c r="I116" s="228">
        <v>169379</v>
      </c>
      <c r="J116" s="176">
        <v>84.431973245798048</v>
      </c>
      <c r="K116" s="230">
        <v>170311</v>
      </c>
      <c r="L116" s="176">
        <v>95.634949993292707</v>
      </c>
      <c r="M116" s="228">
        <v>171590</v>
      </c>
      <c r="N116" s="176">
        <v>161.79146836684066</v>
      </c>
      <c r="O116" s="228">
        <v>172719</v>
      </c>
      <c r="P116" s="231">
        <v>256.08694475081103</v>
      </c>
      <c r="Q116" s="228">
        <v>174197</v>
      </c>
      <c r="R116" s="232">
        <v>323.09723165289961</v>
      </c>
      <c r="S116" s="230">
        <v>176194</v>
      </c>
      <c r="T116" s="235">
        <v>233.03695056732059</v>
      </c>
    </row>
    <row r="117" spans="1:20" ht="13.2" x14ac:dyDescent="0.25">
      <c r="A117" s="208" t="s">
        <v>458</v>
      </c>
      <c r="B117" s="208" t="s">
        <v>104</v>
      </c>
      <c r="C117" s="228">
        <v>113967</v>
      </c>
      <c r="D117" s="176">
        <v>243</v>
      </c>
      <c r="E117" s="228">
        <v>114901</v>
      </c>
      <c r="F117" s="176">
        <v>312</v>
      </c>
      <c r="G117" s="228">
        <v>115645</v>
      </c>
      <c r="H117" s="176">
        <v>437.86244989310364</v>
      </c>
      <c r="I117" s="228">
        <v>116058</v>
      </c>
      <c r="J117" s="176">
        <v>348.55504370497363</v>
      </c>
      <c r="K117" s="230">
        <v>115788</v>
      </c>
      <c r="L117" s="176">
        <v>459.82828441635104</v>
      </c>
      <c r="M117" s="228">
        <v>116379</v>
      </c>
      <c r="N117" s="176">
        <v>478.43528809929899</v>
      </c>
      <c r="O117" s="228">
        <v>116592</v>
      </c>
      <c r="P117" s="231">
        <v>412.14391443301042</v>
      </c>
      <c r="Q117" s="228">
        <v>117217</v>
      </c>
      <c r="R117" s="232">
        <v>601.15931833220657</v>
      </c>
      <c r="S117" s="230">
        <v>117128</v>
      </c>
      <c r="T117" s="235">
        <v>358.21866611228228</v>
      </c>
    </row>
    <row r="118" spans="1:20" ht="13.2" x14ac:dyDescent="0.25">
      <c r="A118" s="208" t="s">
        <v>459</v>
      </c>
      <c r="B118" s="208" t="s">
        <v>105</v>
      </c>
      <c r="C118" s="228">
        <v>140301</v>
      </c>
      <c r="D118" s="176">
        <v>155</v>
      </c>
      <c r="E118" s="228">
        <v>141337</v>
      </c>
      <c r="F118" s="176">
        <v>159</v>
      </c>
      <c r="G118" s="228">
        <v>142252</v>
      </c>
      <c r="H118" s="176">
        <v>92.362782529973259</v>
      </c>
      <c r="I118" s="228">
        <v>142936</v>
      </c>
      <c r="J118" s="176">
        <v>173.02720625167805</v>
      </c>
      <c r="K118" s="230">
        <v>143822</v>
      </c>
      <c r="L118" s="176">
        <v>159.07847734197028</v>
      </c>
      <c r="M118" s="228">
        <v>144520</v>
      </c>
      <c r="N118" s="176">
        <v>255.03635477344446</v>
      </c>
      <c r="O118" s="228">
        <v>145554</v>
      </c>
      <c r="P118" s="231">
        <v>342.4121403747298</v>
      </c>
      <c r="Q118" s="228">
        <v>146635</v>
      </c>
      <c r="R118" s="232">
        <v>358.15421507221907</v>
      </c>
      <c r="S118" s="230">
        <v>147602</v>
      </c>
      <c r="T118" s="235">
        <v>281.15731126702178</v>
      </c>
    </row>
    <row r="119" spans="1:20" ht="13.2" x14ac:dyDescent="0.25">
      <c r="A119" s="208" t="s">
        <v>366</v>
      </c>
      <c r="B119" s="208" t="s">
        <v>763</v>
      </c>
      <c r="C119" s="228">
        <v>368023</v>
      </c>
      <c r="D119" s="176">
        <v>137</v>
      </c>
      <c r="E119" s="228">
        <v>369051</v>
      </c>
      <c r="F119" s="176">
        <v>243</v>
      </c>
      <c r="G119" s="228">
        <v>370736</v>
      </c>
      <c r="H119" s="176">
        <v>319.47025173172534</v>
      </c>
      <c r="I119" s="228">
        <v>372383</v>
      </c>
      <c r="J119" s="176">
        <v>321.47183434763048</v>
      </c>
      <c r="K119" s="230">
        <v>373006</v>
      </c>
      <c r="L119" s="176">
        <v>332.85148465584859</v>
      </c>
      <c r="M119" s="228">
        <v>374606</v>
      </c>
      <c r="N119" s="176">
        <v>371.00749068197575</v>
      </c>
      <c r="O119" s="228">
        <v>375722</v>
      </c>
      <c r="P119" s="231">
        <v>487.80356558449517</v>
      </c>
      <c r="Q119" s="228">
        <v>377303</v>
      </c>
      <c r="R119" s="232">
        <v>591.14912116084224</v>
      </c>
      <c r="S119" s="230">
        <v>378846</v>
      </c>
      <c r="T119" s="235">
        <v>383.82466054482751</v>
      </c>
    </row>
    <row r="120" spans="1:20" ht="13.2" x14ac:dyDescent="0.25">
      <c r="A120" s="208" t="s">
        <v>367</v>
      </c>
      <c r="B120" s="208" t="s">
        <v>764</v>
      </c>
      <c r="C120" s="228">
        <v>329116</v>
      </c>
      <c r="D120" s="176">
        <v>184</v>
      </c>
      <c r="E120" s="228">
        <v>329553</v>
      </c>
      <c r="F120" s="176">
        <v>336</v>
      </c>
      <c r="G120" s="228">
        <v>329526</v>
      </c>
      <c r="H120" s="176">
        <v>282.64810844774024</v>
      </c>
      <c r="I120" s="228">
        <v>330224</v>
      </c>
      <c r="J120" s="176">
        <v>211.96602879856431</v>
      </c>
      <c r="K120" s="230">
        <v>331069</v>
      </c>
      <c r="L120" s="176">
        <v>284.30788891083319</v>
      </c>
      <c r="M120" s="228">
        <v>332272</v>
      </c>
      <c r="N120" s="176">
        <v>371.77706104086712</v>
      </c>
      <c r="O120" s="228">
        <v>333949</v>
      </c>
      <c r="P120" s="231">
        <v>360.91272908873492</v>
      </c>
      <c r="Q120" s="228">
        <v>335724</v>
      </c>
      <c r="R120" s="232">
        <v>437.04462269884129</v>
      </c>
      <c r="S120" s="230">
        <v>337986</v>
      </c>
      <c r="T120" s="235">
        <v>435.50861499464139</v>
      </c>
    </row>
    <row r="121" spans="1:20" ht="13.2" x14ac:dyDescent="0.25">
      <c r="A121" s="208" t="s">
        <v>460</v>
      </c>
      <c r="B121" s="208" t="s">
        <v>106</v>
      </c>
      <c r="C121" s="228">
        <v>103037</v>
      </c>
      <c r="D121" s="176">
        <v>21</v>
      </c>
      <c r="E121" s="228">
        <v>103417</v>
      </c>
      <c r="F121" s="176">
        <v>28</v>
      </c>
      <c r="G121" s="228">
        <v>103788</v>
      </c>
      <c r="H121" s="176">
        <v>18.553509261009829</v>
      </c>
      <c r="I121" s="228">
        <v>103788</v>
      </c>
      <c r="J121" s="176">
        <v>24.997372403606285</v>
      </c>
      <c r="K121" s="230">
        <v>104066</v>
      </c>
      <c r="L121" s="176">
        <v>19.742501961757732</v>
      </c>
      <c r="M121" s="228">
        <v>104331</v>
      </c>
      <c r="N121" s="176">
        <v>39.821396937854537</v>
      </c>
      <c r="O121" s="228">
        <v>104463</v>
      </c>
      <c r="P121" s="231">
        <v>50.364728976825177</v>
      </c>
      <c r="Q121" s="228">
        <v>104527</v>
      </c>
      <c r="R121" s="232">
        <v>46.555135404843803</v>
      </c>
      <c r="S121" s="230">
        <v>104579</v>
      </c>
      <c r="T121" s="235">
        <v>27.422326599994399</v>
      </c>
    </row>
    <row r="122" spans="1:20" ht="13.2" x14ac:dyDescent="0.25">
      <c r="A122" s="208" t="s">
        <v>461</v>
      </c>
      <c r="B122" s="208" t="s">
        <v>107</v>
      </c>
      <c r="C122" s="228">
        <v>112474</v>
      </c>
      <c r="D122" s="176">
        <v>216</v>
      </c>
      <c r="E122" s="228">
        <v>113411</v>
      </c>
      <c r="F122" s="176">
        <v>261</v>
      </c>
      <c r="G122" s="228">
        <v>113995</v>
      </c>
      <c r="H122" s="176">
        <v>238.63889192097554</v>
      </c>
      <c r="I122" s="228">
        <v>114899</v>
      </c>
      <c r="J122" s="176">
        <v>335.48527634748427</v>
      </c>
      <c r="K122" s="230">
        <v>115800</v>
      </c>
      <c r="L122" s="176">
        <v>390.197801574143</v>
      </c>
      <c r="M122" s="228">
        <v>116261</v>
      </c>
      <c r="N122" s="176">
        <v>363.79873109440973</v>
      </c>
      <c r="O122" s="228">
        <v>117784</v>
      </c>
      <c r="P122" s="231">
        <v>369.19381002849451</v>
      </c>
      <c r="Q122" s="228">
        <v>119125</v>
      </c>
      <c r="R122" s="232">
        <v>308.74312128337579</v>
      </c>
      <c r="S122" s="230">
        <v>120192</v>
      </c>
      <c r="T122" s="235">
        <v>215.4585246992803</v>
      </c>
    </row>
    <row r="123" spans="1:20" ht="13.2" x14ac:dyDescent="0.25">
      <c r="A123" s="208" t="s">
        <v>462</v>
      </c>
      <c r="B123" s="208" t="s">
        <v>108</v>
      </c>
      <c r="C123" s="228">
        <v>105682</v>
      </c>
      <c r="D123" s="176">
        <v>52</v>
      </c>
      <c r="E123" s="228">
        <v>106443</v>
      </c>
      <c r="F123" s="176">
        <v>23</v>
      </c>
      <c r="G123" s="228">
        <v>107591</v>
      </c>
      <c r="H123" s="176">
        <v>26.962642093691414</v>
      </c>
      <c r="I123" s="228">
        <v>109075</v>
      </c>
      <c r="J123" s="176">
        <v>31.888884091694642</v>
      </c>
      <c r="K123" s="230">
        <v>110531</v>
      </c>
      <c r="L123" s="176">
        <v>33.449720572633709</v>
      </c>
      <c r="M123" s="228">
        <v>111623</v>
      </c>
      <c r="N123" s="176">
        <v>35.395514861135112</v>
      </c>
      <c r="O123" s="228">
        <v>112963</v>
      </c>
      <c r="P123" s="231">
        <v>48.027242957373872</v>
      </c>
      <c r="Q123" s="228">
        <v>114266</v>
      </c>
      <c r="R123" s="232">
        <v>53.888888595654102</v>
      </c>
      <c r="S123" s="230">
        <v>115772</v>
      </c>
      <c r="T123" s="235">
        <v>33.800029147485333</v>
      </c>
    </row>
    <row r="124" spans="1:20" ht="13.2" x14ac:dyDescent="0.25">
      <c r="A124" s="208" t="s">
        <v>500</v>
      </c>
      <c r="B124" s="33" t="s">
        <v>852</v>
      </c>
      <c r="C124" s="228">
        <v>463240</v>
      </c>
      <c r="D124" s="176" t="s">
        <v>809</v>
      </c>
      <c r="E124" s="228">
        <v>469940</v>
      </c>
      <c r="F124" s="176" t="s">
        <v>809</v>
      </c>
      <c r="G124" s="228">
        <v>477940</v>
      </c>
      <c r="H124" s="176" t="s">
        <v>809</v>
      </c>
      <c r="I124" s="228">
        <v>482630</v>
      </c>
      <c r="J124" s="176" t="s">
        <v>809</v>
      </c>
      <c r="K124" s="230">
        <v>487460</v>
      </c>
      <c r="L124" s="176" t="s">
        <v>809</v>
      </c>
      <c r="M124" s="228">
        <v>492610</v>
      </c>
      <c r="N124" s="176" t="s">
        <v>809</v>
      </c>
      <c r="O124" s="228">
        <v>498810</v>
      </c>
      <c r="P124" s="231" t="s">
        <v>809</v>
      </c>
      <c r="Q124" s="228">
        <v>507170</v>
      </c>
      <c r="R124" s="232" t="s">
        <v>809</v>
      </c>
      <c r="S124" s="230">
        <v>513210</v>
      </c>
      <c r="T124" s="235" t="s">
        <v>809</v>
      </c>
    </row>
    <row r="125" spans="1:20" ht="13.2" x14ac:dyDescent="0.25">
      <c r="A125" s="208" t="s">
        <v>463</v>
      </c>
      <c r="B125" s="208" t="s">
        <v>109</v>
      </c>
      <c r="C125" s="228">
        <v>7472</v>
      </c>
      <c r="D125" s="176">
        <v>134</v>
      </c>
      <c r="E125" s="228">
        <v>7338</v>
      </c>
      <c r="F125" s="176">
        <v>151</v>
      </c>
      <c r="G125" s="228">
        <v>7412</v>
      </c>
      <c r="H125" s="176">
        <v>154.9442553124556</v>
      </c>
      <c r="I125" s="228">
        <v>6612</v>
      </c>
      <c r="J125" s="176">
        <v>180.01825085172379</v>
      </c>
      <c r="K125" s="230">
        <v>6031</v>
      </c>
      <c r="L125" s="176">
        <v>122.51520281224822</v>
      </c>
      <c r="M125" s="228">
        <v>6139</v>
      </c>
      <c r="N125" s="176">
        <v>210.22969717083316</v>
      </c>
      <c r="O125" s="228">
        <v>6687</v>
      </c>
      <c r="P125" s="231">
        <v>251.04840863579969</v>
      </c>
      <c r="Q125" s="228">
        <v>7246</v>
      </c>
      <c r="R125" s="232">
        <v>390.91428970746819</v>
      </c>
      <c r="S125" s="230">
        <v>7654</v>
      </c>
      <c r="T125" s="235">
        <v>414.81572416841232</v>
      </c>
    </row>
    <row r="126" spans="1:20" ht="13.2" x14ac:dyDescent="0.25">
      <c r="A126" s="208" t="s">
        <v>464</v>
      </c>
      <c r="B126" s="208" t="s">
        <v>110</v>
      </c>
      <c r="C126" s="228">
        <v>51290</v>
      </c>
      <c r="D126" s="176" t="s">
        <v>809</v>
      </c>
      <c r="E126" s="228">
        <v>51330</v>
      </c>
      <c r="F126" s="176" t="s">
        <v>809</v>
      </c>
      <c r="G126" s="228">
        <v>51500</v>
      </c>
      <c r="H126" s="176" t="s">
        <v>809</v>
      </c>
      <c r="I126" s="228">
        <v>51280</v>
      </c>
      <c r="J126" s="176" t="s">
        <v>809</v>
      </c>
      <c r="K126" s="230">
        <v>51280</v>
      </c>
      <c r="L126" s="176" t="s">
        <v>809</v>
      </c>
      <c r="M126" s="228">
        <v>51190</v>
      </c>
      <c r="N126" s="176" t="s">
        <v>809</v>
      </c>
      <c r="O126" s="228">
        <v>51360</v>
      </c>
      <c r="P126" s="231" t="s">
        <v>809</v>
      </c>
      <c r="Q126" s="228">
        <v>51350</v>
      </c>
      <c r="R126" s="232" t="s">
        <v>809</v>
      </c>
      <c r="S126" s="230">
        <v>51450</v>
      </c>
      <c r="T126" s="235" t="s">
        <v>809</v>
      </c>
    </row>
    <row r="127" spans="1:20" ht="13.2" x14ac:dyDescent="0.25">
      <c r="A127" s="208" t="s">
        <v>465</v>
      </c>
      <c r="B127" s="208" t="s">
        <v>111</v>
      </c>
      <c r="C127" s="228">
        <v>169027</v>
      </c>
      <c r="D127" s="176">
        <v>229</v>
      </c>
      <c r="E127" s="228">
        <v>171679</v>
      </c>
      <c r="F127" s="176">
        <v>281</v>
      </c>
      <c r="G127" s="228">
        <v>173614</v>
      </c>
      <c r="H127" s="176">
        <v>229.32079278461379</v>
      </c>
      <c r="I127" s="228">
        <v>176185</v>
      </c>
      <c r="J127" s="176">
        <v>254.66063145973609</v>
      </c>
      <c r="K127" s="230">
        <v>177993</v>
      </c>
      <c r="L127" s="176">
        <v>415.72679493633473</v>
      </c>
      <c r="M127" s="228">
        <v>180973</v>
      </c>
      <c r="N127" s="176">
        <v>426.4180757992691</v>
      </c>
      <c r="O127" s="228">
        <v>184916</v>
      </c>
      <c r="P127" s="231">
        <v>557.73817084459722</v>
      </c>
      <c r="Q127" s="228">
        <v>187633</v>
      </c>
      <c r="R127" s="232">
        <v>773.94298580000441</v>
      </c>
      <c r="S127" s="230">
        <v>190098</v>
      </c>
      <c r="T127" s="235">
        <v>555.50235903133103</v>
      </c>
    </row>
    <row r="128" spans="1:20" ht="13.2" x14ac:dyDescent="0.25">
      <c r="A128" s="208" t="s">
        <v>466</v>
      </c>
      <c r="B128" s="33" t="s">
        <v>873</v>
      </c>
      <c r="C128" s="228">
        <v>114623</v>
      </c>
      <c r="D128" s="176">
        <v>35</v>
      </c>
      <c r="E128" s="228">
        <v>114682</v>
      </c>
      <c r="F128" s="176">
        <v>48</v>
      </c>
      <c r="G128" s="228">
        <v>115326</v>
      </c>
      <c r="H128" s="176">
        <v>35.958738179270284</v>
      </c>
      <c r="I128" s="228">
        <v>115553</v>
      </c>
      <c r="J128" s="176">
        <v>41.635212012503871</v>
      </c>
      <c r="K128" s="230">
        <v>115912</v>
      </c>
      <c r="L128" s="176">
        <v>46.98128821279731</v>
      </c>
      <c r="M128" s="228">
        <v>116420</v>
      </c>
      <c r="N128" s="176">
        <v>63.63734077399954</v>
      </c>
      <c r="O128" s="228">
        <v>116450</v>
      </c>
      <c r="P128" s="232">
        <v>54.699015237201372</v>
      </c>
      <c r="Q128" s="228">
        <v>116820</v>
      </c>
      <c r="R128" s="232">
        <v>61.685055812667009</v>
      </c>
      <c r="S128" s="230">
        <v>116863</v>
      </c>
      <c r="T128" s="235">
        <v>31.12002090452587</v>
      </c>
    </row>
    <row r="129" spans="1:20" ht="13.2" x14ac:dyDescent="0.25">
      <c r="A129" s="208" t="s">
        <v>467</v>
      </c>
      <c r="B129" s="208" t="s">
        <v>112</v>
      </c>
      <c r="C129" s="228">
        <v>70662</v>
      </c>
      <c r="D129" s="176">
        <v>30</v>
      </c>
      <c r="E129" s="228">
        <v>70629</v>
      </c>
      <c r="F129" s="176">
        <v>14</v>
      </c>
      <c r="G129" s="228">
        <v>70627</v>
      </c>
      <c r="H129" s="176">
        <v>11.295744658146393</v>
      </c>
      <c r="I129" s="228">
        <v>70309</v>
      </c>
      <c r="J129" s="176">
        <v>22.731325586005688</v>
      </c>
      <c r="K129" s="230">
        <v>70052</v>
      </c>
      <c r="L129" s="176">
        <v>44.040619124826812</v>
      </c>
      <c r="M129" s="228">
        <v>69866</v>
      </c>
      <c r="N129" s="176">
        <v>41.310552117608566</v>
      </c>
      <c r="O129" s="228">
        <v>69688</v>
      </c>
      <c r="P129" s="231">
        <v>29.740822975205869</v>
      </c>
      <c r="Q129" s="228">
        <v>69306</v>
      </c>
      <c r="R129" s="232">
        <v>35.302363781581903</v>
      </c>
      <c r="S129" s="230">
        <v>68689</v>
      </c>
      <c r="T129" s="235">
        <v>23.78907093319599</v>
      </c>
    </row>
    <row r="130" spans="1:20" ht="13.2" x14ac:dyDescent="0.25">
      <c r="A130" s="208" t="s">
        <v>468</v>
      </c>
      <c r="B130" s="208" t="s">
        <v>113</v>
      </c>
      <c r="C130" s="228">
        <v>59035</v>
      </c>
      <c r="D130" s="176">
        <v>139</v>
      </c>
      <c r="E130" s="228">
        <v>60124</v>
      </c>
      <c r="F130" s="176">
        <v>166</v>
      </c>
      <c r="G130" s="228">
        <v>61607</v>
      </c>
      <c r="H130" s="176">
        <v>319.69566583043041</v>
      </c>
      <c r="I130" s="228">
        <v>63103</v>
      </c>
      <c r="J130" s="176">
        <v>303.25611926862302</v>
      </c>
      <c r="K130" s="230">
        <v>64214</v>
      </c>
      <c r="L130" s="176">
        <v>170.57572919775822</v>
      </c>
      <c r="M130" s="228">
        <v>65467</v>
      </c>
      <c r="N130" s="176">
        <v>263.78033836145147</v>
      </c>
      <c r="O130" s="228">
        <v>66887</v>
      </c>
      <c r="P130" s="231">
        <v>260.47436338856522</v>
      </c>
      <c r="Q130" s="228">
        <v>68295</v>
      </c>
      <c r="R130" s="232">
        <v>334.90766767471632</v>
      </c>
      <c r="S130" s="230">
        <v>69540</v>
      </c>
      <c r="T130" s="235">
        <v>300.27887700986821</v>
      </c>
    </row>
    <row r="131" spans="1:20" ht="13.2" x14ac:dyDescent="0.25">
      <c r="A131" s="208" t="s">
        <v>368</v>
      </c>
      <c r="B131" s="208" t="s">
        <v>765</v>
      </c>
      <c r="C131" s="228">
        <v>526365</v>
      </c>
      <c r="D131" s="176">
        <v>170</v>
      </c>
      <c r="E131" s="228">
        <v>529794</v>
      </c>
      <c r="F131" s="176">
        <v>256</v>
      </c>
      <c r="G131" s="228">
        <v>533760</v>
      </c>
      <c r="H131" s="176">
        <v>343.90775955570615</v>
      </c>
      <c r="I131" s="228">
        <v>538249</v>
      </c>
      <c r="J131" s="176">
        <v>330.36510273138174</v>
      </c>
      <c r="K131" s="230">
        <v>541738</v>
      </c>
      <c r="L131" s="176">
        <v>491.36453522964121</v>
      </c>
      <c r="M131" s="228">
        <v>545961</v>
      </c>
      <c r="N131" s="176">
        <v>567.46045589241351</v>
      </c>
      <c r="O131" s="228">
        <v>550283</v>
      </c>
      <c r="P131" s="231">
        <v>475.0913986405543</v>
      </c>
      <c r="Q131" s="228">
        <v>555057</v>
      </c>
      <c r="R131" s="232">
        <v>703.76657097402392</v>
      </c>
      <c r="S131" s="230">
        <v>561349</v>
      </c>
      <c r="T131" s="235">
        <v>443.53026143945556</v>
      </c>
    </row>
    <row r="132" spans="1:20" ht="13.2" x14ac:dyDescent="0.25">
      <c r="A132" s="208" t="s">
        <v>469</v>
      </c>
      <c r="B132" s="208" t="s">
        <v>114</v>
      </c>
      <c r="C132" s="228">
        <v>82765</v>
      </c>
      <c r="D132" s="176">
        <v>110</v>
      </c>
      <c r="E132" s="228">
        <v>82614</v>
      </c>
      <c r="F132" s="176">
        <v>138</v>
      </c>
      <c r="G132" s="228">
        <v>83180</v>
      </c>
      <c r="H132" s="176">
        <v>115.87233460822154</v>
      </c>
      <c r="I132" s="228">
        <v>83624</v>
      </c>
      <c r="J132" s="176">
        <v>88.604839280233989</v>
      </c>
      <c r="K132" s="230">
        <v>84266</v>
      </c>
      <c r="L132" s="176">
        <v>75.879003721635996</v>
      </c>
      <c r="M132" s="228">
        <v>84920</v>
      </c>
      <c r="N132" s="176">
        <v>110.6805689790381</v>
      </c>
      <c r="O132" s="228">
        <v>85548</v>
      </c>
      <c r="P132" s="231">
        <v>170.0638180381942</v>
      </c>
      <c r="Q132" s="228">
        <v>86121</v>
      </c>
      <c r="R132" s="232">
        <v>150.34207697027961</v>
      </c>
      <c r="S132" s="230">
        <v>87509</v>
      </c>
      <c r="T132" s="235">
        <v>103.597669248822</v>
      </c>
    </row>
    <row r="133" spans="1:20" ht="13.2" x14ac:dyDescent="0.25">
      <c r="A133" s="208" t="s">
        <v>369</v>
      </c>
      <c r="B133" s="208" t="s">
        <v>766</v>
      </c>
      <c r="C133" s="228">
        <v>507311</v>
      </c>
      <c r="D133" s="176">
        <v>229</v>
      </c>
      <c r="E133" s="228">
        <v>510628</v>
      </c>
      <c r="F133" s="176">
        <v>343</v>
      </c>
      <c r="G133" s="228">
        <v>512994</v>
      </c>
      <c r="H133" s="176">
        <v>266.005469156478</v>
      </c>
      <c r="I133" s="228">
        <v>514261</v>
      </c>
      <c r="J133" s="176">
        <v>263.14901991576551</v>
      </c>
      <c r="K133" s="230">
        <v>515923</v>
      </c>
      <c r="L133" s="176">
        <v>233.91071975991687</v>
      </c>
      <c r="M133" s="228">
        <v>517573</v>
      </c>
      <c r="N133" s="176">
        <v>384.26055809628974</v>
      </c>
      <c r="O133" s="228">
        <v>519347</v>
      </c>
      <c r="P133" s="231">
        <v>450.15394226401662</v>
      </c>
      <c r="Q133" s="228">
        <v>521776</v>
      </c>
      <c r="R133" s="232">
        <v>1300.460607026695</v>
      </c>
      <c r="S133" s="230">
        <v>523662</v>
      </c>
      <c r="T133" s="235">
        <v>803.51524325092942</v>
      </c>
    </row>
    <row r="134" spans="1:20" ht="13.2" x14ac:dyDescent="0.25">
      <c r="A134" s="208" t="s">
        <v>470</v>
      </c>
      <c r="B134" s="208" t="s">
        <v>115</v>
      </c>
      <c r="C134" s="228">
        <v>307393</v>
      </c>
      <c r="D134" s="176">
        <v>870</v>
      </c>
      <c r="E134" s="228">
        <v>311674</v>
      </c>
      <c r="F134" s="176">
        <v>1007</v>
      </c>
      <c r="G134" s="228">
        <v>316915</v>
      </c>
      <c r="H134" s="176">
        <v>643.6260020163395</v>
      </c>
      <c r="I134" s="228">
        <v>322504</v>
      </c>
      <c r="J134" s="176">
        <v>714.78217254295987</v>
      </c>
      <c r="K134" s="230">
        <v>328423</v>
      </c>
      <c r="L134" s="176">
        <v>749.3439382107249</v>
      </c>
      <c r="M134" s="228">
        <v>335018</v>
      </c>
      <c r="N134" s="176">
        <v>1500.8293467539406</v>
      </c>
      <c r="O134" s="228">
        <v>344288</v>
      </c>
      <c r="P134" s="231">
        <v>2026.7488869817471</v>
      </c>
      <c r="Q134" s="228">
        <v>353215</v>
      </c>
      <c r="R134" s="232">
        <v>4028.9440892583661</v>
      </c>
      <c r="S134" s="230">
        <v>360149</v>
      </c>
      <c r="T134" s="235">
        <v>3370.0492159166411</v>
      </c>
    </row>
    <row r="135" spans="1:20" ht="13.2" x14ac:dyDescent="0.25">
      <c r="A135" s="208" t="s">
        <v>471</v>
      </c>
      <c r="B135" s="208" t="s">
        <v>116</v>
      </c>
      <c r="C135" s="228">
        <v>55326</v>
      </c>
      <c r="D135" s="176">
        <v>19</v>
      </c>
      <c r="E135" s="228">
        <v>55398</v>
      </c>
      <c r="F135" s="176">
        <v>21</v>
      </c>
      <c r="G135" s="228">
        <v>55459</v>
      </c>
      <c r="H135" s="176">
        <v>12.254626079373359</v>
      </c>
      <c r="I135" s="228">
        <v>55492</v>
      </c>
      <c r="J135" s="176">
        <v>32.407903198752663</v>
      </c>
      <c r="K135" s="230">
        <v>55594</v>
      </c>
      <c r="L135" s="176">
        <v>30.158134444189557</v>
      </c>
      <c r="M135" s="228">
        <v>55750</v>
      </c>
      <c r="N135" s="176">
        <v>60.016098540733573</v>
      </c>
      <c r="O135" s="228">
        <v>55826</v>
      </c>
      <c r="P135" s="231">
        <v>29.736119894565832</v>
      </c>
      <c r="Q135" s="228">
        <v>56343</v>
      </c>
      <c r="R135" s="232">
        <v>45.658836374739629</v>
      </c>
      <c r="S135" s="230">
        <v>56604</v>
      </c>
      <c r="T135" s="235">
        <v>30.554646607969559</v>
      </c>
    </row>
    <row r="136" spans="1:20" ht="13.2" x14ac:dyDescent="0.25">
      <c r="A136" s="208" t="s">
        <v>472</v>
      </c>
      <c r="B136" s="208" t="s">
        <v>117</v>
      </c>
      <c r="C136" s="228">
        <v>103843</v>
      </c>
      <c r="D136" s="176">
        <v>468</v>
      </c>
      <c r="E136" s="228">
        <v>105478</v>
      </c>
      <c r="F136" s="176">
        <v>472</v>
      </c>
      <c r="G136" s="228">
        <v>107053</v>
      </c>
      <c r="H136" s="176">
        <v>653.21229153821685</v>
      </c>
      <c r="I136" s="228">
        <v>108234</v>
      </c>
      <c r="J136" s="176">
        <v>487.15928310157551</v>
      </c>
      <c r="K136" s="230">
        <v>108953</v>
      </c>
      <c r="L136" s="176">
        <v>714.11308652178491</v>
      </c>
      <c r="M136" s="228">
        <v>109874</v>
      </c>
      <c r="N136" s="176">
        <v>760.35249941887332</v>
      </c>
      <c r="O136" s="228">
        <v>110887</v>
      </c>
      <c r="P136" s="231">
        <v>693.84179566115426</v>
      </c>
      <c r="Q136" s="228">
        <v>111546</v>
      </c>
      <c r="R136" s="232">
        <v>1158.509007980439</v>
      </c>
      <c r="S136" s="230">
        <v>111664</v>
      </c>
      <c r="T136" s="235">
        <v>629.53117255474172</v>
      </c>
    </row>
    <row r="137" spans="1:20" ht="13.2" x14ac:dyDescent="0.25">
      <c r="A137" s="208" t="s">
        <v>473</v>
      </c>
      <c r="B137" s="208" t="s">
        <v>118</v>
      </c>
      <c r="C137" s="228">
        <v>352763</v>
      </c>
      <c r="D137" s="176">
        <v>1005</v>
      </c>
      <c r="E137" s="228">
        <v>357951</v>
      </c>
      <c r="F137" s="176">
        <v>1084</v>
      </c>
      <c r="G137" s="228">
        <v>364815</v>
      </c>
      <c r="H137" s="176">
        <v>1039.8792087647348</v>
      </c>
      <c r="I137" s="228">
        <v>369189</v>
      </c>
      <c r="J137" s="176">
        <v>860.22983441180793</v>
      </c>
      <c r="K137" s="230">
        <v>373628</v>
      </c>
      <c r="L137" s="176">
        <v>882.55540646558643</v>
      </c>
      <c r="M137" s="228">
        <v>377073</v>
      </c>
      <c r="N137" s="176">
        <v>1359.9766737747177</v>
      </c>
      <c r="O137" s="228">
        <v>380070</v>
      </c>
      <c r="P137" s="231">
        <v>1095.972385745544</v>
      </c>
      <c r="Q137" s="228">
        <v>383301</v>
      </c>
      <c r="R137" s="232">
        <v>1391.7072866001349</v>
      </c>
      <c r="S137" s="230">
        <v>384837</v>
      </c>
      <c r="T137" s="235">
        <v>848.08739715586239</v>
      </c>
    </row>
    <row r="138" spans="1:20" ht="13.2" x14ac:dyDescent="0.25">
      <c r="A138" s="208" t="s">
        <v>474</v>
      </c>
      <c r="B138" s="208" t="s">
        <v>119</v>
      </c>
      <c r="C138" s="228">
        <v>142205</v>
      </c>
      <c r="D138" s="176">
        <v>59</v>
      </c>
      <c r="E138" s="228">
        <v>143651</v>
      </c>
      <c r="F138" s="176">
        <v>70</v>
      </c>
      <c r="G138" s="228">
        <v>145298</v>
      </c>
      <c r="H138" s="176">
        <v>60.324708962365349</v>
      </c>
      <c r="I138" s="228">
        <v>146728</v>
      </c>
      <c r="J138" s="176">
        <v>95.573932615574364</v>
      </c>
      <c r="K138" s="230">
        <v>148075</v>
      </c>
      <c r="L138" s="176">
        <v>95.450320208660798</v>
      </c>
      <c r="M138" s="228">
        <v>149515</v>
      </c>
      <c r="N138" s="176">
        <v>131.3693348423771</v>
      </c>
      <c r="O138" s="228">
        <v>151069</v>
      </c>
      <c r="P138" s="231">
        <v>202.413096110455</v>
      </c>
      <c r="Q138" s="228">
        <v>152445</v>
      </c>
      <c r="R138" s="232">
        <v>236.87808980735011</v>
      </c>
      <c r="S138" s="230">
        <v>153316</v>
      </c>
      <c r="T138" s="235">
        <v>160.90736959142271</v>
      </c>
    </row>
    <row r="139" spans="1:20" ht="13.2" x14ac:dyDescent="0.25">
      <c r="A139" s="208" t="s">
        <v>475</v>
      </c>
      <c r="B139" s="208" t="s">
        <v>767</v>
      </c>
      <c r="C139" s="228">
        <v>104355</v>
      </c>
      <c r="D139" s="176">
        <v>25</v>
      </c>
      <c r="E139" s="228">
        <v>105028</v>
      </c>
      <c r="F139" s="176">
        <v>43</v>
      </c>
      <c r="G139" s="228">
        <v>105584</v>
      </c>
      <c r="H139" s="176">
        <v>35.031370052332285</v>
      </c>
      <c r="I139" s="228">
        <v>105503</v>
      </c>
      <c r="J139" s="176">
        <v>49.698038281094384</v>
      </c>
      <c r="K139" s="230">
        <v>105726</v>
      </c>
      <c r="L139" s="176">
        <v>40.364557239182318</v>
      </c>
      <c r="M139" s="228">
        <v>105877</v>
      </c>
      <c r="N139" s="176">
        <v>51.08000900166234</v>
      </c>
      <c r="O139" s="228">
        <v>105998</v>
      </c>
      <c r="P139" s="231">
        <v>77.648690392292323</v>
      </c>
      <c r="Q139" s="228">
        <v>106327</v>
      </c>
      <c r="R139" s="232">
        <v>71.343095027662571</v>
      </c>
      <c r="S139" s="230">
        <v>106347</v>
      </c>
      <c r="T139" s="235">
        <v>50.706009595421762</v>
      </c>
    </row>
    <row r="140" spans="1:20" ht="13.2" x14ac:dyDescent="0.25">
      <c r="A140" s="208" t="s">
        <v>476</v>
      </c>
      <c r="B140" s="208" t="s">
        <v>120</v>
      </c>
      <c r="C140" s="228">
        <v>95266</v>
      </c>
      <c r="D140" s="176">
        <v>78</v>
      </c>
      <c r="E140" s="228">
        <v>96337</v>
      </c>
      <c r="F140" s="176">
        <v>107</v>
      </c>
      <c r="G140" s="228">
        <v>97604</v>
      </c>
      <c r="H140" s="176">
        <v>155.78192953088327</v>
      </c>
      <c r="I140" s="228">
        <v>98851</v>
      </c>
      <c r="J140" s="176">
        <v>111.54646995555331</v>
      </c>
      <c r="K140" s="230">
        <v>100399</v>
      </c>
      <c r="L140" s="176">
        <v>184.60946340305347</v>
      </c>
      <c r="M140" s="228">
        <v>102010</v>
      </c>
      <c r="N140" s="176">
        <v>204.40908114972694</v>
      </c>
      <c r="O140" s="228">
        <v>103531</v>
      </c>
      <c r="P140" s="231">
        <v>159.5560488382819</v>
      </c>
      <c r="Q140" s="228">
        <v>105117</v>
      </c>
      <c r="R140" s="232">
        <v>262.44412586237843</v>
      </c>
      <c r="S140" s="230">
        <v>107516</v>
      </c>
      <c r="T140" s="235">
        <v>169.0515316861086</v>
      </c>
    </row>
    <row r="141" spans="1:20" ht="13.2" x14ac:dyDescent="0.25">
      <c r="A141" s="208" t="s">
        <v>477</v>
      </c>
      <c r="B141" s="208" t="s">
        <v>121</v>
      </c>
      <c r="C141" s="228">
        <v>77700</v>
      </c>
      <c r="D141" s="176">
        <v>59</v>
      </c>
      <c r="E141" s="228">
        <v>77725</v>
      </c>
      <c r="F141" s="176">
        <v>58</v>
      </c>
      <c r="G141" s="228">
        <v>78070</v>
      </c>
      <c r="H141" s="176">
        <v>60.651257055022228</v>
      </c>
      <c r="I141" s="228">
        <v>78231</v>
      </c>
      <c r="J141" s="176">
        <v>82.094651131312474</v>
      </c>
      <c r="K141" s="230">
        <v>78457</v>
      </c>
      <c r="L141" s="176">
        <v>128.30794313521477</v>
      </c>
      <c r="M141" s="228">
        <v>78894</v>
      </c>
      <c r="N141" s="176">
        <v>139.30866487623399</v>
      </c>
      <c r="O141" s="230">
        <v>79795</v>
      </c>
      <c r="P141" s="231">
        <v>107.8364054540003</v>
      </c>
      <c r="Q141" s="228">
        <v>81098</v>
      </c>
      <c r="R141" s="232">
        <v>182.03415370718531</v>
      </c>
      <c r="S141" s="230">
        <v>82638</v>
      </c>
      <c r="T141" s="235">
        <v>101.4798053680194</v>
      </c>
    </row>
    <row r="142" spans="1:20" ht="13.2" x14ac:dyDescent="0.25">
      <c r="A142" s="208" t="s">
        <v>478</v>
      </c>
      <c r="B142" s="33" t="s">
        <v>872</v>
      </c>
      <c r="C142" s="228">
        <v>94444</v>
      </c>
      <c r="D142" s="176">
        <v>24</v>
      </c>
      <c r="E142" s="228">
        <v>94152</v>
      </c>
      <c r="F142" s="176">
        <v>24</v>
      </c>
      <c r="G142" s="228">
        <v>93919</v>
      </c>
      <c r="H142" s="176">
        <v>20.661863613196651</v>
      </c>
      <c r="I142" s="228">
        <v>94053</v>
      </c>
      <c r="J142" s="176">
        <v>30.862678301976423</v>
      </c>
      <c r="K142" s="230">
        <v>94518</v>
      </c>
      <c r="L142" s="176">
        <v>22.751558789971245</v>
      </c>
      <c r="M142" s="228">
        <v>94837</v>
      </c>
      <c r="N142" s="176">
        <v>34.61130836135343</v>
      </c>
      <c r="O142" s="228">
        <v>94836</v>
      </c>
      <c r="P142" s="232">
        <v>36.741162475222502</v>
      </c>
      <c r="Q142" s="228">
        <v>94984</v>
      </c>
      <c r="R142" s="232">
        <v>32.105931595257552</v>
      </c>
      <c r="S142" s="230">
        <v>95159</v>
      </c>
      <c r="T142" s="235">
        <v>34.267223562830367</v>
      </c>
    </row>
    <row r="143" spans="1:20" ht="13.2" x14ac:dyDescent="0.25">
      <c r="A143" s="208" t="s">
        <v>479</v>
      </c>
      <c r="B143" s="208" t="s">
        <v>768</v>
      </c>
      <c r="C143" s="228">
        <v>243980</v>
      </c>
      <c r="D143" s="176">
        <v>356</v>
      </c>
      <c r="E143" s="228">
        <v>247035</v>
      </c>
      <c r="F143" s="176">
        <v>485</v>
      </c>
      <c r="G143" s="228">
        <v>248943</v>
      </c>
      <c r="H143" s="176">
        <v>286.05618174839401</v>
      </c>
      <c r="I143" s="228">
        <v>250582</v>
      </c>
      <c r="J143" s="176">
        <v>330.63247768091401</v>
      </c>
      <c r="K143" s="230">
        <v>251312</v>
      </c>
      <c r="L143" s="176">
        <v>321.33105179923933</v>
      </c>
      <c r="M143" s="228">
        <v>252313</v>
      </c>
      <c r="N143" s="176">
        <v>474.60323478420378</v>
      </c>
      <c r="O143" s="228">
        <v>253875</v>
      </c>
      <c r="P143" s="231">
        <v>489.31310660348828</v>
      </c>
      <c r="Q143" s="228">
        <v>256203</v>
      </c>
      <c r="R143" s="232">
        <v>671.02837339467101</v>
      </c>
      <c r="S143" s="230">
        <v>257034</v>
      </c>
      <c r="T143" s="235">
        <v>642.14990527698524</v>
      </c>
    </row>
    <row r="144" spans="1:20" ht="13.2" x14ac:dyDescent="0.25">
      <c r="A144" s="208" t="s">
        <v>480</v>
      </c>
      <c r="B144" s="208" t="s">
        <v>122</v>
      </c>
      <c r="C144" s="228">
        <v>70705</v>
      </c>
      <c r="D144" s="176">
        <v>13</v>
      </c>
      <c r="E144" s="228">
        <v>71030</v>
      </c>
      <c r="F144" s="176">
        <v>18</v>
      </c>
      <c r="G144" s="228">
        <v>71104</v>
      </c>
      <c r="H144" s="176">
        <v>6.4779935104450699</v>
      </c>
      <c r="I144" s="228">
        <v>71386</v>
      </c>
      <c r="J144" s="176">
        <v>12.294657714568551</v>
      </c>
      <c r="K144" s="230">
        <v>71372</v>
      </c>
      <c r="L144" s="176">
        <v>12.910689678826781</v>
      </c>
      <c r="M144" s="228">
        <v>71420</v>
      </c>
      <c r="N144" s="176">
        <v>17.929040888092739</v>
      </c>
      <c r="O144" s="228">
        <v>71301</v>
      </c>
      <c r="P144" s="231">
        <v>16.281682296976321</v>
      </c>
      <c r="Q144" s="228">
        <v>71477</v>
      </c>
      <c r="R144" s="232">
        <v>22.07132673349961</v>
      </c>
      <c r="S144" s="230">
        <v>71849</v>
      </c>
      <c r="T144" s="235">
        <v>17.64155396323882</v>
      </c>
    </row>
    <row r="145" spans="1:20" ht="13.2" x14ac:dyDescent="0.25">
      <c r="A145" s="208" t="s">
        <v>835</v>
      </c>
      <c r="B145" s="208" t="s">
        <v>836</v>
      </c>
      <c r="C145" s="228">
        <v>148053</v>
      </c>
      <c r="D145" s="176" t="s">
        <v>809</v>
      </c>
      <c r="E145" s="228">
        <v>148148</v>
      </c>
      <c r="F145" s="176" t="s">
        <v>809</v>
      </c>
      <c r="G145" s="228">
        <v>148191</v>
      </c>
      <c r="H145" s="176" t="s">
        <v>809</v>
      </c>
      <c r="I145" s="228">
        <v>148619</v>
      </c>
      <c r="J145" s="176" t="s">
        <v>809</v>
      </c>
      <c r="K145" s="230">
        <v>148632</v>
      </c>
      <c r="L145" s="176" t="s">
        <v>809</v>
      </c>
      <c r="M145" s="228">
        <v>149198</v>
      </c>
      <c r="N145" s="176" t="s">
        <v>809</v>
      </c>
      <c r="O145" s="228">
        <v>149473</v>
      </c>
      <c r="P145" s="231" t="s">
        <v>809</v>
      </c>
      <c r="Q145" s="228">
        <v>150142</v>
      </c>
      <c r="R145" s="232" t="s">
        <v>809</v>
      </c>
      <c r="S145" s="230">
        <v>150497</v>
      </c>
      <c r="T145" s="235" t="s">
        <v>809</v>
      </c>
    </row>
    <row r="146" spans="1:20" ht="13.2" x14ac:dyDescent="0.25">
      <c r="A146" s="208" t="s">
        <v>481</v>
      </c>
      <c r="B146" s="208" t="s">
        <v>123</v>
      </c>
      <c r="C146" s="228">
        <v>300184</v>
      </c>
      <c r="D146" s="176">
        <v>99</v>
      </c>
      <c r="E146" s="228">
        <v>301299</v>
      </c>
      <c r="F146" s="176">
        <v>150</v>
      </c>
      <c r="G146" s="228">
        <v>302468</v>
      </c>
      <c r="H146" s="176">
        <v>136.12083003131627</v>
      </c>
      <c r="I146" s="228">
        <v>302920</v>
      </c>
      <c r="J146" s="176">
        <v>190.83604389835483</v>
      </c>
      <c r="K146" s="230">
        <v>303693</v>
      </c>
      <c r="L146" s="176">
        <v>367.0618739022251</v>
      </c>
      <c r="M146" s="228">
        <v>304398</v>
      </c>
      <c r="N146" s="176">
        <v>474.01800130678436</v>
      </c>
      <c r="O146" s="228">
        <v>305496</v>
      </c>
      <c r="P146" s="231">
        <v>615.91386813143936</v>
      </c>
      <c r="Q146" s="228">
        <v>307374</v>
      </c>
      <c r="R146" s="232">
        <v>730.26398642019979</v>
      </c>
      <c r="S146" s="230">
        <v>308940</v>
      </c>
      <c r="T146" s="235">
        <v>480.25546663095213</v>
      </c>
    </row>
    <row r="147" spans="1:20" ht="13.2" x14ac:dyDescent="0.25">
      <c r="A147" s="33" t="s">
        <v>898</v>
      </c>
      <c r="B147" s="33" t="s">
        <v>911</v>
      </c>
      <c r="C147" s="228">
        <v>363567</v>
      </c>
      <c r="D147" s="176">
        <v>115</v>
      </c>
      <c r="E147" s="228">
        <v>364317</v>
      </c>
      <c r="F147" s="176">
        <v>110</v>
      </c>
      <c r="G147" s="228">
        <v>365897</v>
      </c>
      <c r="H147" s="176">
        <v>91.905770810595172</v>
      </c>
      <c r="I147" s="228">
        <v>366966</v>
      </c>
      <c r="J147" s="176">
        <v>157.84231970705596</v>
      </c>
      <c r="K147" s="230">
        <v>368555</v>
      </c>
      <c r="L147" s="176">
        <v>183.13608577295071</v>
      </c>
      <c r="M147" s="228">
        <v>369485</v>
      </c>
      <c r="N147" s="176">
        <v>223.42184761422072</v>
      </c>
      <c r="O147" s="228">
        <v>371636</v>
      </c>
      <c r="P147" s="231">
        <v>235.4197025529227</v>
      </c>
      <c r="Q147" s="228">
        <v>373288</v>
      </c>
      <c r="R147" s="232">
        <v>254.62052625612739</v>
      </c>
      <c r="S147" s="230">
        <v>375051</v>
      </c>
      <c r="T147" s="233">
        <v>186.92351295956274</v>
      </c>
    </row>
    <row r="148" spans="1:20" ht="13.2" x14ac:dyDescent="0.25">
      <c r="A148" s="208" t="s">
        <v>482</v>
      </c>
      <c r="B148" s="208" t="s">
        <v>124</v>
      </c>
      <c r="C148" s="228">
        <v>110061</v>
      </c>
      <c r="D148" s="176">
        <v>87</v>
      </c>
      <c r="E148" s="228">
        <v>111072</v>
      </c>
      <c r="F148" s="176">
        <v>121</v>
      </c>
      <c r="G148" s="228">
        <v>111718</v>
      </c>
      <c r="H148" s="176">
        <v>127.2616145611737</v>
      </c>
      <c r="I148" s="228">
        <v>111798</v>
      </c>
      <c r="J148" s="176">
        <v>107.0068693090258</v>
      </c>
      <c r="K148" s="230">
        <v>112490</v>
      </c>
      <c r="L148" s="176">
        <v>172.04461389246552</v>
      </c>
      <c r="M148" s="228">
        <v>113292</v>
      </c>
      <c r="N148" s="176">
        <v>155.40895744675709</v>
      </c>
      <c r="O148" s="228">
        <v>113446</v>
      </c>
      <c r="P148" s="231">
        <v>123.5042594509333</v>
      </c>
      <c r="Q148" s="228">
        <v>114572</v>
      </c>
      <c r="R148" s="232">
        <v>177.76469157410389</v>
      </c>
      <c r="S148" s="230">
        <v>115803</v>
      </c>
      <c r="T148" s="235">
        <v>110.3705070196189</v>
      </c>
    </row>
    <row r="149" spans="1:20" ht="13.2" x14ac:dyDescent="0.25">
      <c r="A149" s="208" t="s">
        <v>483</v>
      </c>
      <c r="B149" s="208" t="s">
        <v>125</v>
      </c>
      <c r="C149" s="228">
        <v>311088</v>
      </c>
      <c r="D149" s="176">
        <v>76</v>
      </c>
      <c r="E149" s="228">
        <v>312206</v>
      </c>
      <c r="F149" s="176">
        <v>75</v>
      </c>
      <c r="G149" s="228">
        <v>313261</v>
      </c>
      <c r="H149" s="176">
        <v>74.78647450178714</v>
      </c>
      <c r="I149" s="228">
        <v>313570</v>
      </c>
      <c r="J149" s="176">
        <v>60.30829602451314</v>
      </c>
      <c r="K149" s="230">
        <v>314357</v>
      </c>
      <c r="L149" s="176">
        <v>85.462428157851292</v>
      </c>
      <c r="M149" s="228">
        <v>315653</v>
      </c>
      <c r="N149" s="176">
        <v>96.340940509683307</v>
      </c>
      <c r="O149" s="228">
        <v>316331</v>
      </c>
      <c r="P149" s="231">
        <v>148.1560800893096</v>
      </c>
      <c r="Q149" s="228">
        <v>317558</v>
      </c>
      <c r="R149" s="232">
        <v>180.73073666182361</v>
      </c>
      <c r="S149" s="230">
        <v>319419</v>
      </c>
      <c r="T149" s="235">
        <v>115.99638340955239</v>
      </c>
    </row>
    <row r="150" spans="1:20" ht="13.2" x14ac:dyDescent="0.25">
      <c r="A150" s="208" t="s">
        <v>484</v>
      </c>
      <c r="B150" s="208" t="s">
        <v>126</v>
      </c>
      <c r="C150" s="228">
        <v>151160</v>
      </c>
      <c r="D150" s="176" t="s">
        <v>809</v>
      </c>
      <c r="E150" s="228">
        <v>151100</v>
      </c>
      <c r="F150" s="176" t="s">
        <v>809</v>
      </c>
      <c r="G150" s="228">
        <v>151410</v>
      </c>
      <c r="H150" s="176" t="s">
        <v>809</v>
      </c>
      <c r="I150" s="228">
        <v>150840</v>
      </c>
      <c r="J150" s="176" t="s">
        <v>809</v>
      </c>
      <c r="K150" s="230">
        <v>150280</v>
      </c>
      <c r="L150" s="176" t="s">
        <v>809</v>
      </c>
      <c r="M150" s="228">
        <v>149960</v>
      </c>
      <c r="N150" s="176" t="s">
        <v>809</v>
      </c>
      <c r="O150" s="228">
        <v>149670</v>
      </c>
      <c r="P150" s="231" t="s">
        <v>809</v>
      </c>
      <c r="Q150" s="228">
        <v>149520</v>
      </c>
      <c r="R150" s="232" t="s">
        <v>809</v>
      </c>
      <c r="S150" s="230">
        <v>149200</v>
      </c>
      <c r="T150" s="235" t="s">
        <v>809</v>
      </c>
    </row>
    <row r="151" spans="1:20" ht="13.2" x14ac:dyDescent="0.25">
      <c r="A151" s="208" t="s">
        <v>485</v>
      </c>
      <c r="B151" s="208" t="s">
        <v>127</v>
      </c>
      <c r="C151" s="228">
        <v>145170</v>
      </c>
      <c r="D151" s="176" t="s">
        <v>809</v>
      </c>
      <c r="E151" s="228">
        <v>146060</v>
      </c>
      <c r="F151" s="176" t="s">
        <v>809</v>
      </c>
      <c r="G151" s="228">
        <v>147200</v>
      </c>
      <c r="H151" s="176" t="s">
        <v>809</v>
      </c>
      <c r="I151" s="228">
        <v>147780</v>
      </c>
      <c r="J151" s="176" t="s">
        <v>809</v>
      </c>
      <c r="K151" s="230">
        <v>148100</v>
      </c>
      <c r="L151" s="176" t="s">
        <v>809</v>
      </c>
      <c r="M151" s="228">
        <v>148130</v>
      </c>
      <c r="N151" s="176" t="s">
        <v>809</v>
      </c>
      <c r="O151" s="228">
        <v>148210</v>
      </c>
      <c r="P151" s="231" t="s">
        <v>809</v>
      </c>
      <c r="Q151" s="228">
        <v>148270</v>
      </c>
      <c r="R151" s="232" t="s">
        <v>809</v>
      </c>
      <c r="S151" s="230">
        <v>148710</v>
      </c>
      <c r="T151" s="235" t="s">
        <v>809</v>
      </c>
    </row>
    <row r="152" spans="1:20" ht="13.2" x14ac:dyDescent="0.25">
      <c r="A152" s="208" t="s">
        <v>486</v>
      </c>
      <c r="B152" s="208" t="s">
        <v>128</v>
      </c>
      <c r="C152" s="228">
        <v>329966</v>
      </c>
      <c r="D152" s="176">
        <v>1630</v>
      </c>
      <c r="E152" s="228">
        <v>334073</v>
      </c>
      <c r="F152" s="176">
        <v>1834</v>
      </c>
      <c r="G152" s="228">
        <v>339314</v>
      </c>
      <c r="H152" s="176">
        <v>1470.1157832716915</v>
      </c>
      <c r="I152" s="228">
        <v>340332</v>
      </c>
      <c r="J152" s="176">
        <v>1661.6873335338475</v>
      </c>
      <c r="K152" s="230">
        <v>342108</v>
      </c>
      <c r="L152" s="176">
        <v>1633.0772787448714</v>
      </c>
      <c r="M152" s="228">
        <v>342997</v>
      </c>
      <c r="N152" s="176">
        <v>2173.9227004592658</v>
      </c>
      <c r="O152" s="228">
        <v>344285</v>
      </c>
      <c r="P152" s="231">
        <v>1785.130391371049</v>
      </c>
      <c r="Q152" s="228">
        <v>344802</v>
      </c>
      <c r="R152" s="232">
        <v>2187.256604577618</v>
      </c>
      <c r="S152" s="230">
        <v>342736</v>
      </c>
      <c r="T152" s="235">
        <v>1481.0563427022121</v>
      </c>
    </row>
    <row r="153" spans="1:20" ht="13.2" x14ac:dyDescent="0.25">
      <c r="A153" s="208" t="s">
        <v>487</v>
      </c>
      <c r="B153" s="208" t="s">
        <v>129</v>
      </c>
      <c r="C153" s="228">
        <v>122110</v>
      </c>
      <c r="D153" s="176" t="s">
        <v>809</v>
      </c>
      <c r="E153" s="228">
        <v>122410</v>
      </c>
      <c r="F153" s="176" t="s">
        <v>809</v>
      </c>
      <c r="G153" s="228">
        <v>122690</v>
      </c>
      <c r="H153" s="176" t="s">
        <v>809</v>
      </c>
      <c r="I153" s="228">
        <v>122730</v>
      </c>
      <c r="J153" s="176" t="s">
        <v>809</v>
      </c>
      <c r="K153" s="228">
        <v>122430</v>
      </c>
      <c r="L153" s="176" t="s">
        <v>809</v>
      </c>
      <c r="M153" s="228">
        <v>122130</v>
      </c>
      <c r="N153" s="176" t="s">
        <v>809</v>
      </c>
      <c r="O153" s="228">
        <v>122060</v>
      </c>
      <c r="P153" s="231" t="s">
        <v>809</v>
      </c>
      <c r="Q153" s="228">
        <v>122200</v>
      </c>
      <c r="R153" s="232" t="s">
        <v>809</v>
      </c>
      <c r="S153" s="230">
        <v>121940</v>
      </c>
      <c r="T153" s="235" t="s">
        <v>809</v>
      </c>
    </row>
    <row r="154" spans="1:20" ht="13.2" x14ac:dyDescent="0.25">
      <c r="A154" s="208" t="s">
        <v>488</v>
      </c>
      <c r="B154" s="208" t="s">
        <v>130</v>
      </c>
      <c r="C154" s="228">
        <v>82357</v>
      </c>
      <c r="D154" s="176">
        <v>234</v>
      </c>
      <c r="E154" s="228">
        <v>83303</v>
      </c>
      <c r="F154" s="176">
        <v>225</v>
      </c>
      <c r="G154" s="228">
        <v>84245</v>
      </c>
      <c r="H154" s="176">
        <v>128.99694296484023</v>
      </c>
      <c r="I154" s="228">
        <v>85220</v>
      </c>
      <c r="J154" s="176">
        <v>240.28308267645411</v>
      </c>
      <c r="K154" s="230">
        <v>85942</v>
      </c>
      <c r="L154" s="176">
        <v>370.34063000649542</v>
      </c>
      <c r="M154" s="228">
        <v>87045</v>
      </c>
      <c r="N154" s="176">
        <v>248.27703934857476</v>
      </c>
      <c r="O154" s="228">
        <v>87783</v>
      </c>
      <c r="P154" s="231">
        <v>216.82676099012659</v>
      </c>
      <c r="Q154" s="228">
        <v>88189</v>
      </c>
      <c r="R154" s="232">
        <v>218.70049724222611</v>
      </c>
      <c r="S154" s="230">
        <v>88858</v>
      </c>
      <c r="T154" s="235">
        <v>140.71675972627801</v>
      </c>
    </row>
    <row r="155" spans="1:20" ht="13.2" x14ac:dyDescent="0.25">
      <c r="A155" s="208" t="s">
        <v>489</v>
      </c>
      <c r="B155" s="208" t="s">
        <v>131</v>
      </c>
      <c r="C155" s="228">
        <v>132378</v>
      </c>
      <c r="D155" s="176">
        <v>28</v>
      </c>
      <c r="E155" s="228">
        <v>132666</v>
      </c>
      <c r="F155" s="176">
        <v>42</v>
      </c>
      <c r="G155" s="228">
        <v>133272</v>
      </c>
      <c r="H155" s="176">
        <v>32.930493838635584</v>
      </c>
      <c r="I155" s="228">
        <v>134430</v>
      </c>
      <c r="J155" s="176">
        <v>33.403355746381436</v>
      </c>
      <c r="K155" s="228">
        <v>135046</v>
      </c>
      <c r="L155" s="176">
        <v>43.45495716898855</v>
      </c>
      <c r="M155" s="228">
        <v>136518</v>
      </c>
      <c r="N155" s="176">
        <v>60.892890152210896</v>
      </c>
      <c r="O155" s="228">
        <v>138380</v>
      </c>
      <c r="P155" s="231">
        <v>54.121164704649502</v>
      </c>
      <c r="Q155" s="228">
        <v>140271</v>
      </c>
      <c r="R155" s="232">
        <v>70.810911541734228</v>
      </c>
      <c r="S155" s="230">
        <v>142265</v>
      </c>
      <c r="T155" s="235">
        <v>52.813161218995432</v>
      </c>
    </row>
    <row r="156" spans="1:20" ht="13.2" x14ac:dyDescent="0.25">
      <c r="A156" s="208" t="s">
        <v>816</v>
      </c>
      <c r="B156" s="208" t="s">
        <v>132</v>
      </c>
      <c r="C156" s="228">
        <v>104960</v>
      </c>
      <c r="D156" s="176" t="s">
        <v>809</v>
      </c>
      <c r="E156" s="228">
        <v>104920</v>
      </c>
      <c r="F156" s="176" t="s">
        <v>809</v>
      </c>
      <c r="G156" s="228">
        <v>105000</v>
      </c>
      <c r="H156" s="176" t="s">
        <v>809</v>
      </c>
      <c r="I156" s="228">
        <v>105880</v>
      </c>
      <c r="J156" s="176" t="s">
        <v>809</v>
      </c>
      <c r="K156" s="230">
        <v>105840</v>
      </c>
      <c r="L156" s="176" t="s">
        <v>809</v>
      </c>
      <c r="M156" s="228">
        <v>106710</v>
      </c>
      <c r="N156" s="176" t="s">
        <v>809</v>
      </c>
      <c r="O156" s="228">
        <v>106960</v>
      </c>
      <c r="P156" s="231" t="s">
        <v>809</v>
      </c>
      <c r="Q156" s="228">
        <v>107540</v>
      </c>
      <c r="R156" s="232" t="s">
        <v>809</v>
      </c>
      <c r="S156" s="230">
        <v>108130</v>
      </c>
      <c r="T156" s="235" t="s">
        <v>809</v>
      </c>
    </row>
    <row r="157" spans="1:20" ht="13.2" x14ac:dyDescent="0.25">
      <c r="A157" s="208" t="s">
        <v>490</v>
      </c>
      <c r="B157" s="208" t="s">
        <v>133</v>
      </c>
      <c r="C157" s="228">
        <v>114261</v>
      </c>
      <c r="D157" s="176">
        <v>80</v>
      </c>
      <c r="E157" s="228">
        <v>115350</v>
      </c>
      <c r="F157" s="176">
        <v>64</v>
      </c>
      <c r="G157" s="228">
        <v>116010</v>
      </c>
      <c r="H157" s="176">
        <v>33.769709370233684</v>
      </c>
      <c r="I157" s="228">
        <v>116574</v>
      </c>
      <c r="J157" s="176">
        <v>30.458283596587215</v>
      </c>
      <c r="K157" s="230">
        <v>117401</v>
      </c>
      <c r="L157" s="176">
        <v>41.15728085996156</v>
      </c>
      <c r="M157" s="228">
        <v>117985</v>
      </c>
      <c r="N157" s="176">
        <v>58.113519873455949</v>
      </c>
      <c r="O157" s="228">
        <v>118694</v>
      </c>
      <c r="P157" s="231">
        <v>73.389387182618236</v>
      </c>
      <c r="Q157" s="228">
        <v>118705</v>
      </c>
      <c r="R157" s="232">
        <v>80.17990112457052</v>
      </c>
      <c r="S157" s="230">
        <v>119392</v>
      </c>
      <c r="T157" s="235">
        <v>66.162045535824177</v>
      </c>
    </row>
    <row r="158" spans="1:20" ht="13.2" x14ac:dyDescent="0.25">
      <c r="A158" s="208" t="s">
        <v>750</v>
      </c>
      <c r="B158" s="208" t="s">
        <v>134</v>
      </c>
      <c r="C158" s="228">
        <v>135980</v>
      </c>
      <c r="D158" s="176">
        <v>72</v>
      </c>
      <c r="E158" s="228">
        <v>136922</v>
      </c>
      <c r="F158" s="176">
        <v>107</v>
      </c>
      <c r="G158" s="228">
        <v>138155</v>
      </c>
      <c r="H158" s="176">
        <v>70</v>
      </c>
      <c r="I158" s="228">
        <v>139405</v>
      </c>
      <c r="J158" s="176">
        <v>108.8518369490196</v>
      </c>
      <c r="K158" s="230">
        <v>140932</v>
      </c>
      <c r="L158" s="176">
        <v>98.176226523978457</v>
      </c>
      <c r="M158" s="228">
        <v>142781</v>
      </c>
      <c r="N158" s="176">
        <v>133.45642302622491</v>
      </c>
      <c r="O158" s="228">
        <v>144488</v>
      </c>
      <c r="P158" s="231">
        <v>160.4478493363037</v>
      </c>
      <c r="Q158" s="228">
        <v>146130</v>
      </c>
      <c r="R158" s="232">
        <v>176.25756617057399</v>
      </c>
      <c r="S158" s="230">
        <v>147080</v>
      </c>
      <c r="T158" s="235">
        <v>148.60630861519439</v>
      </c>
    </row>
    <row r="159" spans="1:20" ht="13.2" x14ac:dyDescent="0.25">
      <c r="A159" s="208" t="s">
        <v>491</v>
      </c>
      <c r="B159" s="208" t="s">
        <v>135</v>
      </c>
      <c r="C159" s="228">
        <v>137140</v>
      </c>
      <c r="D159" s="176">
        <v>61</v>
      </c>
      <c r="E159" s="228">
        <v>137251</v>
      </c>
      <c r="F159" s="176">
        <v>61</v>
      </c>
      <c r="G159" s="228">
        <v>136683</v>
      </c>
      <c r="H159" s="176">
        <v>49.330177984455332</v>
      </c>
      <c r="I159" s="228">
        <v>136651</v>
      </c>
      <c r="J159" s="176">
        <v>62.644014938136124</v>
      </c>
      <c r="K159" s="230">
        <v>136799</v>
      </c>
      <c r="L159" s="176">
        <v>58.496655531021901</v>
      </c>
      <c r="M159" s="228">
        <v>137722</v>
      </c>
      <c r="N159" s="176">
        <v>53.21192372014832</v>
      </c>
      <c r="O159" s="228">
        <v>138068</v>
      </c>
      <c r="P159" s="231">
        <v>60.87906500810071</v>
      </c>
      <c r="Q159" s="228">
        <v>138743</v>
      </c>
      <c r="R159" s="232">
        <v>76.075870831743316</v>
      </c>
      <c r="S159" s="230">
        <v>139718</v>
      </c>
      <c r="T159" s="235">
        <v>71.117015508326858</v>
      </c>
    </row>
    <row r="160" spans="1:20" ht="13.2" x14ac:dyDescent="0.25">
      <c r="A160" s="208" t="s">
        <v>492</v>
      </c>
      <c r="B160" s="208" t="s">
        <v>136</v>
      </c>
      <c r="C160" s="228">
        <v>98340</v>
      </c>
      <c r="D160" s="176" t="s">
        <v>809</v>
      </c>
      <c r="E160" s="228">
        <v>99140</v>
      </c>
      <c r="F160" s="176" t="s">
        <v>809</v>
      </c>
      <c r="G160" s="228">
        <v>99920</v>
      </c>
      <c r="H160" s="176" t="s">
        <v>809</v>
      </c>
      <c r="I160" s="228">
        <v>100860</v>
      </c>
      <c r="J160" s="176" t="s">
        <v>809</v>
      </c>
      <c r="K160" s="230">
        <v>101390</v>
      </c>
      <c r="L160" s="176" t="s">
        <v>809</v>
      </c>
      <c r="M160" s="228">
        <v>102090</v>
      </c>
      <c r="N160" s="176" t="s">
        <v>809</v>
      </c>
      <c r="O160" s="228">
        <v>103050</v>
      </c>
      <c r="P160" s="231" t="s">
        <v>809</v>
      </c>
      <c r="Q160" s="228">
        <v>104090</v>
      </c>
      <c r="R160" s="232" t="s">
        <v>809</v>
      </c>
      <c r="S160" s="230">
        <v>104840</v>
      </c>
      <c r="T160" s="235" t="s">
        <v>809</v>
      </c>
    </row>
    <row r="161" spans="1:20" ht="13.2" x14ac:dyDescent="0.25">
      <c r="A161" s="208" t="s">
        <v>493</v>
      </c>
      <c r="B161" s="208" t="s">
        <v>137</v>
      </c>
      <c r="C161" s="228">
        <v>85929</v>
      </c>
      <c r="D161" s="176">
        <v>38</v>
      </c>
      <c r="E161" s="228">
        <v>86342</v>
      </c>
      <c r="F161" s="176">
        <v>53</v>
      </c>
      <c r="G161" s="228">
        <v>86869</v>
      </c>
      <c r="H161" s="176">
        <v>60.769603790068857</v>
      </c>
      <c r="I161" s="228">
        <v>87427</v>
      </c>
      <c r="J161" s="176">
        <v>75.285861216123891</v>
      </c>
      <c r="K161" s="230">
        <v>88136</v>
      </c>
      <c r="L161" s="176">
        <v>47.12722544357112</v>
      </c>
      <c r="M161" s="228">
        <v>89027</v>
      </c>
      <c r="N161" s="176">
        <v>52.662214425536497</v>
      </c>
      <c r="O161" s="228">
        <v>90074</v>
      </c>
      <c r="P161" s="231">
        <v>83.124886441700923</v>
      </c>
      <c r="Q161" s="228">
        <v>91382</v>
      </c>
      <c r="R161" s="232">
        <v>86.314888412947766</v>
      </c>
      <c r="S161" s="230">
        <v>93135</v>
      </c>
      <c r="T161" s="235">
        <v>45.383975165704229</v>
      </c>
    </row>
    <row r="162" spans="1:20" ht="13.2" x14ac:dyDescent="0.25">
      <c r="A162" s="208" t="s">
        <v>494</v>
      </c>
      <c r="B162" s="208" t="s">
        <v>138</v>
      </c>
      <c r="C162" s="228">
        <v>89980</v>
      </c>
      <c r="D162" s="176" t="s">
        <v>809</v>
      </c>
      <c r="E162" s="228">
        <v>90410</v>
      </c>
      <c r="F162" s="176" t="s">
        <v>809</v>
      </c>
      <c r="G162" s="228">
        <v>90810</v>
      </c>
      <c r="H162" s="176" t="s">
        <v>809</v>
      </c>
      <c r="I162" s="228">
        <v>91040</v>
      </c>
      <c r="J162" s="176" t="s">
        <v>809</v>
      </c>
      <c r="K162" s="230">
        <v>91530</v>
      </c>
      <c r="L162" s="176" t="s">
        <v>809</v>
      </c>
      <c r="M162" s="228">
        <v>92410</v>
      </c>
      <c r="N162" s="176" t="s">
        <v>809</v>
      </c>
      <c r="O162" s="228">
        <v>92940</v>
      </c>
      <c r="P162" s="231" t="s">
        <v>809</v>
      </c>
      <c r="Q162" s="228">
        <v>93810</v>
      </c>
      <c r="R162" s="232" t="s">
        <v>809</v>
      </c>
      <c r="S162" s="230">
        <v>94760</v>
      </c>
      <c r="T162" s="235" t="s">
        <v>809</v>
      </c>
    </row>
    <row r="163" spans="1:20" ht="13.2" x14ac:dyDescent="0.25">
      <c r="A163" s="208" t="s">
        <v>495</v>
      </c>
      <c r="B163" s="208" t="s">
        <v>769</v>
      </c>
      <c r="C163" s="228">
        <v>332748</v>
      </c>
      <c r="D163" s="176">
        <v>94</v>
      </c>
      <c r="E163" s="228">
        <v>333599</v>
      </c>
      <c r="F163" s="176">
        <v>117</v>
      </c>
      <c r="G163" s="228">
        <v>334673</v>
      </c>
      <c r="H163" s="176">
        <v>104.46230296925776</v>
      </c>
      <c r="I163" s="228">
        <v>335901</v>
      </c>
      <c r="J163" s="176">
        <v>161.7912705924727</v>
      </c>
      <c r="K163" s="230">
        <v>336072</v>
      </c>
      <c r="L163" s="176">
        <v>165.30538006239007</v>
      </c>
      <c r="M163" s="228">
        <v>337242</v>
      </c>
      <c r="N163" s="176">
        <v>262.63630994200042</v>
      </c>
      <c r="O163" s="228">
        <v>336756</v>
      </c>
      <c r="P163" s="231">
        <v>260.9100962437721</v>
      </c>
      <c r="Q163" s="228">
        <v>337804</v>
      </c>
      <c r="R163" s="232">
        <v>267.73571830284902</v>
      </c>
      <c r="S163" s="230">
        <v>338061</v>
      </c>
      <c r="T163" s="235">
        <v>412.26838697474841</v>
      </c>
    </row>
    <row r="164" spans="1:20" ht="13.2" x14ac:dyDescent="0.25">
      <c r="A164" s="208" t="s">
        <v>496</v>
      </c>
      <c r="B164" s="208" t="s">
        <v>139</v>
      </c>
      <c r="C164" s="228">
        <v>112033</v>
      </c>
      <c r="D164" s="176">
        <v>40</v>
      </c>
      <c r="E164" s="228">
        <v>112979</v>
      </c>
      <c r="F164" s="176">
        <v>89</v>
      </c>
      <c r="G164" s="228">
        <v>113858</v>
      </c>
      <c r="H164" s="176">
        <v>115.2048166781193</v>
      </c>
      <c r="I164" s="228">
        <v>114487</v>
      </c>
      <c r="J164" s="176">
        <v>135.49184926009724</v>
      </c>
      <c r="K164" s="230">
        <v>114940</v>
      </c>
      <c r="L164" s="176">
        <v>159.93837593779205</v>
      </c>
      <c r="M164" s="228">
        <v>115720</v>
      </c>
      <c r="N164" s="176">
        <v>201.53798649943676</v>
      </c>
      <c r="O164" s="228">
        <v>116196</v>
      </c>
      <c r="P164" s="231">
        <v>266.11916591218892</v>
      </c>
      <c r="Q164" s="228">
        <v>116937</v>
      </c>
      <c r="R164" s="232">
        <v>351.25065390813421</v>
      </c>
      <c r="S164" s="230">
        <v>117552</v>
      </c>
      <c r="T164" s="235">
        <v>274.50365108780261</v>
      </c>
    </row>
    <row r="165" spans="1:20" ht="13.2" x14ac:dyDescent="0.25">
      <c r="A165" s="208" t="s">
        <v>899</v>
      </c>
      <c r="B165" s="208" t="s">
        <v>900</v>
      </c>
      <c r="C165" s="228">
        <v>239877</v>
      </c>
      <c r="D165" s="232">
        <v>145</v>
      </c>
      <c r="E165" s="228">
        <v>239932</v>
      </c>
      <c r="F165" s="232">
        <v>158</v>
      </c>
      <c r="G165" s="228">
        <v>239946</v>
      </c>
      <c r="H165" s="232">
        <v>103.37880937589632</v>
      </c>
      <c r="I165" s="228">
        <v>240392</v>
      </c>
      <c r="J165" s="232">
        <v>227.36582558505157</v>
      </c>
      <c r="K165" s="230">
        <v>241426</v>
      </c>
      <c r="L165" s="232">
        <v>197.34942503498655</v>
      </c>
      <c r="M165" s="228">
        <v>242179</v>
      </c>
      <c r="N165" s="232">
        <v>323.36958348380534</v>
      </c>
      <c r="O165" s="228">
        <v>243264</v>
      </c>
      <c r="P165" s="232">
        <v>242.24451636440031</v>
      </c>
      <c r="Q165" s="228">
        <v>245003</v>
      </c>
      <c r="R165" s="232">
        <v>275.81818527472802</v>
      </c>
      <c r="S165" s="230">
        <v>246913</v>
      </c>
      <c r="T165" s="235">
        <v>220.38405985410461</v>
      </c>
    </row>
    <row r="166" spans="1:20" ht="13.2" x14ac:dyDescent="0.25">
      <c r="A166" s="208" t="s">
        <v>497</v>
      </c>
      <c r="B166" s="208" t="s">
        <v>140</v>
      </c>
      <c r="C166" s="228">
        <v>98228</v>
      </c>
      <c r="D166" s="176">
        <v>174</v>
      </c>
      <c r="E166" s="228">
        <v>98510</v>
      </c>
      <c r="F166" s="176">
        <v>214</v>
      </c>
      <c r="G166" s="228">
        <v>99308</v>
      </c>
      <c r="H166" s="176">
        <v>193.82508372123098</v>
      </c>
      <c r="I166" s="228">
        <v>99901</v>
      </c>
      <c r="J166" s="176">
        <v>145.4560356261226</v>
      </c>
      <c r="K166" s="230">
        <v>100363</v>
      </c>
      <c r="L166" s="176">
        <v>144.24379658305884</v>
      </c>
      <c r="M166" s="228">
        <v>101340</v>
      </c>
      <c r="N166" s="176">
        <v>171.59080367903363</v>
      </c>
      <c r="O166" s="228">
        <v>102204</v>
      </c>
      <c r="P166" s="231">
        <v>144.43765401630361</v>
      </c>
      <c r="Q166" s="228">
        <v>103003</v>
      </c>
      <c r="R166" s="232">
        <v>204.80659830680071</v>
      </c>
      <c r="S166" s="230">
        <v>103251</v>
      </c>
      <c r="T166" s="235">
        <v>207.79856137491811</v>
      </c>
    </row>
    <row r="167" spans="1:20" ht="13.2" x14ac:dyDescent="0.25">
      <c r="A167" s="208" t="s">
        <v>498</v>
      </c>
      <c r="B167" s="208" t="s">
        <v>141</v>
      </c>
      <c r="C167" s="228">
        <v>122377</v>
      </c>
      <c r="D167" s="176">
        <v>69</v>
      </c>
      <c r="E167" s="228">
        <v>124240</v>
      </c>
      <c r="F167" s="176">
        <v>77</v>
      </c>
      <c r="G167" s="228">
        <v>125852</v>
      </c>
      <c r="H167" s="176">
        <v>97.906792787114981</v>
      </c>
      <c r="I167" s="228">
        <v>126759</v>
      </c>
      <c r="J167" s="176">
        <v>42.125836161624541</v>
      </c>
      <c r="K167" s="230">
        <v>127759</v>
      </c>
      <c r="L167" s="176">
        <v>77.897260316173472</v>
      </c>
      <c r="M167" s="228">
        <v>128867</v>
      </c>
      <c r="N167" s="176">
        <v>89.870602634033702</v>
      </c>
      <c r="O167" s="228">
        <v>128977</v>
      </c>
      <c r="P167" s="231">
        <v>97.828683517289093</v>
      </c>
      <c r="Q167" s="228">
        <v>129546</v>
      </c>
      <c r="R167" s="232">
        <v>124.2742143577894</v>
      </c>
      <c r="S167" s="230">
        <v>130498</v>
      </c>
      <c r="T167" s="235">
        <v>90.745293365937229</v>
      </c>
    </row>
    <row r="168" spans="1:20" ht="13.2" x14ac:dyDescent="0.25">
      <c r="A168" s="208" t="s">
        <v>499</v>
      </c>
      <c r="B168" s="208" t="s">
        <v>142</v>
      </c>
      <c r="C168" s="228">
        <v>52595</v>
      </c>
      <c r="D168" s="176">
        <v>20</v>
      </c>
      <c r="E168" s="228">
        <v>52678</v>
      </c>
      <c r="F168" s="176">
        <v>23</v>
      </c>
      <c r="G168" s="228">
        <v>52502</v>
      </c>
      <c r="H168" s="176">
        <v>14.361012981555028</v>
      </c>
      <c r="I168" s="228">
        <v>52687</v>
      </c>
      <c r="J168" s="176">
        <v>24.520545106938815</v>
      </c>
      <c r="K168" s="230">
        <v>52657</v>
      </c>
      <c r="L168" s="176">
        <v>44.373007097050689</v>
      </c>
      <c r="M168" s="228">
        <v>52649</v>
      </c>
      <c r="N168" s="176">
        <v>51.927265115649291</v>
      </c>
      <c r="O168" s="228">
        <v>52576</v>
      </c>
      <c r="P168" s="231">
        <v>53.814830642190707</v>
      </c>
      <c r="Q168" s="228">
        <v>52642</v>
      </c>
      <c r="R168" s="232">
        <v>69.309580095142906</v>
      </c>
      <c r="S168" s="230">
        <v>52779</v>
      </c>
      <c r="T168" s="235">
        <v>40.734103766516618</v>
      </c>
    </row>
    <row r="169" spans="1:20" ht="13.2" x14ac:dyDescent="0.25">
      <c r="A169" s="208" t="s">
        <v>502</v>
      </c>
      <c r="B169" s="208" t="s">
        <v>143</v>
      </c>
      <c r="C169" s="228">
        <v>129991</v>
      </c>
      <c r="D169" s="176">
        <v>146</v>
      </c>
      <c r="E169" s="228">
        <v>130937</v>
      </c>
      <c r="F169" s="176">
        <v>219</v>
      </c>
      <c r="G169" s="228">
        <v>131428</v>
      </c>
      <c r="H169" s="176">
        <v>252.69599345274867</v>
      </c>
      <c r="I169" s="228">
        <v>132184</v>
      </c>
      <c r="J169" s="176">
        <v>134.0885511413598</v>
      </c>
      <c r="K169" s="230">
        <v>133499</v>
      </c>
      <c r="L169" s="176">
        <v>140.21944439308587</v>
      </c>
      <c r="M169" s="228">
        <v>134833</v>
      </c>
      <c r="N169" s="176">
        <v>174.91922705817706</v>
      </c>
      <c r="O169" s="228">
        <v>135398</v>
      </c>
      <c r="P169" s="231">
        <v>196.93739700023289</v>
      </c>
      <c r="Q169" s="228">
        <v>136085</v>
      </c>
      <c r="R169" s="232">
        <v>213.15214649196881</v>
      </c>
      <c r="S169" s="230">
        <v>136379</v>
      </c>
      <c r="T169" s="235">
        <v>163.945509708457</v>
      </c>
    </row>
    <row r="170" spans="1:20" ht="13.2" x14ac:dyDescent="0.25">
      <c r="A170" s="208" t="s">
        <v>503</v>
      </c>
      <c r="B170" s="208" t="s">
        <v>144</v>
      </c>
      <c r="C170" s="228">
        <v>301971</v>
      </c>
      <c r="D170" s="176">
        <v>1051</v>
      </c>
      <c r="E170" s="228">
        <v>307648</v>
      </c>
      <c r="F170" s="176">
        <v>965</v>
      </c>
      <c r="G170" s="228">
        <v>313935</v>
      </c>
      <c r="H170" s="176">
        <v>643.42483367561954</v>
      </c>
      <c r="I170" s="228">
        <v>317257</v>
      </c>
      <c r="J170" s="176">
        <v>733.00267476976558</v>
      </c>
      <c r="K170" s="230">
        <v>320317</v>
      </c>
      <c r="L170" s="176">
        <v>689.39176491176272</v>
      </c>
      <c r="M170" s="228">
        <v>324409</v>
      </c>
      <c r="N170" s="176">
        <v>1265.1920378811415</v>
      </c>
      <c r="O170" s="228">
        <v>328738</v>
      </c>
      <c r="P170" s="231">
        <v>1253.880081830652</v>
      </c>
      <c r="Q170" s="228">
        <v>332127</v>
      </c>
      <c r="R170" s="232">
        <v>1361.3232911743171</v>
      </c>
      <c r="S170" s="230">
        <v>332705</v>
      </c>
      <c r="T170" s="235">
        <v>892.86294252506684</v>
      </c>
    </row>
    <row r="171" spans="1:20" ht="13.2" x14ac:dyDescent="0.25">
      <c r="A171" s="208" t="s">
        <v>504</v>
      </c>
      <c r="B171" s="208" t="s">
        <v>145</v>
      </c>
      <c r="C171" s="228">
        <v>123820</v>
      </c>
      <c r="D171" s="176">
        <v>69</v>
      </c>
      <c r="E171" s="228">
        <v>124189</v>
      </c>
      <c r="F171" s="176">
        <v>79</v>
      </c>
      <c r="G171" s="228">
        <v>124880</v>
      </c>
      <c r="H171" s="176">
        <v>51.494739508968493</v>
      </c>
      <c r="I171" s="228">
        <v>125997</v>
      </c>
      <c r="J171" s="176">
        <v>97.557396576028594</v>
      </c>
      <c r="K171" s="230">
        <v>126989</v>
      </c>
      <c r="L171" s="176">
        <v>72.224525826315585</v>
      </c>
      <c r="M171" s="228">
        <v>128451</v>
      </c>
      <c r="N171" s="176">
        <v>143.04912614525608</v>
      </c>
      <c r="O171" s="228">
        <v>129274</v>
      </c>
      <c r="P171" s="231">
        <v>153.3197884084997</v>
      </c>
      <c r="Q171" s="228">
        <v>129923</v>
      </c>
      <c r="R171" s="232">
        <v>191.58328615428709</v>
      </c>
      <c r="S171" s="230">
        <v>130576</v>
      </c>
      <c r="T171" s="235">
        <v>128.38981510336319</v>
      </c>
    </row>
    <row r="172" spans="1:20" ht="13.2" x14ac:dyDescent="0.25">
      <c r="A172" s="208" t="s">
        <v>505</v>
      </c>
      <c r="B172" s="208" t="s">
        <v>146</v>
      </c>
      <c r="C172" s="228">
        <v>73106</v>
      </c>
      <c r="D172" s="176">
        <v>58</v>
      </c>
      <c r="E172" s="228">
        <v>74278</v>
      </c>
      <c r="F172" s="176">
        <v>66</v>
      </c>
      <c r="G172" s="228">
        <v>75191</v>
      </c>
      <c r="H172" s="176">
        <v>72.780383722019295</v>
      </c>
      <c r="I172" s="228">
        <v>75839</v>
      </c>
      <c r="J172" s="176">
        <v>43.732121779167514</v>
      </c>
      <c r="K172" s="230">
        <v>76906</v>
      </c>
      <c r="L172" s="176">
        <v>56.98092168125541</v>
      </c>
      <c r="M172" s="228">
        <v>77988</v>
      </c>
      <c r="N172" s="176">
        <v>75.86412815676664</v>
      </c>
      <c r="O172" s="228">
        <v>78459</v>
      </c>
      <c r="P172" s="231">
        <v>93.928966270910166</v>
      </c>
      <c r="Q172" s="228">
        <v>78999</v>
      </c>
      <c r="R172" s="232">
        <v>117.7439309019547</v>
      </c>
      <c r="S172" s="230">
        <v>79451</v>
      </c>
      <c r="T172" s="235">
        <v>112.62027497286461</v>
      </c>
    </row>
    <row r="173" spans="1:20" ht="13.2" x14ac:dyDescent="0.25">
      <c r="A173" s="208" t="s">
        <v>506</v>
      </c>
      <c r="B173" s="208" t="s">
        <v>147</v>
      </c>
      <c r="C173" s="228">
        <v>111283</v>
      </c>
      <c r="D173" s="176">
        <v>17</v>
      </c>
      <c r="E173" s="228">
        <v>111739</v>
      </c>
      <c r="F173" s="176">
        <v>24</v>
      </c>
      <c r="G173" s="228">
        <v>112249</v>
      </c>
      <c r="H173" s="176">
        <v>19.807640943535688</v>
      </c>
      <c r="I173" s="228">
        <v>112833</v>
      </c>
      <c r="J173" s="176">
        <v>17.815550175267152</v>
      </c>
      <c r="K173" s="230">
        <v>113246</v>
      </c>
      <c r="L173" s="176">
        <v>14.511482676754099</v>
      </c>
      <c r="M173" s="228">
        <v>114155</v>
      </c>
      <c r="N173" s="176">
        <v>24.103881627927613</v>
      </c>
      <c r="O173" s="230">
        <v>114684</v>
      </c>
      <c r="P173" s="231">
        <v>29.030877201324738</v>
      </c>
      <c r="Q173" s="228">
        <v>115112</v>
      </c>
      <c r="R173" s="232">
        <v>28.540136626606301</v>
      </c>
      <c r="S173" s="230">
        <v>115314</v>
      </c>
      <c r="T173" s="235">
        <v>29.31730641110558</v>
      </c>
    </row>
    <row r="174" spans="1:20" ht="13.2" x14ac:dyDescent="0.25">
      <c r="A174" s="208" t="s">
        <v>507</v>
      </c>
      <c r="B174" s="208" t="s">
        <v>148</v>
      </c>
      <c r="C174" s="228">
        <v>114419</v>
      </c>
      <c r="D174" s="176">
        <v>604</v>
      </c>
      <c r="E174" s="228">
        <v>115712</v>
      </c>
      <c r="F174" s="176">
        <v>936</v>
      </c>
      <c r="G174" s="228">
        <v>117063</v>
      </c>
      <c r="H174" s="176">
        <v>442.96647308580856</v>
      </c>
      <c r="I174" s="228">
        <v>119040</v>
      </c>
      <c r="J174" s="176">
        <v>646.581971278791</v>
      </c>
      <c r="K174" s="230">
        <v>121030</v>
      </c>
      <c r="L174" s="176">
        <v>690.69681729092167</v>
      </c>
      <c r="M174" s="228">
        <v>123018</v>
      </c>
      <c r="N174" s="176">
        <v>1198.8154892999521</v>
      </c>
      <c r="O174" s="228">
        <v>125679</v>
      </c>
      <c r="P174" s="231">
        <v>531.42574023948475</v>
      </c>
      <c r="Q174" s="228">
        <v>127522</v>
      </c>
      <c r="R174" s="232">
        <v>1707.59262999465</v>
      </c>
      <c r="S174" s="230">
        <v>128916</v>
      </c>
      <c r="T174" s="235">
        <v>1169.866749127435</v>
      </c>
    </row>
    <row r="175" spans="1:20" ht="13.2" x14ac:dyDescent="0.25">
      <c r="A175" s="208" t="s">
        <v>508</v>
      </c>
      <c r="B175" s="208" t="s">
        <v>149</v>
      </c>
      <c r="C175" s="228">
        <v>154210</v>
      </c>
      <c r="D175" s="176" t="s">
        <v>809</v>
      </c>
      <c r="E175" s="228">
        <v>155140</v>
      </c>
      <c r="F175" s="176" t="s">
        <v>809</v>
      </c>
      <c r="G175" s="228">
        <v>156250</v>
      </c>
      <c r="H175" s="176" t="s">
        <v>809</v>
      </c>
      <c r="I175" s="228">
        <v>156800</v>
      </c>
      <c r="J175" s="176" t="s">
        <v>809</v>
      </c>
      <c r="K175" s="230">
        <v>157160</v>
      </c>
      <c r="L175" s="176" t="s">
        <v>809</v>
      </c>
      <c r="M175" s="228">
        <v>157690</v>
      </c>
      <c r="N175" s="176" t="s">
        <v>809</v>
      </c>
      <c r="O175" s="228">
        <v>158460</v>
      </c>
      <c r="P175" s="231" t="s">
        <v>809</v>
      </c>
      <c r="Q175" s="228">
        <v>159380</v>
      </c>
      <c r="R175" s="232" t="s">
        <v>809</v>
      </c>
      <c r="S175" s="230">
        <v>160130</v>
      </c>
      <c r="T175" s="235" t="s">
        <v>809</v>
      </c>
    </row>
    <row r="176" spans="1:20" ht="13.2" x14ac:dyDescent="0.25">
      <c r="A176" s="208" t="s">
        <v>509</v>
      </c>
      <c r="B176" s="208" t="s">
        <v>150</v>
      </c>
      <c r="C176" s="228">
        <v>110832</v>
      </c>
      <c r="D176" s="176">
        <v>32</v>
      </c>
      <c r="E176" s="228">
        <v>111382</v>
      </c>
      <c r="F176" s="176">
        <v>22</v>
      </c>
      <c r="G176" s="228">
        <v>111931</v>
      </c>
      <c r="H176" s="176">
        <v>20.785476685431</v>
      </c>
      <c r="I176" s="228">
        <v>112888</v>
      </c>
      <c r="J176" s="176">
        <v>53.392283522187299</v>
      </c>
      <c r="K176" s="228">
        <v>113873</v>
      </c>
      <c r="L176" s="176">
        <v>46.429433223763468</v>
      </c>
      <c r="M176" s="228">
        <v>114663</v>
      </c>
      <c r="N176" s="176">
        <v>51.004426381446933</v>
      </c>
      <c r="O176" s="228">
        <v>115182</v>
      </c>
      <c r="P176" s="231">
        <v>61.388565398874178</v>
      </c>
      <c r="Q176" s="228">
        <v>115818</v>
      </c>
      <c r="R176" s="232">
        <v>55.565031233930327</v>
      </c>
      <c r="S176" s="230">
        <v>116219</v>
      </c>
      <c r="T176" s="235">
        <v>50.601131964144471</v>
      </c>
    </row>
    <row r="177" spans="1:20" ht="13.2" x14ac:dyDescent="0.25">
      <c r="A177" s="208" t="s">
        <v>510</v>
      </c>
      <c r="B177" s="208" t="s">
        <v>151</v>
      </c>
      <c r="C177" s="228">
        <v>94404</v>
      </c>
      <c r="D177" s="176">
        <v>95</v>
      </c>
      <c r="E177" s="228">
        <v>95135</v>
      </c>
      <c r="F177" s="176">
        <v>150</v>
      </c>
      <c r="G177" s="228">
        <v>95461</v>
      </c>
      <c r="H177" s="176">
        <v>181.08601379145344</v>
      </c>
      <c r="I177" s="228">
        <v>95975</v>
      </c>
      <c r="J177" s="176">
        <v>307.1362789064317</v>
      </c>
      <c r="K177" s="228">
        <v>96617</v>
      </c>
      <c r="L177" s="176">
        <v>286.9158608404764</v>
      </c>
      <c r="M177" s="228">
        <v>97591</v>
      </c>
      <c r="N177" s="176">
        <v>269.94714538008617</v>
      </c>
      <c r="O177" s="228">
        <v>98814</v>
      </c>
      <c r="P177" s="231">
        <v>311.588802514473</v>
      </c>
      <c r="Q177" s="228">
        <v>99636</v>
      </c>
      <c r="R177" s="232">
        <v>324.97870406106421</v>
      </c>
      <c r="S177" s="230">
        <v>100776</v>
      </c>
      <c r="T177" s="235">
        <v>284.82458337457382</v>
      </c>
    </row>
    <row r="178" spans="1:20" ht="13.2" x14ac:dyDescent="0.25">
      <c r="A178" s="208" t="s">
        <v>837</v>
      </c>
      <c r="B178" s="208" t="s">
        <v>838</v>
      </c>
      <c r="C178" s="228">
        <v>111998</v>
      </c>
      <c r="D178" s="176" t="s">
        <v>809</v>
      </c>
      <c r="E178" s="228">
        <v>112919</v>
      </c>
      <c r="F178" s="176" t="s">
        <v>809</v>
      </c>
      <c r="G178" s="228">
        <v>113501</v>
      </c>
      <c r="H178" s="176" t="s">
        <v>809</v>
      </c>
      <c r="I178" s="228">
        <v>114230</v>
      </c>
      <c r="J178" s="176" t="s">
        <v>809</v>
      </c>
      <c r="K178" s="230">
        <v>114365</v>
      </c>
      <c r="L178" s="176" t="s">
        <v>809</v>
      </c>
      <c r="M178" s="228">
        <v>114992</v>
      </c>
      <c r="N178" s="176" t="s">
        <v>809</v>
      </c>
      <c r="O178" s="228">
        <v>115311</v>
      </c>
      <c r="P178" s="231" t="s">
        <v>809</v>
      </c>
      <c r="Q178" s="228">
        <v>115799</v>
      </c>
      <c r="R178" s="232" t="s">
        <v>809</v>
      </c>
      <c r="S178" s="230">
        <v>116289</v>
      </c>
      <c r="T178" s="235" t="s">
        <v>809</v>
      </c>
    </row>
    <row r="179" spans="1:20" ht="13.2" x14ac:dyDescent="0.25">
      <c r="A179" s="208" t="s">
        <v>880</v>
      </c>
      <c r="B179" s="208" t="s">
        <v>152</v>
      </c>
      <c r="C179" s="228">
        <v>361410</v>
      </c>
      <c r="D179" s="176" t="s">
        <v>809</v>
      </c>
      <c r="E179" s="228">
        <v>362610</v>
      </c>
      <c r="F179" s="176" t="s">
        <v>809</v>
      </c>
      <c r="G179" s="228">
        <v>365300</v>
      </c>
      <c r="H179" s="176" t="s">
        <v>809</v>
      </c>
      <c r="I179" s="228">
        <v>366210</v>
      </c>
      <c r="J179" s="176" t="s">
        <v>809</v>
      </c>
      <c r="K179" s="228">
        <v>366900</v>
      </c>
      <c r="L179" s="176" t="s">
        <v>809</v>
      </c>
      <c r="M179" s="228">
        <v>367250</v>
      </c>
      <c r="N179" s="176" t="s">
        <v>809</v>
      </c>
      <c r="O179" s="228">
        <v>368080</v>
      </c>
      <c r="P179" s="231" t="s">
        <v>809</v>
      </c>
      <c r="Q179" s="228">
        <v>370330</v>
      </c>
      <c r="R179" s="232" t="s">
        <v>809</v>
      </c>
      <c r="S179" s="230">
        <v>371410</v>
      </c>
      <c r="T179" s="235" t="s">
        <v>809</v>
      </c>
    </row>
    <row r="180" spans="1:20" ht="13.2" x14ac:dyDescent="0.25">
      <c r="A180" s="208" t="s">
        <v>511</v>
      </c>
      <c r="B180" s="33" t="s">
        <v>871</v>
      </c>
      <c r="C180" s="228">
        <v>151985</v>
      </c>
      <c r="D180" s="176">
        <v>43</v>
      </c>
      <c r="E180" s="228">
        <v>152080</v>
      </c>
      <c r="F180" s="176">
        <v>96</v>
      </c>
      <c r="G180" s="228">
        <v>152666</v>
      </c>
      <c r="H180" s="176">
        <v>64.249448706045996</v>
      </c>
      <c r="I180" s="228">
        <v>152776</v>
      </c>
      <c r="J180" s="176">
        <v>64.71673586977856</v>
      </c>
      <c r="K180" s="230">
        <v>153223</v>
      </c>
      <c r="L180" s="176">
        <v>71.560570503732308</v>
      </c>
      <c r="M180" s="228">
        <v>153819</v>
      </c>
      <c r="N180" s="176">
        <v>106.3888430310277</v>
      </c>
      <c r="O180" s="228">
        <v>154085</v>
      </c>
      <c r="P180" s="232">
        <v>122.106685431287</v>
      </c>
      <c r="Q180" s="228">
        <v>154626</v>
      </c>
      <c r="R180" s="232">
        <v>168.3676831431508</v>
      </c>
      <c r="S180" s="230">
        <v>155155</v>
      </c>
      <c r="T180" s="235">
        <v>141.94455017367429</v>
      </c>
    </row>
    <row r="181" spans="1:20" ht="13.2" x14ac:dyDescent="0.25">
      <c r="A181" s="208" t="s">
        <v>651</v>
      </c>
      <c r="B181" s="33" t="s">
        <v>893</v>
      </c>
      <c r="C181" s="228">
        <v>105716</v>
      </c>
      <c r="D181" s="176">
        <v>45</v>
      </c>
      <c r="E181" s="228">
        <v>106962</v>
      </c>
      <c r="F181" s="176">
        <v>62</v>
      </c>
      <c r="G181" s="228">
        <v>108199</v>
      </c>
      <c r="H181" s="176">
        <v>61.691447390931444</v>
      </c>
      <c r="I181" s="228">
        <v>108611</v>
      </c>
      <c r="J181" s="176">
        <v>48.18803657493882</v>
      </c>
      <c r="K181" s="230">
        <v>108767</v>
      </c>
      <c r="L181" s="176">
        <v>51.591334957309698</v>
      </c>
      <c r="M181" s="228">
        <v>109324</v>
      </c>
      <c r="N181" s="176">
        <v>77.977291354454039</v>
      </c>
      <c r="O181" s="228">
        <v>109838</v>
      </c>
      <c r="P181" s="231">
        <v>60.37895917479392</v>
      </c>
      <c r="Q181" s="228">
        <v>111024</v>
      </c>
      <c r="R181" s="232">
        <v>79.450978118231959</v>
      </c>
      <c r="S181" s="230">
        <v>111427</v>
      </c>
      <c r="T181" s="235">
        <v>49.929207226556912</v>
      </c>
    </row>
    <row r="182" spans="1:20" ht="13.2" x14ac:dyDescent="0.25">
      <c r="A182" s="208" t="s">
        <v>512</v>
      </c>
      <c r="B182" s="208" t="s">
        <v>153</v>
      </c>
      <c r="C182" s="228">
        <v>81994</v>
      </c>
      <c r="D182" s="176">
        <v>26</v>
      </c>
      <c r="E182" s="228">
        <v>81896</v>
      </c>
      <c r="F182" s="176">
        <v>67</v>
      </c>
      <c r="G182" s="228">
        <v>82200</v>
      </c>
      <c r="H182" s="176">
        <v>35.379566951268245</v>
      </c>
      <c r="I182" s="228">
        <v>82716</v>
      </c>
      <c r="J182" s="176">
        <v>46.767855867842556</v>
      </c>
      <c r="K182" s="228">
        <v>82953</v>
      </c>
      <c r="L182" s="176">
        <v>39.144814042753403</v>
      </c>
      <c r="M182" s="228">
        <v>83682</v>
      </c>
      <c r="N182" s="176">
        <v>37.822574410370038</v>
      </c>
      <c r="O182" s="228">
        <v>84576</v>
      </c>
      <c r="P182" s="231">
        <v>58.602662357561911</v>
      </c>
      <c r="Q182" s="228">
        <v>85411</v>
      </c>
      <c r="R182" s="232">
        <v>57.632792131611232</v>
      </c>
      <c r="S182" s="230">
        <v>85957</v>
      </c>
      <c r="T182" s="235">
        <v>46.544765425042911</v>
      </c>
    </row>
    <row r="183" spans="1:20" ht="13.2" x14ac:dyDescent="0.25">
      <c r="A183" s="208" t="s">
        <v>513</v>
      </c>
      <c r="B183" s="208" t="s">
        <v>154</v>
      </c>
      <c r="C183" s="228">
        <v>75441</v>
      </c>
      <c r="D183" s="176">
        <v>39</v>
      </c>
      <c r="E183" s="228">
        <v>75610</v>
      </c>
      <c r="F183" s="176">
        <v>34</v>
      </c>
      <c r="G183" s="228">
        <v>76098</v>
      </c>
      <c r="H183" s="176">
        <v>30.901297840349606</v>
      </c>
      <c r="I183" s="228">
        <v>76073</v>
      </c>
      <c r="J183" s="176">
        <v>40.813401274533902</v>
      </c>
      <c r="K183" s="230">
        <v>76548</v>
      </c>
      <c r="L183" s="176">
        <v>46.275660472873099</v>
      </c>
      <c r="M183" s="228">
        <v>77140</v>
      </c>
      <c r="N183" s="176">
        <v>37.265698076730381</v>
      </c>
      <c r="O183" s="228">
        <v>77490</v>
      </c>
      <c r="P183" s="231">
        <v>35.157207558723798</v>
      </c>
      <c r="Q183" s="228">
        <v>78153</v>
      </c>
      <c r="R183" s="232">
        <v>49.115554462169811</v>
      </c>
      <c r="S183" s="230">
        <v>78863</v>
      </c>
      <c r="T183" s="235">
        <v>32.47057424941616</v>
      </c>
    </row>
    <row r="184" spans="1:20" ht="13.2" x14ac:dyDescent="0.25">
      <c r="A184" s="208" t="s">
        <v>751</v>
      </c>
      <c r="B184" s="208" t="s">
        <v>155</v>
      </c>
      <c r="C184" s="228">
        <v>197481</v>
      </c>
      <c r="D184" s="176">
        <v>111</v>
      </c>
      <c r="E184" s="228">
        <v>198731</v>
      </c>
      <c r="F184" s="176">
        <v>131</v>
      </c>
      <c r="G184" s="228">
        <v>200349</v>
      </c>
      <c r="H184" s="176">
        <v>117</v>
      </c>
      <c r="I184" s="228">
        <v>200272</v>
      </c>
      <c r="J184" s="176">
        <v>83.943944974976091</v>
      </c>
      <c r="K184" s="230">
        <v>200098</v>
      </c>
      <c r="L184" s="176">
        <v>84.255997410542648</v>
      </c>
      <c r="M184" s="228">
        <v>200781</v>
      </c>
      <c r="N184" s="176">
        <v>113.76468083986312</v>
      </c>
      <c r="O184" s="228">
        <v>201724</v>
      </c>
      <c r="P184" s="231">
        <v>158.52305387153271</v>
      </c>
      <c r="Q184" s="228">
        <v>202628</v>
      </c>
      <c r="R184" s="232">
        <v>190.09836984267241</v>
      </c>
      <c r="S184" s="230">
        <v>202419</v>
      </c>
      <c r="T184" s="235">
        <v>278.75256518213217</v>
      </c>
    </row>
    <row r="185" spans="1:20" ht="13.2" x14ac:dyDescent="0.25">
      <c r="A185" s="208" t="s">
        <v>514</v>
      </c>
      <c r="B185" s="208" t="s">
        <v>156</v>
      </c>
      <c r="C185" s="228">
        <v>112688</v>
      </c>
      <c r="D185" s="176">
        <v>23</v>
      </c>
      <c r="E185" s="228">
        <v>113066</v>
      </c>
      <c r="F185" s="176">
        <v>27</v>
      </c>
      <c r="G185" s="228">
        <v>113741</v>
      </c>
      <c r="H185" s="176">
        <v>15.20198500462007</v>
      </c>
      <c r="I185" s="228">
        <v>114061</v>
      </c>
      <c r="J185" s="176">
        <v>22.609257512692505</v>
      </c>
      <c r="K185" s="230">
        <v>114974</v>
      </c>
      <c r="L185" s="176">
        <v>27.003202014888664</v>
      </c>
      <c r="M185" s="228">
        <v>115815</v>
      </c>
      <c r="N185" s="176">
        <v>35.840063639321485</v>
      </c>
      <c r="O185" s="228">
        <v>116142</v>
      </c>
      <c r="P185" s="231">
        <v>43.810342070307392</v>
      </c>
      <c r="Q185" s="228">
        <v>116746</v>
      </c>
      <c r="R185" s="232">
        <v>59.867838858505131</v>
      </c>
      <c r="S185" s="230">
        <v>117128</v>
      </c>
      <c r="T185" s="235">
        <v>38.541639625357959</v>
      </c>
    </row>
    <row r="186" spans="1:20" ht="13.2" x14ac:dyDescent="0.25">
      <c r="A186" s="33" t="s">
        <v>903</v>
      </c>
      <c r="B186" s="208" t="s">
        <v>157</v>
      </c>
      <c r="C186" s="228">
        <v>581620</v>
      </c>
      <c r="D186" s="176" t="s">
        <v>809</v>
      </c>
      <c r="E186" s="228">
        <v>586500</v>
      </c>
      <c r="F186" s="176" t="s">
        <v>809</v>
      </c>
      <c r="G186" s="228">
        <v>593060</v>
      </c>
      <c r="H186" s="176" t="s">
        <v>809</v>
      </c>
      <c r="I186" s="228">
        <v>595070</v>
      </c>
      <c r="J186" s="176" t="s">
        <v>809</v>
      </c>
      <c r="K186" s="228">
        <v>596520</v>
      </c>
      <c r="L186" s="176" t="s">
        <v>809</v>
      </c>
      <c r="M186" s="228">
        <v>599640</v>
      </c>
      <c r="N186" s="176" t="s">
        <v>809</v>
      </c>
      <c r="O186" s="228">
        <v>606340</v>
      </c>
      <c r="P186" s="231" t="s">
        <v>809</v>
      </c>
      <c r="Q186" s="228">
        <v>615070</v>
      </c>
      <c r="R186" s="232" t="s">
        <v>809</v>
      </c>
      <c r="S186" s="230">
        <v>621020</v>
      </c>
      <c r="T186" s="235" t="s">
        <v>809</v>
      </c>
    </row>
    <row r="187" spans="1:20" ht="13.2" x14ac:dyDescent="0.25">
      <c r="A187" s="208" t="s">
        <v>515</v>
      </c>
      <c r="B187" s="208" t="s">
        <v>158</v>
      </c>
      <c r="C187" s="228">
        <v>119348</v>
      </c>
      <c r="D187" s="176">
        <v>159</v>
      </c>
      <c r="E187" s="228">
        <v>120660</v>
      </c>
      <c r="F187" s="176">
        <v>265</v>
      </c>
      <c r="G187" s="228">
        <v>121921</v>
      </c>
      <c r="H187" s="176">
        <v>379.40744006329788</v>
      </c>
      <c r="I187" s="228">
        <v>123405</v>
      </c>
      <c r="J187" s="176">
        <v>302.95979722047787</v>
      </c>
      <c r="K187" s="230">
        <v>124535</v>
      </c>
      <c r="L187" s="176">
        <v>393.71270105221748</v>
      </c>
      <c r="M187" s="228">
        <v>125686</v>
      </c>
      <c r="N187" s="176">
        <v>393.79057273623494</v>
      </c>
      <c r="O187" s="228">
        <v>127169</v>
      </c>
      <c r="P187" s="231">
        <v>327.08478930537751</v>
      </c>
      <c r="Q187" s="228">
        <v>128355</v>
      </c>
      <c r="R187" s="232">
        <v>544.83886800616256</v>
      </c>
      <c r="S187" s="230">
        <v>129083</v>
      </c>
      <c r="T187" s="235">
        <v>293.08365420939271</v>
      </c>
    </row>
    <row r="188" spans="1:20" ht="13.2" x14ac:dyDescent="0.25">
      <c r="A188" s="208" t="s">
        <v>516</v>
      </c>
      <c r="B188" s="208" t="s">
        <v>159</v>
      </c>
      <c r="C188" s="228">
        <v>81961</v>
      </c>
      <c r="D188" s="176">
        <v>10</v>
      </c>
      <c r="E188" s="228">
        <v>82307</v>
      </c>
      <c r="F188" s="176">
        <v>18</v>
      </c>
      <c r="G188" s="228">
        <v>82669</v>
      </c>
      <c r="H188" s="176">
        <v>9.9872950491405685</v>
      </c>
      <c r="I188" s="228">
        <v>83272</v>
      </c>
      <c r="J188" s="176">
        <v>10.573554235453949</v>
      </c>
      <c r="K188" s="230">
        <v>83542</v>
      </c>
      <c r="L188" s="176">
        <v>13.617715533194792</v>
      </c>
      <c r="M188" s="228">
        <v>84346</v>
      </c>
      <c r="N188" s="176">
        <v>17.659060293197232</v>
      </c>
      <c r="O188" s="228">
        <v>84757</v>
      </c>
      <c r="P188" s="231">
        <v>26.16495882827623</v>
      </c>
      <c r="Q188" s="228">
        <v>85492</v>
      </c>
      <c r="R188" s="232">
        <v>31.787374517159598</v>
      </c>
      <c r="S188" s="230">
        <v>85509</v>
      </c>
      <c r="T188" s="235">
        <v>24.681066567562159</v>
      </c>
    </row>
    <row r="189" spans="1:20" ht="13.2" x14ac:dyDescent="0.25">
      <c r="A189" s="208" t="s">
        <v>517</v>
      </c>
      <c r="B189" s="208" t="s">
        <v>160</v>
      </c>
      <c r="C189" s="228">
        <v>100188</v>
      </c>
      <c r="D189" s="176">
        <v>101</v>
      </c>
      <c r="E189" s="228">
        <v>101076</v>
      </c>
      <c r="F189" s="176">
        <v>161</v>
      </c>
      <c r="G189" s="228">
        <v>101766</v>
      </c>
      <c r="H189" s="176">
        <v>161.470546898782</v>
      </c>
      <c r="I189" s="228">
        <v>102559</v>
      </c>
      <c r="J189" s="176">
        <v>163.66528025740416</v>
      </c>
      <c r="K189" s="230">
        <v>103383</v>
      </c>
      <c r="L189" s="176">
        <v>229.15251027634179</v>
      </c>
      <c r="M189" s="228">
        <v>104802</v>
      </c>
      <c r="N189" s="176">
        <v>224.75187510452668</v>
      </c>
      <c r="O189" s="228">
        <v>105715</v>
      </c>
      <c r="P189" s="231">
        <v>221.31392868538529</v>
      </c>
      <c r="Q189" s="228">
        <v>106215</v>
      </c>
      <c r="R189" s="232">
        <v>310.2646039085646</v>
      </c>
      <c r="S189" s="230">
        <v>106121</v>
      </c>
      <c r="T189" s="235">
        <v>207.2656778252101</v>
      </c>
    </row>
    <row r="190" spans="1:20" ht="13.2" x14ac:dyDescent="0.25">
      <c r="A190" s="208" t="s">
        <v>518</v>
      </c>
      <c r="B190" s="208" t="s">
        <v>161</v>
      </c>
      <c r="C190" s="228">
        <v>96414</v>
      </c>
      <c r="D190" s="176">
        <v>77</v>
      </c>
      <c r="E190" s="228">
        <v>97063</v>
      </c>
      <c r="F190" s="176">
        <v>138</v>
      </c>
      <c r="G190" s="228">
        <v>97424</v>
      </c>
      <c r="H190" s="176">
        <v>72.683756160725835</v>
      </c>
      <c r="I190" s="228">
        <v>97555</v>
      </c>
      <c r="J190" s="176">
        <v>87.361990618466052</v>
      </c>
      <c r="K190" s="230">
        <v>97736</v>
      </c>
      <c r="L190" s="176">
        <v>110.00026365523716</v>
      </c>
      <c r="M190" s="228">
        <v>98127</v>
      </c>
      <c r="N190" s="176">
        <v>175.87191608369838</v>
      </c>
      <c r="O190" s="228">
        <v>98615</v>
      </c>
      <c r="P190" s="231">
        <v>154.2901814699587</v>
      </c>
      <c r="Q190" s="228">
        <v>98992</v>
      </c>
      <c r="R190" s="232">
        <v>196.4540439606792</v>
      </c>
      <c r="S190" s="230">
        <v>99417</v>
      </c>
      <c r="T190" s="235">
        <v>147.02119581540029</v>
      </c>
    </row>
    <row r="191" spans="1:20" ht="13.2" x14ac:dyDescent="0.25">
      <c r="A191" s="208" t="s">
        <v>519</v>
      </c>
      <c r="B191" s="208" t="s">
        <v>162</v>
      </c>
      <c r="C191" s="228">
        <v>243672</v>
      </c>
      <c r="D191" s="176">
        <v>1466</v>
      </c>
      <c r="E191" s="228">
        <v>249171</v>
      </c>
      <c r="F191" s="176">
        <v>1446</v>
      </c>
      <c r="G191" s="228">
        <v>255483</v>
      </c>
      <c r="H191" s="176">
        <v>1275.3085754825561</v>
      </c>
      <c r="I191" s="228">
        <v>259986</v>
      </c>
      <c r="J191" s="176">
        <v>1460.9938706233904</v>
      </c>
      <c r="K191" s="230">
        <v>264097</v>
      </c>
      <c r="L191" s="176">
        <v>1385.671768777459</v>
      </c>
      <c r="M191" s="228">
        <v>268853</v>
      </c>
      <c r="N191" s="176">
        <v>2256.0514341500607</v>
      </c>
      <c r="O191" s="228">
        <v>274542</v>
      </c>
      <c r="P191" s="231">
        <v>1178.906409257524</v>
      </c>
      <c r="Q191" s="228">
        <v>279139</v>
      </c>
      <c r="R191" s="232">
        <v>1537.85219135528</v>
      </c>
      <c r="S191" s="230">
        <v>282849</v>
      </c>
      <c r="T191" s="235">
        <v>1054.8325170317951</v>
      </c>
    </row>
    <row r="192" spans="1:20" ht="13.2" x14ac:dyDescent="0.25">
      <c r="A192" s="208" t="s">
        <v>520</v>
      </c>
      <c r="B192" s="208" t="s">
        <v>163</v>
      </c>
      <c r="C192" s="228">
        <v>133584</v>
      </c>
      <c r="D192" s="176">
        <v>462</v>
      </c>
      <c r="E192" s="228">
        <v>135547</v>
      </c>
      <c r="F192" s="176">
        <v>409</v>
      </c>
      <c r="G192" s="228">
        <v>137580</v>
      </c>
      <c r="H192" s="176">
        <v>352.34053860815544</v>
      </c>
      <c r="I192" s="228">
        <v>139338</v>
      </c>
      <c r="J192" s="176">
        <v>435.51154215879529</v>
      </c>
      <c r="K192" s="228">
        <v>140657</v>
      </c>
      <c r="L192" s="176">
        <v>449.19511461047279</v>
      </c>
      <c r="M192" s="228">
        <v>142551</v>
      </c>
      <c r="N192" s="176">
        <v>624.38043156474555</v>
      </c>
      <c r="O192" s="228">
        <v>145056</v>
      </c>
      <c r="P192" s="231">
        <v>599.45300051144761</v>
      </c>
      <c r="Q192" s="228">
        <v>146845</v>
      </c>
      <c r="R192" s="232">
        <v>587.39380322933516</v>
      </c>
      <c r="S192" s="230">
        <v>147777</v>
      </c>
      <c r="T192" s="235">
        <v>505.70573111337188</v>
      </c>
    </row>
    <row r="193" spans="1:20" ht="13.2" x14ac:dyDescent="0.25">
      <c r="A193" s="208" t="s">
        <v>521</v>
      </c>
      <c r="B193" s="33" t="s">
        <v>874</v>
      </c>
      <c r="C193" s="228">
        <v>120344</v>
      </c>
      <c r="D193" s="176">
        <v>161</v>
      </c>
      <c r="E193" s="228">
        <v>121155</v>
      </c>
      <c r="F193" s="176">
        <v>140</v>
      </c>
      <c r="G193" s="228">
        <v>121523</v>
      </c>
      <c r="H193" s="176">
        <v>144.20631046894044</v>
      </c>
      <c r="I193" s="228">
        <v>122007</v>
      </c>
      <c r="J193" s="176">
        <v>214.56922018618744</v>
      </c>
      <c r="K193" s="230">
        <v>121653</v>
      </c>
      <c r="L193" s="176">
        <v>226.96622512629403</v>
      </c>
      <c r="M193" s="228">
        <v>121897</v>
      </c>
      <c r="N193" s="176">
        <v>441.79679810510697</v>
      </c>
      <c r="O193" s="228">
        <v>122635</v>
      </c>
      <c r="P193" s="232">
        <v>383.58043263794133</v>
      </c>
      <c r="Q193" s="228">
        <v>123323</v>
      </c>
      <c r="R193" s="232">
        <v>658.59118312234</v>
      </c>
      <c r="S193" s="230">
        <v>123742</v>
      </c>
      <c r="T193" s="235">
        <v>696.23526315835545</v>
      </c>
    </row>
    <row r="194" spans="1:20" ht="13.2" x14ac:dyDescent="0.25">
      <c r="A194" s="208" t="s">
        <v>522</v>
      </c>
      <c r="B194" s="208" t="s">
        <v>164</v>
      </c>
      <c r="C194" s="228">
        <v>236622</v>
      </c>
      <c r="D194" s="176">
        <v>1140</v>
      </c>
      <c r="E194" s="228">
        <v>241739</v>
      </c>
      <c r="F194" s="176">
        <v>1384</v>
      </c>
      <c r="G194" s="228">
        <v>247182</v>
      </c>
      <c r="H194" s="176">
        <v>882.08009235932127</v>
      </c>
      <c r="I194" s="228">
        <v>252212</v>
      </c>
      <c r="J194" s="176">
        <v>949.28134557443786</v>
      </c>
      <c r="K194" s="230">
        <v>257436</v>
      </c>
      <c r="L194" s="176">
        <v>1196.3178207723245</v>
      </c>
      <c r="M194" s="228">
        <v>263112</v>
      </c>
      <c r="N194" s="176">
        <v>1666.335195936779</v>
      </c>
      <c r="O194" s="228">
        <v>268626</v>
      </c>
      <c r="P194" s="231">
        <v>1366.1635849100051</v>
      </c>
      <c r="Q194" s="228">
        <v>273239</v>
      </c>
      <c r="R194" s="232">
        <v>1768.5369712146869</v>
      </c>
      <c r="S194" s="230">
        <v>275929</v>
      </c>
      <c r="T194" s="235">
        <v>1395.7050408530681</v>
      </c>
    </row>
    <row r="195" spans="1:20" ht="13.2" x14ac:dyDescent="0.25">
      <c r="A195" s="208" t="s">
        <v>523</v>
      </c>
      <c r="B195" s="208" t="s">
        <v>770</v>
      </c>
      <c r="C195" s="228">
        <v>123636</v>
      </c>
      <c r="D195" s="176">
        <v>29</v>
      </c>
      <c r="E195" s="228">
        <v>124802</v>
      </c>
      <c r="F195" s="176">
        <v>23</v>
      </c>
      <c r="G195" s="228">
        <v>125722</v>
      </c>
      <c r="H195" s="176">
        <v>27.131705139273532</v>
      </c>
      <c r="I195" s="228">
        <v>125781</v>
      </c>
      <c r="J195" s="176">
        <v>53.139351980819569</v>
      </c>
      <c r="K195" s="230">
        <v>126074</v>
      </c>
      <c r="L195" s="176">
        <v>35.301642257835368</v>
      </c>
      <c r="M195" s="228">
        <v>126501</v>
      </c>
      <c r="N195" s="176">
        <v>49.75781757747157</v>
      </c>
      <c r="O195" s="228">
        <v>126719</v>
      </c>
      <c r="P195" s="231">
        <v>74.533524603307768</v>
      </c>
      <c r="Q195" s="228">
        <v>127306</v>
      </c>
      <c r="R195" s="232">
        <v>122.3984115672441</v>
      </c>
      <c r="S195" s="230">
        <v>127595</v>
      </c>
      <c r="T195" s="235">
        <v>76.913581210168573</v>
      </c>
    </row>
    <row r="196" spans="1:20" ht="13.2" x14ac:dyDescent="0.25">
      <c r="A196" s="208" t="s">
        <v>524</v>
      </c>
      <c r="B196" s="208" t="s">
        <v>165</v>
      </c>
      <c r="C196" s="228">
        <v>88645</v>
      </c>
      <c r="D196" s="176">
        <v>22</v>
      </c>
      <c r="E196" s="228">
        <v>89096</v>
      </c>
      <c r="F196" s="176">
        <v>21</v>
      </c>
      <c r="G196" s="228">
        <v>89602</v>
      </c>
      <c r="H196" s="176">
        <v>13.033206185998505</v>
      </c>
      <c r="I196" s="228">
        <v>89794</v>
      </c>
      <c r="J196" s="176">
        <v>21.796298897349018</v>
      </c>
      <c r="K196" s="230">
        <v>89997</v>
      </c>
      <c r="L196" s="176">
        <v>16.441769056667443</v>
      </c>
      <c r="M196" s="228">
        <v>89915</v>
      </c>
      <c r="N196" s="176">
        <v>29.710918790303044</v>
      </c>
      <c r="O196" s="228">
        <v>90074</v>
      </c>
      <c r="P196" s="231">
        <v>24.501311261298259</v>
      </c>
      <c r="Q196" s="228">
        <v>90591</v>
      </c>
      <c r="R196" s="232">
        <v>29.671365630904649</v>
      </c>
      <c r="S196" s="230">
        <v>90718</v>
      </c>
      <c r="T196" s="235">
        <v>21.984430742188451</v>
      </c>
    </row>
    <row r="197" spans="1:20" ht="13.2" x14ac:dyDescent="0.25">
      <c r="A197" s="208" t="s">
        <v>525</v>
      </c>
      <c r="B197" s="208" t="s">
        <v>166</v>
      </c>
      <c r="C197" s="228">
        <v>180116</v>
      </c>
      <c r="D197" s="176">
        <v>1219</v>
      </c>
      <c r="E197" s="228">
        <v>180842</v>
      </c>
      <c r="F197" s="176">
        <v>1450</v>
      </c>
      <c r="G197" s="228">
        <v>182445</v>
      </c>
      <c r="H197" s="176">
        <v>955.8038809531788</v>
      </c>
      <c r="I197" s="228">
        <v>182117</v>
      </c>
      <c r="J197" s="176">
        <v>876.49617360409763</v>
      </c>
      <c r="K197" s="230">
        <v>181421</v>
      </c>
      <c r="L197" s="176">
        <v>927.24619977884709</v>
      </c>
      <c r="M197" s="228">
        <v>181679</v>
      </c>
      <c r="N197" s="176">
        <v>1219.2217789197448</v>
      </c>
      <c r="O197" s="228">
        <v>182183</v>
      </c>
      <c r="P197" s="231">
        <v>880.62912966164947</v>
      </c>
      <c r="Q197" s="228">
        <v>181783</v>
      </c>
      <c r="R197" s="232">
        <v>1134.6483785243261</v>
      </c>
      <c r="S197" s="230">
        <v>182998</v>
      </c>
      <c r="T197" s="235">
        <v>941.72844665930893</v>
      </c>
    </row>
    <row r="198" spans="1:20" ht="13.2" x14ac:dyDescent="0.25">
      <c r="A198" s="208" t="s">
        <v>526</v>
      </c>
      <c r="B198" s="208" t="s">
        <v>167</v>
      </c>
      <c r="C198" s="228">
        <v>84132</v>
      </c>
      <c r="D198" s="176">
        <v>32</v>
      </c>
      <c r="E198" s="228">
        <v>84849</v>
      </c>
      <c r="F198" s="176">
        <v>36</v>
      </c>
      <c r="G198" s="228">
        <v>85699</v>
      </c>
      <c r="H198" s="176">
        <v>72.138204338804073</v>
      </c>
      <c r="I198" s="228">
        <v>86368</v>
      </c>
      <c r="J198" s="176">
        <v>55.765134614140251</v>
      </c>
      <c r="K198" s="228">
        <v>87426</v>
      </c>
      <c r="L198" s="176">
        <v>48.745453326458183</v>
      </c>
      <c r="M198" s="228">
        <v>87935</v>
      </c>
      <c r="N198" s="176">
        <v>56.854237314684632</v>
      </c>
      <c r="O198" s="228">
        <v>89144</v>
      </c>
      <c r="P198" s="231">
        <v>59.037513363094163</v>
      </c>
      <c r="Q198" s="228">
        <v>90251</v>
      </c>
      <c r="R198" s="232">
        <v>64.598102874962862</v>
      </c>
      <c r="S198" s="230">
        <v>91461</v>
      </c>
      <c r="T198" s="235">
        <v>60.177363456765157</v>
      </c>
    </row>
    <row r="199" spans="1:20" ht="13.2" x14ac:dyDescent="0.25">
      <c r="A199" s="208" t="s">
        <v>527</v>
      </c>
      <c r="B199" s="208" t="s">
        <v>168</v>
      </c>
      <c r="C199" s="228">
        <v>249805</v>
      </c>
      <c r="D199" s="176">
        <v>2028</v>
      </c>
      <c r="E199" s="228">
        <v>252742</v>
      </c>
      <c r="F199" s="176">
        <v>2118</v>
      </c>
      <c r="G199" s="228">
        <v>255540</v>
      </c>
      <c r="H199" s="176">
        <v>1308.8658264461353</v>
      </c>
      <c r="I199" s="228">
        <v>257898</v>
      </c>
      <c r="J199" s="176">
        <v>1691.0993321089195</v>
      </c>
      <c r="K199" s="230">
        <v>261033</v>
      </c>
      <c r="L199" s="176">
        <v>1841.3950755466135</v>
      </c>
      <c r="M199" s="228">
        <v>264398</v>
      </c>
      <c r="N199" s="176">
        <v>2666.4095835520775</v>
      </c>
      <c r="O199" s="228">
        <v>268251</v>
      </c>
      <c r="P199" s="231">
        <v>2183.2375766770779</v>
      </c>
      <c r="Q199" s="228">
        <v>272078</v>
      </c>
      <c r="R199" s="232">
        <v>2544.3840469749348</v>
      </c>
      <c r="S199" s="230">
        <v>271224</v>
      </c>
      <c r="T199" s="235">
        <v>1633.7637659623781</v>
      </c>
    </row>
    <row r="200" spans="1:20" ht="13.2" x14ac:dyDescent="0.25">
      <c r="A200" s="208" t="s">
        <v>528</v>
      </c>
      <c r="B200" s="208" t="s">
        <v>169</v>
      </c>
      <c r="C200" s="228">
        <v>80710</v>
      </c>
      <c r="D200" s="176">
        <v>45</v>
      </c>
      <c r="E200" s="228">
        <v>81490</v>
      </c>
      <c r="F200" s="176">
        <v>70</v>
      </c>
      <c r="G200" s="228">
        <v>82177</v>
      </c>
      <c r="H200" s="176">
        <v>82.440446646509159</v>
      </c>
      <c r="I200" s="228">
        <v>82814</v>
      </c>
      <c r="J200" s="176">
        <v>121.44843059499661</v>
      </c>
      <c r="K200" s="230">
        <v>83438</v>
      </c>
      <c r="L200" s="176">
        <v>121.03181078263098</v>
      </c>
      <c r="M200" s="228">
        <v>84619</v>
      </c>
      <c r="N200" s="176">
        <v>188.35024072523004</v>
      </c>
      <c r="O200" s="228">
        <v>85335</v>
      </c>
      <c r="P200" s="231">
        <v>189.90874497939291</v>
      </c>
      <c r="Q200" s="228">
        <v>85867</v>
      </c>
      <c r="R200" s="232">
        <v>230.83125976635179</v>
      </c>
      <c r="S200" s="230">
        <v>86191</v>
      </c>
      <c r="T200" s="235">
        <v>153.79030126846811</v>
      </c>
    </row>
    <row r="201" spans="1:20" ht="13.2" x14ac:dyDescent="0.25">
      <c r="A201" s="208" t="s">
        <v>529</v>
      </c>
      <c r="B201" s="208" t="s">
        <v>170</v>
      </c>
      <c r="C201" s="228">
        <v>156511</v>
      </c>
      <c r="D201" s="176">
        <v>119</v>
      </c>
      <c r="E201" s="228">
        <v>157531</v>
      </c>
      <c r="F201" s="176">
        <v>134</v>
      </c>
      <c r="G201" s="228">
        <v>158683</v>
      </c>
      <c r="H201" s="176">
        <v>142.77440786999603</v>
      </c>
      <c r="I201" s="228">
        <v>159396</v>
      </c>
      <c r="J201" s="176">
        <v>142.66495759603959</v>
      </c>
      <c r="K201" s="230">
        <v>159679</v>
      </c>
      <c r="L201" s="176">
        <v>321.26205039791381</v>
      </c>
      <c r="M201" s="228">
        <v>159631</v>
      </c>
      <c r="N201" s="176">
        <v>306.23658372373723</v>
      </c>
      <c r="O201" s="230">
        <v>159916</v>
      </c>
      <c r="P201" s="231">
        <v>264.09888540381343</v>
      </c>
      <c r="Q201" s="228">
        <v>159768</v>
      </c>
      <c r="R201" s="232">
        <v>360.73687235680308</v>
      </c>
      <c r="S201" s="230">
        <v>160044</v>
      </c>
      <c r="T201" s="235">
        <v>207.13925578649821</v>
      </c>
    </row>
    <row r="202" spans="1:20" ht="13.2" x14ac:dyDescent="0.25">
      <c r="A202" s="208" t="s">
        <v>530</v>
      </c>
      <c r="B202" s="208" t="s">
        <v>171</v>
      </c>
      <c r="C202" s="228">
        <v>233495</v>
      </c>
      <c r="D202" s="176">
        <v>1033</v>
      </c>
      <c r="E202" s="228">
        <v>237451</v>
      </c>
      <c r="F202" s="176">
        <v>1043</v>
      </c>
      <c r="G202" s="228">
        <v>240499</v>
      </c>
      <c r="H202" s="176">
        <v>693.00737287946026</v>
      </c>
      <c r="I202" s="228">
        <v>241978</v>
      </c>
      <c r="J202" s="176">
        <v>857.0146443538963</v>
      </c>
      <c r="K202" s="228">
        <v>243004</v>
      </c>
      <c r="L202" s="176">
        <v>847.680238369373</v>
      </c>
      <c r="M202" s="228">
        <v>245149</v>
      </c>
      <c r="N202" s="176">
        <v>1523.7643142282973</v>
      </c>
      <c r="O202" s="228">
        <v>246818</v>
      </c>
      <c r="P202" s="231">
        <v>1624.877264241142</v>
      </c>
      <c r="Q202" s="228">
        <v>248697</v>
      </c>
      <c r="R202" s="232">
        <v>1589.383865742815</v>
      </c>
      <c r="S202" s="230">
        <v>248880</v>
      </c>
      <c r="T202" s="235">
        <v>983.86738259835829</v>
      </c>
    </row>
    <row r="203" spans="1:20" ht="13.2" x14ac:dyDescent="0.25">
      <c r="A203" s="208" t="s">
        <v>531</v>
      </c>
      <c r="B203" s="208" t="s">
        <v>172</v>
      </c>
      <c r="C203" s="228">
        <v>90986</v>
      </c>
      <c r="D203" s="176">
        <v>46</v>
      </c>
      <c r="E203" s="228">
        <v>91276</v>
      </c>
      <c r="F203" s="176">
        <v>50</v>
      </c>
      <c r="G203" s="228">
        <v>91662</v>
      </c>
      <c r="H203" s="176">
        <v>38.189314996036444</v>
      </c>
      <c r="I203" s="228">
        <v>92224</v>
      </c>
      <c r="J203" s="176">
        <v>83.928955054051883</v>
      </c>
      <c r="K203" s="230">
        <v>92959</v>
      </c>
      <c r="L203" s="176">
        <v>51.854623940917108</v>
      </c>
      <c r="M203" s="228">
        <v>93680</v>
      </c>
      <c r="N203" s="176">
        <v>48.334052161746328</v>
      </c>
      <c r="O203" s="228">
        <v>94395</v>
      </c>
      <c r="P203" s="231">
        <v>107.3169915078433</v>
      </c>
      <c r="Q203" s="228">
        <v>94882</v>
      </c>
      <c r="R203" s="232">
        <v>87.111613852319238</v>
      </c>
      <c r="S203" s="230">
        <v>95465</v>
      </c>
      <c r="T203" s="235">
        <v>64.706224961317048</v>
      </c>
    </row>
    <row r="204" spans="1:20" ht="13.2" x14ac:dyDescent="0.25">
      <c r="A204" s="208" t="s">
        <v>532</v>
      </c>
      <c r="B204" s="208" t="s">
        <v>771</v>
      </c>
      <c r="C204" s="228">
        <v>91530</v>
      </c>
      <c r="D204" s="176">
        <v>11</v>
      </c>
      <c r="E204" s="228">
        <v>91773</v>
      </c>
      <c r="F204" s="176">
        <v>15</v>
      </c>
      <c r="G204" s="228">
        <v>92088</v>
      </c>
      <c r="H204" s="176">
        <v>15.484360472031039</v>
      </c>
      <c r="I204" s="228">
        <v>92261</v>
      </c>
      <c r="J204" s="176">
        <v>24.928632839015002</v>
      </c>
      <c r="K204" s="230">
        <v>92662</v>
      </c>
      <c r="L204" s="176">
        <v>52.710420005979451</v>
      </c>
      <c r="M204" s="228">
        <v>92606</v>
      </c>
      <c r="N204" s="176">
        <v>46.799736426477814</v>
      </c>
      <c r="O204" s="228">
        <v>92498</v>
      </c>
      <c r="P204" s="231">
        <v>32.537205629676357</v>
      </c>
      <c r="Q204" s="228">
        <v>92845</v>
      </c>
      <c r="R204" s="232">
        <v>71.632596870452716</v>
      </c>
      <c r="S204" s="230">
        <v>93019</v>
      </c>
      <c r="T204" s="235">
        <v>54.535868307788171</v>
      </c>
    </row>
    <row r="205" spans="1:20" ht="13.2" x14ac:dyDescent="0.25">
      <c r="A205" s="208" t="s">
        <v>533</v>
      </c>
      <c r="B205" s="208" t="s">
        <v>173</v>
      </c>
      <c r="C205" s="228">
        <v>89293</v>
      </c>
      <c r="D205" s="176">
        <v>36</v>
      </c>
      <c r="E205" s="228">
        <v>89623</v>
      </c>
      <c r="F205" s="176">
        <v>49</v>
      </c>
      <c r="G205" s="228">
        <v>90173</v>
      </c>
      <c r="H205" s="176">
        <v>39.207146812268057</v>
      </c>
      <c r="I205" s="228">
        <v>90377</v>
      </c>
      <c r="J205" s="176">
        <v>70.648876609267887</v>
      </c>
      <c r="K205" s="230">
        <v>90906</v>
      </c>
      <c r="L205" s="176">
        <v>118.32700343944052</v>
      </c>
      <c r="M205" s="228">
        <v>91360</v>
      </c>
      <c r="N205" s="176">
        <v>125.45630994496636</v>
      </c>
      <c r="O205" s="228">
        <v>91937</v>
      </c>
      <c r="P205" s="231">
        <v>135.19279072171071</v>
      </c>
      <c r="Q205" s="228">
        <v>92903</v>
      </c>
      <c r="R205" s="232">
        <v>197.4487244604465</v>
      </c>
      <c r="S205" s="230">
        <v>92813</v>
      </c>
      <c r="T205" s="235">
        <v>101.59420565943481</v>
      </c>
    </row>
    <row r="206" spans="1:20" ht="13.2" x14ac:dyDescent="0.25">
      <c r="A206" s="208" t="s">
        <v>534</v>
      </c>
      <c r="B206" s="208" t="s">
        <v>174</v>
      </c>
      <c r="C206" s="228">
        <v>119394</v>
      </c>
      <c r="D206" s="176">
        <v>20</v>
      </c>
      <c r="E206" s="228">
        <v>120105</v>
      </c>
      <c r="F206" s="176">
        <v>23</v>
      </c>
      <c r="G206" s="228">
        <v>120783</v>
      </c>
      <c r="H206" s="176">
        <v>30.804228632524623</v>
      </c>
      <c r="I206" s="228">
        <v>121285</v>
      </c>
      <c r="J206" s="176">
        <v>16.866469826503703</v>
      </c>
      <c r="K206" s="230">
        <v>121671</v>
      </c>
      <c r="L206" s="176">
        <v>32.89190454639612</v>
      </c>
      <c r="M206" s="228">
        <v>122345</v>
      </c>
      <c r="N206" s="176">
        <v>56.226251250199446</v>
      </c>
      <c r="O206" s="228">
        <v>123122</v>
      </c>
      <c r="P206" s="231">
        <v>103.5750730289969</v>
      </c>
      <c r="Q206" s="228">
        <v>123891</v>
      </c>
      <c r="R206" s="232">
        <v>92.211612118144515</v>
      </c>
      <c r="S206" s="230">
        <v>125065</v>
      </c>
      <c r="T206" s="235">
        <v>49.196192322141528</v>
      </c>
    </row>
    <row r="207" spans="1:20" ht="13.2" x14ac:dyDescent="0.25">
      <c r="A207" s="208" t="s">
        <v>535</v>
      </c>
      <c r="B207" s="208" t="s">
        <v>175</v>
      </c>
      <c r="C207" s="228">
        <v>234127</v>
      </c>
      <c r="D207" s="176">
        <v>159</v>
      </c>
      <c r="E207" s="228">
        <v>236234</v>
      </c>
      <c r="F207" s="176">
        <v>190</v>
      </c>
      <c r="G207" s="228">
        <v>237927</v>
      </c>
      <c r="H207" s="176">
        <v>123.59534942088303</v>
      </c>
      <c r="I207" s="228">
        <v>239742</v>
      </c>
      <c r="J207" s="176">
        <v>180.19450958148477</v>
      </c>
      <c r="K207" s="230">
        <v>242142</v>
      </c>
      <c r="L207" s="176">
        <v>186.83773831329898</v>
      </c>
      <c r="M207" s="228">
        <v>246030</v>
      </c>
      <c r="N207" s="176">
        <v>322.57482753535112</v>
      </c>
      <c r="O207" s="228">
        <v>249375</v>
      </c>
      <c r="P207" s="231">
        <v>344.38090256181403</v>
      </c>
      <c r="Q207" s="228">
        <v>253371</v>
      </c>
      <c r="R207" s="232">
        <v>416.99838337839128</v>
      </c>
      <c r="S207" s="230">
        <v>256039</v>
      </c>
      <c r="T207" s="235">
        <v>282.87238981657572</v>
      </c>
    </row>
    <row r="208" spans="1:20" ht="13.2" x14ac:dyDescent="0.25">
      <c r="A208" s="208" t="s">
        <v>536</v>
      </c>
      <c r="B208" s="208" t="s">
        <v>772</v>
      </c>
      <c r="C208" s="228">
        <v>182367</v>
      </c>
      <c r="D208" s="176">
        <v>436</v>
      </c>
      <c r="E208" s="228">
        <v>182865</v>
      </c>
      <c r="F208" s="176">
        <v>300</v>
      </c>
      <c r="G208" s="228">
        <v>183619</v>
      </c>
      <c r="H208" s="176">
        <v>430.93656857927414</v>
      </c>
      <c r="I208" s="228">
        <v>185197</v>
      </c>
      <c r="J208" s="176">
        <v>827.63660598599768</v>
      </c>
      <c r="K208" s="228">
        <v>186389</v>
      </c>
      <c r="L208" s="176">
        <v>1055.4554928318225</v>
      </c>
      <c r="M208" s="228">
        <v>187737</v>
      </c>
      <c r="N208" s="176">
        <v>687.88895509500071</v>
      </c>
      <c r="O208" s="228">
        <v>188522</v>
      </c>
      <c r="P208" s="231">
        <v>588.0430585435322</v>
      </c>
      <c r="Q208" s="228">
        <v>189532</v>
      </c>
      <c r="R208" s="232">
        <v>502.81159022152281</v>
      </c>
      <c r="S208" s="230">
        <v>191041</v>
      </c>
      <c r="T208" s="235">
        <v>350.00272645181042</v>
      </c>
    </row>
    <row r="209" spans="1:20" ht="13.2" x14ac:dyDescent="0.25">
      <c r="A209" s="208" t="s">
        <v>537</v>
      </c>
      <c r="B209" s="208" t="s">
        <v>176</v>
      </c>
      <c r="C209" s="228">
        <v>98637</v>
      </c>
      <c r="D209" s="176">
        <v>95</v>
      </c>
      <c r="E209" s="228">
        <v>99402</v>
      </c>
      <c r="F209" s="176">
        <v>96</v>
      </c>
      <c r="G209" s="228">
        <v>100379</v>
      </c>
      <c r="H209" s="176">
        <v>67.776658528543621</v>
      </c>
      <c r="I209" s="228">
        <v>100895</v>
      </c>
      <c r="J209" s="176">
        <v>102.54157481074455</v>
      </c>
      <c r="K209" s="230">
        <v>101449</v>
      </c>
      <c r="L209" s="176">
        <v>90.545495223803428</v>
      </c>
      <c r="M209" s="228">
        <v>102540</v>
      </c>
      <c r="N209" s="176">
        <v>177.28726244764684</v>
      </c>
      <c r="O209" s="228">
        <v>103157</v>
      </c>
      <c r="P209" s="231">
        <v>217.28187981570051</v>
      </c>
      <c r="Q209" s="228">
        <v>103705</v>
      </c>
      <c r="R209" s="232">
        <v>204.96445997685419</v>
      </c>
      <c r="S209" s="230">
        <v>104031</v>
      </c>
      <c r="T209" s="235">
        <v>135.49029091002359</v>
      </c>
    </row>
    <row r="210" spans="1:20" ht="13.2" x14ac:dyDescent="0.25">
      <c r="A210" s="208" t="s">
        <v>538</v>
      </c>
      <c r="B210" s="208" t="s">
        <v>177</v>
      </c>
      <c r="C210" s="228">
        <v>91047</v>
      </c>
      <c r="D210" s="176">
        <v>37</v>
      </c>
      <c r="E210" s="228">
        <v>91063</v>
      </c>
      <c r="F210" s="176">
        <v>43</v>
      </c>
      <c r="G210" s="228">
        <v>90982</v>
      </c>
      <c r="H210" s="176">
        <v>24.249890381076941</v>
      </c>
      <c r="I210" s="228">
        <v>91160</v>
      </c>
      <c r="J210" s="176">
        <v>19.338361760959749</v>
      </c>
      <c r="K210" s="230">
        <v>91172</v>
      </c>
      <c r="L210" s="176">
        <v>18.63134436237139</v>
      </c>
      <c r="M210" s="228">
        <v>91417</v>
      </c>
      <c r="N210" s="176">
        <v>33.887540155428482</v>
      </c>
      <c r="O210" s="228">
        <v>91523</v>
      </c>
      <c r="P210" s="231">
        <v>31.896204732127551</v>
      </c>
      <c r="Q210" s="228">
        <v>91720</v>
      </c>
      <c r="R210" s="232">
        <v>52.64962294718125</v>
      </c>
      <c r="S210" s="230">
        <v>92063</v>
      </c>
      <c r="T210" s="235">
        <v>46.987623405981132</v>
      </c>
    </row>
    <row r="211" spans="1:20" ht="13.2" x14ac:dyDescent="0.25">
      <c r="A211" s="208" t="s">
        <v>539</v>
      </c>
      <c r="B211" s="208" t="s">
        <v>178</v>
      </c>
      <c r="C211" s="228">
        <v>228750</v>
      </c>
      <c r="D211" s="176" t="s">
        <v>809</v>
      </c>
      <c r="E211" s="228">
        <v>230730</v>
      </c>
      <c r="F211" s="176" t="s">
        <v>809</v>
      </c>
      <c r="G211" s="228">
        <v>232730</v>
      </c>
      <c r="H211" s="176" t="s">
        <v>809</v>
      </c>
      <c r="I211" s="228">
        <v>232890</v>
      </c>
      <c r="J211" s="176" t="s">
        <v>809</v>
      </c>
      <c r="K211" s="230">
        <v>232930</v>
      </c>
      <c r="L211" s="176" t="s">
        <v>809</v>
      </c>
      <c r="M211" s="228">
        <v>233080</v>
      </c>
      <c r="N211" s="176" t="s">
        <v>809</v>
      </c>
      <c r="O211" s="228">
        <v>234110</v>
      </c>
      <c r="P211" s="231" t="s">
        <v>809</v>
      </c>
      <c r="Q211" s="228">
        <v>234770</v>
      </c>
      <c r="R211" s="232" t="s">
        <v>809</v>
      </c>
      <c r="S211" s="230">
        <v>235180</v>
      </c>
      <c r="T211" s="235" t="s">
        <v>809</v>
      </c>
    </row>
    <row r="212" spans="1:20" ht="13.2" x14ac:dyDescent="0.25">
      <c r="A212" s="208" t="s">
        <v>540</v>
      </c>
      <c r="B212" s="208" t="s">
        <v>179</v>
      </c>
      <c r="C212" s="228">
        <v>265665</v>
      </c>
      <c r="D212" s="176">
        <v>766</v>
      </c>
      <c r="E212" s="228">
        <v>269465</v>
      </c>
      <c r="F212" s="176">
        <v>836</v>
      </c>
      <c r="G212" s="228">
        <v>275499</v>
      </c>
      <c r="H212" s="176">
        <v>698.26188640956696</v>
      </c>
      <c r="I212" s="228">
        <v>281179</v>
      </c>
      <c r="J212" s="176">
        <v>767.46075002025702</v>
      </c>
      <c r="K212" s="230">
        <v>285996</v>
      </c>
      <c r="L212" s="176">
        <v>713.81591976543143</v>
      </c>
      <c r="M212" s="228">
        <v>291368</v>
      </c>
      <c r="N212" s="176">
        <v>1078.7392493896386</v>
      </c>
      <c r="O212" s="228">
        <v>296056</v>
      </c>
      <c r="P212" s="231">
        <v>852.95562902022562</v>
      </c>
      <c r="Q212" s="228">
        <v>299899</v>
      </c>
      <c r="R212" s="232">
        <v>984.65128276155224</v>
      </c>
      <c r="S212" s="230">
        <v>302343</v>
      </c>
      <c r="T212" s="235">
        <v>706.4128957860944</v>
      </c>
    </row>
    <row r="213" spans="1:20" ht="13.2" x14ac:dyDescent="0.25">
      <c r="A213" s="208" t="s">
        <v>541</v>
      </c>
      <c r="B213" s="208" t="s">
        <v>180</v>
      </c>
      <c r="C213" s="228">
        <v>104473</v>
      </c>
      <c r="D213" s="176">
        <v>52</v>
      </c>
      <c r="E213" s="228">
        <v>104734</v>
      </c>
      <c r="F213" s="176">
        <v>54</v>
      </c>
      <c r="G213" s="228">
        <v>105328</v>
      </c>
      <c r="H213" s="176">
        <v>70.618515816151159</v>
      </c>
      <c r="I213" s="228">
        <v>105956</v>
      </c>
      <c r="J213" s="176">
        <v>71.321491705615628</v>
      </c>
      <c r="K213" s="230">
        <v>106527</v>
      </c>
      <c r="L213" s="176">
        <v>57.346321199092202</v>
      </c>
      <c r="M213" s="228">
        <v>107560</v>
      </c>
      <c r="N213" s="176">
        <v>63.682426765193924</v>
      </c>
      <c r="O213" s="228">
        <v>108603</v>
      </c>
      <c r="P213" s="231">
        <v>78.227522231391575</v>
      </c>
      <c r="Q213" s="228">
        <v>109881</v>
      </c>
      <c r="R213" s="232">
        <v>69.261355604502839</v>
      </c>
      <c r="S213" s="230">
        <v>111370</v>
      </c>
      <c r="T213" s="235">
        <v>61.528808244694922</v>
      </c>
    </row>
    <row r="214" spans="1:20" ht="13.2" x14ac:dyDescent="0.25">
      <c r="A214" s="208" t="s">
        <v>542</v>
      </c>
      <c r="B214" s="208" t="s">
        <v>181</v>
      </c>
      <c r="C214" s="228">
        <v>129790</v>
      </c>
      <c r="D214" s="176">
        <v>83</v>
      </c>
      <c r="E214" s="228">
        <v>130916</v>
      </c>
      <c r="F214" s="176">
        <v>117</v>
      </c>
      <c r="G214" s="228">
        <v>131540</v>
      </c>
      <c r="H214" s="176">
        <v>105.6695361563374</v>
      </c>
      <c r="I214" s="228">
        <v>132267</v>
      </c>
      <c r="J214" s="176">
        <v>82.479076705984966</v>
      </c>
      <c r="K214" s="230">
        <v>133173</v>
      </c>
      <c r="L214" s="176">
        <v>129.64592755290997</v>
      </c>
      <c r="M214" s="228">
        <v>134507</v>
      </c>
      <c r="N214" s="176">
        <v>155.40986555283038</v>
      </c>
      <c r="O214" s="228">
        <v>136258</v>
      </c>
      <c r="P214" s="231">
        <v>130.321533893191</v>
      </c>
      <c r="Q214" s="228">
        <v>138523</v>
      </c>
      <c r="R214" s="232">
        <v>194.9344757734836</v>
      </c>
      <c r="S214" s="230">
        <v>140142</v>
      </c>
      <c r="T214" s="235">
        <v>119.9656115799921</v>
      </c>
    </row>
    <row r="215" spans="1:20" ht="13.2" x14ac:dyDescent="0.25">
      <c r="A215" s="208" t="s">
        <v>543</v>
      </c>
      <c r="B215" s="208" t="s">
        <v>182</v>
      </c>
      <c r="C215" s="228">
        <v>243366</v>
      </c>
      <c r="D215" s="176">
        <v>1356</v>
      </c>
      <c r="E215" s="228">
        <v>249236</v>
      </c>
      <c r="F215" s="176">
        <v>1580</v>
      </c>
      <c r="G215" s="228">
        <v>254927</v>
      </c>
      <c r="H215" s="176">
        <v>1635.0418144338169</v>
      </c>
      <c r="I215" s="228">
        <v>258518</v>
      </c>
      <c r="J215" s="176">
        <v>1506.4410389288969</v>
      </c>
      <c r="K215" s="230">
        <v>261275</v>
      </c>
      <c r="L215" s="176">
        <v>1209.0290008726902</v>
      </c>
      <c r="M215" s="228">
        <v>264030</v>
      </c>
      <c r="N215" s="176">
        <v>1695.6847916798124</v>
      </c>
      <c r="O215" s="228">
        <v>266412</v>
      </c>
      <c r="P215" s="231">
        <v>1411.629859887337</v>
      </c>
      <c r="Q215" s="228">
        <v>268270</v>
      </c>
      <c r="R215" s="232">
        <v>1665.285022432432</v>
      </c>
      <c r="S215" s="230">
        <v>269100</v>
      </c>
      <c r="T215" s="235">
        <v>1125.46604403529</v>
      </c>
    </row>
    <row r="216" spans="1:20" ht="13.2" x14ac:dyDescent="0.25">
      <c r="A216" s="208" t="s">
        <v>544</v>
      </c>
      <c r="B216" s="208" t="s">
        <v>183</v>
      </c>
      <c r="C216" s="228">
        <v>167052</v>
      </c>
      <c r="D216" s="176">
        <v>57</v>
      </c>
      <c r="E216" s="228">
        <v>168352</v>
      </c>
      <c r="F216" s="176">
        <v>92</v>
      </c>
      <c r="G216" s="228">
        <v>170039</v>
      </c>
      <c r="H216" s="176">
        <v>85.855925954639631</v>
      </c>
      <c r="I216" s="228">
        <v>171206</v>
      </c>
      <c r="J216" s="176">
        <v>118.56843156801244</v>
      </c>
      <c r="K216" s="230">
        <v>172147</v>
      </c>
      <c r="L216" s="176">
        <v>111.61186989096637</v>
      </c>
      <c r="M216" s="228">
        <v>173883</v>
      </c>
      <c r="N216" s="176">
        <v>183.03887233121</v>
      </c>
      <c r="O216" s="228">
        <v>175334</v>
      </c>
      <c r="P216" s="231">
        <v>179.9973204545521</v>
      </c>
      <c r="Q216" s="228">
        <v>176095</v>
      </c>
      <c r="R216" s="232">
        <v>204.982252752119</v>
      </c>
      <c r="S216" s="230">
        <v>176979</v>
      </c>
      <c r="T216" s="235">
        <v>158.5298256972948</v>
      </c>
    </row>
    <row r="217" spans="1:20" ht="13.2" x14ac:dyDescent="0.25">
      <c r="A217" s="208" t="s">
        <v>545</v>
      </c>
      <c r="B217" s="208" t="s">
        <v>184</v>
      </c>
      <c r="C217" s="228">
        <v>81003</v>
      </c>
      <c r="D217" s="176">
        <v>14</v>
      </c>
      <c r="E217" s="228">
        <v>80876</v>
      </c>
      <c r="F217" s="176">
        <v>24</v>
      </c>
      <c r="G217" s="228">
        <v>80549</v>
      </c>
      <c r="H217" s="176">
        <v>24.85792642072877</v>
      </c>
      <c r="I217" s="228">
        <v>80160</v>
      </c>
      <c r="J217" s="176">
        <v>20.537710766661068</v>
      </c>
      <c r="K217" s="230">
        <v>79953</v>
      </c>
      <c r="L217" s="176">
        <v>19.729670974332748</v>
      </c>
      <c r="M217" s="228">
        <v>80150</v>
      </c>
      <c r="N217" s="176">
        <v>31.297298196204927</v>
      </c>
      <c r="O217" s="228">
        <v>80113</v>
      </c>
      <c r="P217" s="231">
        <v>37.089778619673382</v>
      </c>
      <c r="Q217" s="228">
        <v>80392</v>
      </c>
      <c r="R217" s="232">
        <v>37.991272496952767</v>
      </c>
      <c r="S217" s="230">
        <v>80410</v>
      </c>
      <c r="T217" s="235">
        <v>28.675877371090721</v>
      </c>
    </row>
    <row r="218" spans="1:20" ht="13.2" x14ac:dyDescent="0.25">
      <c r="A218" s="208" t="s">
        <v>546</v>
      </c>
      <c r="B218" s="208" t="s">
        <v>185</v>
      </c>
      <c r="C218" s="228">
        <v>81670</v>
      </c>
      <c r="D218" s="176" t="s">
        <v>809</v>
      </c>
      <c r="E218" s="228">
        <v>81510</v>
      </c>
      <c r="F218" s="176" t="s">
        <v>809</v>
      </c>
      <c r="G218" s="228">
        <v>81220</v>
      </c>
      <c r="H218" s="176" t="s">
        <v>809</v>
      </c>
      <c r="I218" s="228">
        <v>80690</v>
      </c>
      <c r="J218" s="176" t="s">
        <v>809</v>
      </c>
      <c r="K218" s="230">
        <v>80340</v>
      </c>
      <c r="L218" s="176" t="s">
        <v>809</v>
      </c>
      <c r="M218" s="228">
        <v>79890</v>
      </c>
      <c r="N218" s="176" t="s">
        <v>809</v>
      </c>
      <c r="O218" s="228">
        <v>79500</v>
      </c>
      <c r="P218" s="231" t="s">
        <v>809</v>
      </c>
      <c r="Q218" s="228">
        <v>79160</v>
      </c>
      <c r="R218" s="232" t="s">
        <v>809</v>
      </c>
      <c r="S218" s="230">
        <v>78760</v>
      </c>
      <c r="T218" s="235" t="s">
        <v>809</v>
      </c>
    </row>
    <row r="219" spans="1:20" ht="13.2" x14ac:dyDescent="0.25">
      <c r="A219" s="208" t="s">
        <v>547</v>
      </c>
      <c r="B219" s="208" t="s">
        <v>186</v>
      </c>
      <c r="C219" s="228">
        <v>129320</v>
      </c>
      <c r="D219" s="176">
        <v>108</v>
      </c>
      <c r="E219" s="228">
        <v>131729</v>
      </c>
      <c r="F219" s="176">
        <v>203</v>
      </c>
      <c r="G219" s="228">
        <v>133729</v>
      </c>
      <c r="H219" s="176">
        <v>155.17453384781345</v>
      </c>
      <c r="I219" s="228">
        <v>135065</v>
      </c>
      <c r="J219" s="176">
        <v>184.82993667995731</v>
      </c>
      <c r="K219" s="230">
        <v>135604</v>
      </c>
      <c r="L219" s="176">
        <v>182.85398985890049</v>
      </c>
      <c r="M219" s="228">
        <v>136429</v>
      </c>
      <c r="N219" s="176">
        <v>258.11809451299609</v>
      </c>
      <c r="O219" s="228">
        <v>137694</v>
      </c>
      <c r="P219" s="231">
        <v>361.32427386675511</v>
      </c>
      <c r="Q219" s="228">
        <v>138515</v>
      </c>
      <c r="R219" s="232">
        <v>377.36169120097361</v>
      </c>
      <c r="S219" s="230">
        <v>138480</v>
      </c>
      <c r="T219" s="235">
        <v>326.00663371796418</v>
      </c>
    </row>
    <row r="220" spans="1:20" ht="13.2" x14ac:dyDescent="0.25">
      <c r="A220" s="208" t="s">
        <v>405</v>
      </c>
      <c r="B220" s="33" t="s">
        <v>875</v>
      </c>
      <c r="C220" s="228">
        <v>69884</v>
      </c>
      <c r="D220" s="176">
        <v>9</v>
      </c>
      <c r="E220" s="228">
        <v>69833</v>
      </c>
      <c r="F220" s="176">
        <v>13</v>
      </c>
      <c r="G220" s="228">
        <v>69913</v>
      </c>
      <c r="H220" s="176">
        <v>6.8870695571285605</v>
      </c>
      <c r="I220" s="228">
        <v>70037</v>
      </c>
      <c r="J220" s="176">
        <v>9.4254183268170397</v>
      </c>
      <c r="K220" s="230">
        <v>70073</v>
      </c>
      <c r="L220" s="176">
        <v>6.9432640319094077</v>
      </c>
      <c r="M220" s="228">
        <v>70141</v>
      </c>
      <c r="N220" s="176">
        <v>9.6776435340281761</v>
      </c>
      <c r="O220" s="228">
        <v>69936</v>
      </c>
      <c r="P220" s="232">
        <v>9.9220170105142689</v>
      </c>
      <c r="Q220" s="228">
        <v>69665</v>
      </c>
      <c r="R220" s="232">
        <v>9.0684281405648441</v>
      </c>
      <c r="S220" s="230">
        <v>69794</v>
      </c>
      <c r="T220" s="235">
        <v>8.6839301966586824</v>
      </c>
    </row>
    <row r="221" spans="1:20" ht="13.2" x14ac:dyDescent="0.25">
      <c r="A221" s="208" t="s">
        <v>549</v>
      </c>
      <c r="B221" s="208" t="s">
        <v>774</v>
      </c>
      <c r="C221" s="228">
        <v>138361</v>
      </c>
      <c r="D221" s="176">
        <v>40</v>
      </c>
      <c r="E221" s="228">
        <v>138364</v>
      </c>
      <c r="F221" s="176">
        <v>45</v>
      </c>
      <c r="G221" s="228">
        <v>138392</v>
      </c>
      <c r="H221" s="176">
        <v>49.699603368091964</v>
      </c>
      <c r="I221" s="228">
        <v>138826</v>
      </c>
      <c r="J221" s="176">
        <v>55.353894594024318</v>
      </c>
      <c r="K221" s="230">
        <v>138555</v>
      </c>
      <c r="L221" s="176">
        <v>60.989369010776471</v>
      </c>
      <c r="M221" s="228">
        <v>139332</v>
      </c>
      <c r="N221" s="176">
        <v>62.219167088021777</v>
      </c>
      <c r="O221" s="228">
        <v>139763</v>
      </c>
      <c r="P221" s="231">
        <v>67.061482298110803</v>
      </c>
      <c r="Q221" s="228">
        <v>140264</v>
      </c>
      <c r="R221" s="232">
        <v>67.660063026250867</v>
      </c>
      <c r="S221" s="230">
        <v>140984</v>
      </c>
      <c r="T221" s="235">
        <v>51.46877129304157</v>
      </c>
    </row>
    <row r="222" spans="1:20" ht="13.2" x14ac:dyDescent="0.25">
      <c r="A222" s="208" t="s">
        <v>548</v>
      </c>
      <c r="B222" s="208" t="s">
        <v>773</v>
      </c>
      <c r="C222" s="228">
        <v>2251</v>
      </c>
      <c r="D222" s="176" t="s">
        <v>809</v>
      </c>
      <c r="E222" s="228">
        <v>2228</v>
      </c>
      <c r="F222" s="176" t="s">
        <v>809</v>
      </c>
      <c r="G222" s="228">
        <v>2224</v>
      </c>
      <c r="H222" s="176" t="s">
        <v>809</v>
      </c>
      <c r="I222" s="228">
        <v>2279</v>
      </c>
      <c r="J222" s="176" t="s">
        <v>809</v>
      </c>
      <c r="K222" s="230">
        <v>2261</v>
      </c>
      <c r="L222" s="176" t="s">
        <v>809</v>
      </c>
      <c r="M222" s="228">
        <v>2292</v>
      </c>
      <c r="N222" s="176" t="s">
        <v>809</v>
      </c>
      <c r="O222" s="228">
        <v>2335</v>
      </c>
      <c r="P222" s="231" t="s">
        <v>809</v>
      </c>
      <c r="Q222" s="228">
        <v>2331</v>
      </c>
      <c r="R222" s="232" t="s">
        <v>809</v>
      </c>
      <c r="S222" s="230">
        <v>2259</v>
      </c>
      <c r="T222" s="235" t="s">
        <v>809</v>
      </c>
    </row>
    <row r="223" spans="1:20" ht="13.2" x14ac:dyDescent="0.25">
      <c r="A223" s="208" t="s">
        <v>550</v>
      </c>
      <c r="B223" s="208" t="s">
        <v>187</v>
      </c>
      <c r="C223" s="228">
        <v>196704</v>
      </c>
      <c r="D223" s="176">
        <v>1703</v>
      </c>
      <c r="E223" s="228">
        <v>200129</v>
      </c>
      <c r="F223" s="176">
        <v>1861</v>
      </c>
      <c r="G223" s="228">
        <v>206285</v>
      </c>
      <c r="H223" s="176">
        <v>1041.3677585021567</v>
      </c>
      <c r="I223" s="228">
        <v>211273</v>
      </c>
      <c r="J223" s="176">
        <v>1198.3157539272966</v>
      </c>
      <c r="K223" s="230">
        <v>215855</v>
      </c>
      <c r="L223" s="176">
        <v>1414.2052681638129</v>
      </c>
      <c r="M223" s="228">
        <v>221405</v>
      </c>
      <c r="N223" s="176">
        <v>1673.154773107228</v>
      </c>
      <c r="O223" s="228">
        <v>227507</v>
      </c>
      <c r="P223" s="231">
        <v>1711.3730505257399</v>
      </c>
      <c r="Q223" s="228">
        <v>232055</v>
      </c>
      <c r="R223" s="232">
        <v>2518.9801922118718</v>
      </c>
      <c r="S223" s="230">
        <v>235000</v>
      </c>
      <c r="T223" s="235">
        <v>2103.559736233547</v>
      </c>
    </row>
    <row r="224" spans="1:20" ht="13.2" x14ac:dyDescent="0.25">
      <c r="A224" s="208" t="s">
        <v>551</v>
      </c>
      <c r="B224" s="208" t="s">
        <v>188</v>
      </c>
      <c r="C224" s="228">
        <v>161893</v>
      </c>
      <c r="D224" s="176">
        <v>1022</v>
      </c>
      <c r="E224" s="228">
        <v>160463</v>
      </c>
      <c r="F224" s="176">
        <v>1285</v>
      </c>
      <c r="G224" s="228">
        <v>158251</v>
      </c>
      <c r="H224" s="176">
        <v>716.52593271624983</v>
      </c>
      <c r="I224" s="228">
        <v>156912</v>
      </c>
      <c r="J224" s="176">
        <v>809.47743850350219</v>
      </c>
      <c r="K224" s="230">
        <v>157141</v>
      </c>
      <c r="L224" s="176">
        <v>805.06749909623181</v>
      </c>
      <c r="M224" s="228">
        <v>157830</v>
      </c>
      <c r="N224" s="176">
        <v>1054.6299011200235</v>
      </c>
      <c r="O224" s="228">
        <v>158589</v>
      </c>
      <c r="P224" s="231">
        <v>861.19862237176335</v>
      </c>
      <c r="Q224" s="228">
        <v>156773</v>
      </c>
      <c r="R224" s="232">
        <v>1040.5409907860519</v>
      </c>
      <c r="S224" s="230">
        <v>155741</v>
      </c>
      <c r="T224" s="235">
        <v>821.19301440652134</v>
      </c>
    </row>
    <row r="225" spans="1:20" ht="13.2" x14ac:dyDescent="0.25">
      <c r="A225" s="208" t="s">
        <v>552</v>
      </c>
      <c r="B225" s="208" t="s">
        <v>189</v>
      </c>
      <c r="C225" s="228">
        <v>92123</v>
      </c>
      <c r="D225" s="176">
        <v>102</v>
      </c>
      <c r="E225" s="228">
        <v>92910</v>
      </c>
      <c r="F225" s="176">
        <v>150</v>
      </c>
      <c r="G225" s="228">
        <v>93846</v>
      </c>
      <c r="H225" s="176">
        <v>201.51770958447929</v>
      </c>
      <c r="I225" s="228">
        <v>94864</v>
      </c>
      <c r="J225" s="176">
        <v>197.49082270142907</v>
      </c>
      <c r="K225" s="230">
        <v>95765</v>
      </c>
      <c r="L225" s="176">
        <v>115.5397215510234</v>
      </c>
      <c r="M225" s="228">
        <v>96949</v>
      </c>
      <c r="N225" s="176">
        <v>129.60127176396958</v>
      </c>
      <c r="O225" s="228">
        <v>97605</v>
      </c>
      <c r="P225" s="231">
        <v>148.3285388437962</v>
      </c>
      <c r="Q225" s="228">
        <v>98947</v>
      </c>
      <c r="R225" s="232">
        <v>199.62872892608129</v>
      </c>
      <c r="S225" s="230">
        <v>100252</v>
      </c>
      <c r="T225" s="235">
        <v>152.39512449482029</v>
      </c>
    </row>
    <row r="226" spans="1:20" ht="13.2" x14ac:dyDescent="0.25">
      <c r="A226" s="208" t="s">
        <v>553</v>
      </c>
      <c r="B226" s="208" t="s">
        <v>190</v>
      </c>
      <c r="C226" s="228">
        <v>146428</v>
      </c>
      <c r="D226" s="176">
        <v>108</v>
      </c>
      <c r="E226" s="228">
        <v>147134</v>
      </c>
      <c r="F226" s="176">
        <v>166</v>
      </c>
      <c r="G226" s="228">
        <v>147936</v>
      </c>
      <c r="H226" s="176">
        <v>158.40122008484983</v>
      </c>
      <c r="I226" s="228">
        <v>148579</v>
      </c>
      <c r="J226" s="176">
        <v>179.42631317070379</v>
      </c>
      <c r="K226" s="230">
        <v>149187</v>
      </c>
      <c r="L226" s="176">
        <v>254.48605957528741</v>
      </c>
      <c r="M226" s="228">
        <v>150214</v>
      </c>
      <c r="N226" s="176">
        <v>259.94671272804652</v>
      </c>
      <c r="O226" s="228">
        <v>151261</v>
      </c>
      <c r="P226" s="231">
        <v>227.60899586052619</v>
      </c>
      <c r="Q226" s="228">
        <v>151797</v>
      </c>
      <c r="R226" s="232">
        <v>338.19879368446288</v>
      </c>
      <c r="S226" s="230">
        <v>151945</v>
      </c>
      <c r="T226" s="235">
        <v>255.31429797656281</v>
      </c>
    </row>
    <row r="227" spans="1:20" ht="13.2" x14ac:dyDescent="0.25">
      <c r="A227" s="208" t="s">
        <v>554</v>
      </c>
      <c r="B227" s="208" t="s">
        <v>775</v>
      </c>
      <c r="C227" s="228">
        <v>256079</v>
      </c>
      <c r="D227" s="176">
        <v>671</v>
      </c>
      <c r="E227" s="228">
        <v>256174</v>
      </c>
      <c r="F227" s="176">
        <v>824</v>
      </c>
      <c r="G227" s="228">
        <v>256123</v>
      </c>
      <c r="H227" s="176">
        <v>566.98250495209766</v>
      </c>
      <c r="I227" s="228">
        <v>257012</v>
      </c>
      <c r="J227" s="176">
        <v>759.48383616839283</v>
      </c>
      <c r="K227" s="230">
        <v>257188</v>
      </c>
      <c r="L227" s="176">
        <v>634.16819326284087</v>
      </c>
      <c r="M227" s="228">
        <v>257414</v>
      </c>
      <c r="N227" s="176">
        <v>1051.8477463154009</v>
      </c>
      <c r="O227" s="228">
        <v>258587</v>
      </c>
      <c r="P227" s="231">
        <v>1060.47123932775</v>
      </c>
      <c r="Q227" s="228">
        <v>260035</v>
      </c>
      <c r="R227" s="232">
        <v>1585.9863561509551</v>
      </c>
      <c r="S227" s="230">
        <v>260673</v>
      </c>
      <c r="T227" s="235">
        <v>1518.3576027870749</v>
      </c>
    </row>
    <row r="228" spans="1:20" ht="13.2" x14ac:dyDescent="0.25">
      <c r="A228" s="208" t="s">
        <v>555</v>
      </c>
      <c r="B228" s="208" t="s">
        <v>191</v>
      </c>
      <c r="C228" s="228">
        <v>157307</v>
      </c>
      <c r="D228" s="176">
        <v>613</v>
      </c>
      <c r="E228" s="228">
        <v>158648</v>
      </c>
      <c r="F228" s="176">
        <v>600</v>
      </c>
      <c r="G228" s="228">
        <v>160436</v>
      </c>
      <c r="H228" s="176">
        <v>520.70841881850185</v>
      </c>
      <c r="I228" s="228">
        <v>163200</v>
      </c>
      <c r="J228" s="176">
        <v>455.07324546004315</v>
      </c>
      <c r="K228" s="230">
        <v>165657</v>
      </c>
      <c r="L228" s="176">
        <v>526.42159609641328</v>
      </c>
      <c r="M228" s="228">
        <v>168433</v>
      </c>
      <c r="N228" s="176">
        <v>660.48917839748412</v>
      </c>
      <c r="O228" s="228">
        <v>171609</v>
      </c>
      <c r="P228" s="231">
        <v>499.16087216697071</v>
      </c>
      <c r="Q228" s="228">
        <v>173703</v>
      </c>
      <c r="R228" s="232">
        <v>593.87124485795948</v>
      </c>
      <c r="S228" s="230">
        <v>174609</v>
      </c>
      <c r="T228" s="235">
        <v>470.52374253717937</v>
      </c>
    </row>
    <row r="229" spans="1:20" ht="13.2" x14ac:dyDescent="0.25">
      <c r="A229" s="208" t="s">
        <v>556</v>
      </c>
      <c r="B229" s="208" t="s">
        <v>192</v>
      </c>
      <c r="C229" s="228">
        <v>414785</v>
      </c>
      <c r="D229" s="176">
        <v>280</v>
      </c>
      <c r="E229" s="228">
        <v>418339</v>
      </c>
      <c r="F229" s="176">
        <v>457</v>
      </c>
      <c r="G229" s="228">
        <v>422970</v>
      </c>
      <c r="H229" s="176">
        <v>437.70621518034966</v>
      </c>
      <c r="I229" s="228">
        <v>425346</v>
      </c>
      <c r="J229" s="176">
        <v>609.27827703697585</v>
      </c>
      <c r="K229" s="230">
        <v>427831</v>
      </c>
      <c r="L229" s="176">
        <v>875.82422959073972</v>
      </c>
      <c r="M229" s="228">
        <v>429998</v>
      </c>
      <c r="N229" s="176">
        <v>874.46591384281703</v>
      </c>
      <c r="O229" s="228">
        <v>432855</v>
      </c>
      <c r="P229" s="231">
        <v>1300.6735382450211</v>
      </c>
      <c r="Q229" s="228">
        <v>435236</v>
      </c>
      <c r="R229" s="232">
        <v>1926.9933883842609</v>
      </c>
      <c r="S229" s="230">
        <v>437145</v>
      </c>
      <c r="T229" s="235">
        <v>1660.5703063530491</v>
      </c>
    </row>
    <row r="230" spans="1:20" ht="13.2" x14ac:dyDescent="0.25">
      <c r="A230" s="208" t="s">
        <v>557</v>
      </c>
      <c r="B230" s="208" t="s">
        <v>193</v>
      </c>
      <c r="C230" s="228">
        <v>147070</v>
      </c>
      <c r="D230" s="176">
        <v>25</v>
      </c>
      <c r="E230" s="228">
        <v>146398</v>
      </c>
      <c r="F230" s="176">
        <v>29</v>
      </c>
      <c r="G230" s="228">
        <v>145903</v>
      </c>
      <c r="H230" s="176">
        <v>24.791972022818943</v>
      </c>
      <c r="I230" s="228">
        <v>145942</v>
      </c>
      <c r="J230" s="176">
        <v>15.514842653477192</v>
      </c>
      <c r="K230" s="230">
        <v>146091</v>
      </c>
      <c r="L230" s="176">
        <v>27.121745339969692</v>
      </c>
      <c r="M230" s="228">
        <v>146429</v>
      </c>
      <c r="N230" s="176">
        <v>30.002996857959218</v>
      </c>
      <c r="O230" s="228">
        <v>147262</v>
      </c>
      <c r="P230" s="231">
        <v>41.391693042891113</v>
      </c>
      <c r="Q230" s="228">
        <v>148001</v>
      </c>
      <c r="R230" s="232">
        <v>71.843587790349744</v>
      </c>
      <c r="S230" s="230">
        <v>148560</v>
      </c>
      <c r="T230" s="235">
        <v>45.520993657670381</v>
      </c>
    </row>
    <row r="231" spans="1:20" ht="13.2" x14ac:dyDescent="0.25">
      <c r="A231" s="208" t="s">
        <v>558</v>
      </c>
      <c r="B231" s="208" t="s">
        <v>194</v>
      </c>
      <c r="C231" s="228">
        <v>294050</v>
      </c>
      <c r="D231" s="176">
        <v>2050</v>
      </c>
      <c r="E231" s="228">
        <v>297650</v>
      </c>
      <c r="F231" s="176">
        <v>1846</v>
      </c>
      <c r="G231" s="228">
        <v>304481</v>
      </c>
      <c r="H231" s="176">
        <v>1335.9204268715062</v>
      </c>
      <c r="I231" s="228">
        <v>309366</v>
      </c>
      <c r="J231" s="176">
        <v>1342.0604876339125</v>
      </c>
      <c r="K231" s="230">
        <v>312700</v>
      </c>
      <c r="L231" s="176">
        <v>1426.2043327361546</v>
      </c>
      <c r="M231" s="228">
        <v>316637</v>
      </c>
      <c r="N231" s="176">
        <v>1820.3056499427175</v>
      </c>
      <c r="O231" s="228">
        <v>320736</v>
      </c>
      <c r="P231" s="231">
        <v>1438.055501038461</v>
      </c>
      <c r="Q231" s="228">
        <v>323063</v>
      </c>
      <c r="R231" s="232">
        <v>1895.743318483225</v>
      </c>
      <c r="S231" s="230">
        <v>324048</v>
      </c>
      <c r="T231" s="235">
        <v>1226.957260255281</v>
      </c>
    </row>
    <row r="232" spans="1:20" ht="13.2" x14ac:dyDescent="0.25">
      <c r="A232" s="208" t="s">
        <v>559</v>
      </c>
      <c r="B232" s="208" t="s">
        <v>195</v>
      </c>
      <c r="C232" s="228">
        <v>136013</v>
      </c>
      <c r="D232" s="176">
        <v>326</v>
      </c>
      <c r="E232" s="228">
        <v>137120</v>
      </c>
      <c r="F232" s="176">
        <v>327</v>
      </c>
      <c r="G232" s="228">
        <v>137823</v>
      </c>
      <c r="H232" s="176">
        <v>376.96550419825809</v>
      </c>
      <c r="I232" s="228">
        <v>139317</v>
      </c>
      <c r="J232" s="176">
        <v>336.72403986582498</v>
      </c>
      <c r="K232" s="230">
        <v>139835</v>
      </c>
      <c r="L232" s="176">
        <v>304.99472386428278</v>
      </c>
      <c r="M232" s="228">
        <v>140172</v>
      </c>
      <c r="N232" s="176">
        <v>470.3027189060702</v>
      </c>
      <c r="O232" s="228">
        <v>140787</v>
      </c>
      <c r="P232" s="231">
        <v>783.53760969564598</v>
      </c>
      <c r="Q232" s="228">
        <v>141723</v>
      </c>
      <c r="R232" s="232">
        <v>863.12223251476541</v>
      </c>
      <c r="S232" s="230">
        <v>142487</v>
      </c>
      <c r="T232" s="235">
        <v>818.38368315838557</v>
      </c>
    </row>
    <row r="233" spans="1:20" ht="13.2" x14ac:dyDescent="0.25">
      <c r="A233" s="208" t="s">
        <v>560</v>
      </c>
      <c r="B233" s="208" t="s">
        <v>196</v>
      </c>
      <c r="C233" s="228">
        <v>743885</v>
      </c>
      <c r="D233" s="176">
        <v>1713</v>
      </c>
      <c r="E233" s="228">
        <v>747571</v>
      </c>
      <c r="F233" s="176">
        <v>1819</v>
      </c>
      <c r="G233" s="228">
        <v>750683</v>
      </c>
      <c r="H233" s="176">
        <v>1155.2316848188955</v>
      </c>
      <c r="I233" s="228">
        <v>757566</v>
      </c>
      <c r="J233" s="176">
        <v>1671.1835133428078</v>
      </c>
      <c r="K233" s="230">
        <v>760894</v>
      </c>
      <c r="L233" s="176">
        <v>1645.4215712094731</v>
      </c>
      <c r="M233" s="228">
        <v>765430</v>
      </c>
      <c r="N233" s="176">
        <v>2553.6941991099538</v>
      </c>
      <c r="O233" s="228">
        <v>773213</v>
      </c>
      <c r="P233" s="231">
        <v>2852.6481216430579</v>
      </c>
      <c r="Q233" s="228">
        <v>781087</v>
      </c>
      <c r="R233" s="232">
        <v>3565.8306809063188</v>
      </c>
      <c r="S233" s="230">
        <v>784846</v>
      </c>
      <c r="T233" s="235">
        <v>3657.3412601493492</v>
      </c>
    </row>
    <row r="234" spans="1:20" ht="13.2" x14ac:dyDescent="0.25">
      <c r="A234" s="208" t="s">
        <v>561</v>
      </c>
      <c r="B234" s="208" t="s">
        <v>776</v>
      </c>
      <c r="C234" s="228">
        <v>319708</v>
      </c>
      <c r="D234" s="176">
        <v>481</v>
      </c>
      <c r="E234" s="228">
        <v>324912</v>
      </c>
      <c r="F234" s="176">
        <v>746</v>
      </c>
      <c r="G234" s="228">
        <v>329627</v>
      </c>
      <c r="H234" s="176">
        <v>868.00160332669827</v>
      </c>
      <c r="I234" s="228">
        <v>332067</v>
      </c>
      <c r="J234" s="176">
        <v>1205.9109501296555</v>
      </c>
      <c r="K234" s="230">
        <v>334631</v>
      </c>
      <c r="L234" s="176">
        <v>965.54966561987021</v>
      </c>
      <c r="M234" s="228">
        <v>338491</v>
      </c>
      <c r="N234" s="176">
        <v>1864.9764601876013</v>
      </c>
      <c r="O234" s="228">
        <v>344036</v>
      </c>
      <c r="P234" s="231">
        <v>2168.7609081076698</v>
      </c>
      <c r="Q234" s="228">
        <v>349513</v>
      </c>
      <c r="R234" s="232">
        <v>2642.3375053186592</v>
      </c>
      <c r="S234" s="230">
        <v>353540</v>
      </c>
      <c r="T234" s="235">
        <v>2914.9640697464729</v>
      </c>
    </row>
    <row r="235" spans="1:20" ht="13.2" x14ac:dyDescent="0.25">
      <c r="A235" s="208" t="s">
        <v>562</v>
      </c>
      <c r="B235" s="208" t="s">
        <v>197</v>
      </c>
      <c r="C235" s="228">
        <v>96114</v>
      </c>
      <c r="D235" s="176">
        <v>84</v>
      </c>
      <c r="E235" s="228">
        <v>97079</v>
      </c>
      <c r="F235" s="176">
        <v>63</v>
      </c>
      <c r="G235" s="228">
        <v>97584</v>
      </c>
      <c r="H235" s="176">
        <v>52.043718770668015</v>
      </c>
      <c r="I235" s="228">
        <v>98695</v>
      </c>
      <c r="J235" s="176">
        <v>81.31820704159189</v>
      </c>
      <c r="K235" s="230">
        <v>99626</v>
      </c>
      <c r="L235" s="176">
        <v>54.609242525611108</v>
      </c>
      <c r="M235" s="228">
        <v>100428</v>
      </c>
      <c r="N235" s="176">
        <v>76.276089762744093</v>
      </c>
      <c r="O235" s="228">
        <v>100898</v>
      </c>
      <c r="P235" s="231">
        <v>58.160060589434089</v>
      </c>
      <c r="Q235" s="228">
        <v>101631</v>
      </c>
      <c r="R235" s="232">
        <v>65.492862950990684</v>
      </c>
      <c r="S235" s="230">
        <v>102257</v>
      </c>
      <c r="T235" s="235">
        <v>44.471175336654227</v>
      </c>
    </row>
    <row r="236" spans="1:20" ht="13.2" x14ac:dyDescent="0.25">
      <c r="A236" s="208" t="s">
        <v>563</v>
      </c>
      <c r="B236" s="208" t="s">
        <v>198</v>
      </c>
      <c r="C236" s="228">
        <v>270418</v>
      </c>
      <c r="D236" s="176">
        <v>1507</v>
      </c>
      <c r="E236" s="228">
        <v>272525</v>
      </c>
      <c r="F236" s="176">
        <v>1418</v>
      </c>
      <c r="G236" s="228">
        <v>276938</v>
      </c>
      <c r="H236" s="176">
        <v>988.49720565755536</v>
      </c>
      <c r="I236" s="228">
        <v>280705</v>
      </c>
      <c r="J236" s="176">
        <v>987.7438510365339</v>
      </c>
      <c r="K236" s="230">
        <v>284956</v>
      </c>
      <c r="L236" s="176">
        <v>981.83008125273159</v>
      </c>
      <c r="M236" s="228">
        <v>290284</v>
      </c>
      <c r="N236" s="176">
        <v>1392.1636571425727</v>
      </c>
      <c r="O236" s="228">
        <v>294999</v>
      </c>
      <c r="P236" s="231">
        <v>1062.1500722563239</v>
      </c>
      <c r="Q236" s="228">
        <v>298903</v>
      </c>
      <c r="R236" s="232">
        <v>1423.0231861984021</v>
      </c>
      <c r="S236" s="230">
        <v>301307</v>
      </c>
      <c r="T236" s="235">
        <v>1062.8743069416689</v>
      </c>
    </row>
    <row r="237" spans="1:20" ht="13.2" x14ac:dyDescent="0.25">
      <c r="A237" s="208" t="s">
        <v>564</v>
      </c>
      <c r="B237" s="208" t="s">
        <v>199</v>
      </c>
      <c r="C237" s="228">
        <v>100012</v>
      </c>
      <c r="D237" s="176">
        <v>22</v>
      </c>
      <c r="E237" s="228">
        <v>100424</v>
      </c>
      <c r="F237" s="176">
        <v>23</v>
      </c>
      <c r="G237" s="228">
        <v>100911</v>
      </c>
      <c r="H237" s="176">
        <v>16.701694545925715</v>
      </c>
      <c r="I237" s="228">
        <v>101175</v>
      </c>
      <c r="J237" s="176">
        <v>51.307070040955175</v>
      </c>
      <c r="K237" s="228">
        <v>101716</v>
      </c>
      <c r="L237" s="176">
        <v>73.446179197776345</v>
      </c>
      <c r="M237" s="228">
        <v>102062</v>
      </c>
      <c r="N237" s="176">
        <v>76.654233289634462</v>
      </c>
      <c r="O237" s="228">
        <v>102566</v>
      </c>
      <c r="P237" s="231">
        <v>50.370833406449243</v>
      </c>
      <c r="Q237" s="228">
        <v>102831</v>
      </c>
      <c r="R237" s="232">
        <v>44.891294705770441</v>
      </c>
      <c r="S237" s="230">
        <v>103507</v>
      </c>
      <c r="T237" s="235">
        <v>32.899470614069699</v>
      </c>
    </row>
    <row r="238" spans="1:20" ht="13.2" x14ac:dyDescent="0.25">
      <c r="A238" s="208" t="s">
        <v>565</v>
      </c>
      <c r="B238" s="208" t="s">
        <v>200</v>
      </c>
      <c r="C238" s="228">
        <v>90813</v>
      </c>
      <c r="D238" s="176">
        <v>245</v>
      </c>
      <c r="E238" s="228">
        <v>92188</v>
      </c>
      <c r="F238" s="176">
        <v>204</v>
      </c>
      <c r="G238" s="228">
        <v>93085</v>
      </c>
      <c r="H238" s="176">
        <v>152.99559405333821</v>
      </c>
      <c r="I238" s="228">
        <v>94535</v>
      </c>
      <c r="J238" s="176">
        <v>178.56911126158985</v>
      </c>
      <c r="K238" s="230">
        <v>95371</v>
      </c>
      <c r="L238" s="176">
        <v>223.39495574101909</v>
      </c>
      <c r="M238" s="228">
        <v>95910</v>
      </c>
      <c r="N238" s="176">
        <v>425.19731590159336</v>
      </c>
      <c r="O238" s="228">
        <v>96641</v>
      </c>
      <c r="P238" s="231">
        <v>622.86172937777235</v>
      </c>
      <c r="Q238" s="228">
        <v>97385</v>
      </c>
      <c r="R238" s="232">
        <v>698.60339648518311</v>
      </c>
      <c r="S238" s="230">
        <v>98438</v>
      </c>
      <c r="T238" s="235">
        <v>442.56826073103468</v>
      </c>
    </row>
    <row r="239" spans="1:20" ht="13.2" x14ac:dyDescent="0.25">
      <c r="A239" s="208" t="s">
        <v>839</v>
      </c>
      <c r="B239" s="208" t="s">
        <v>840</v>
      </c>
      <c r="C239" s="228">
        <v>132386</v>
      </c>
      <c r="D239" s="176" t="s">
        <v>809</v>
      </c>
      <c r="E239" s="228">
        <v>133909</v>
      </c>
      <c r="F239" s="176" t="s">
        <v>809</v>
      </c>
      <c r="G239" s="228">
        <v>135280</v>
      </c>
      <c r="H239" s="176" t="s">
        <v>809</v>
      </c>
      <c r="I239" s="228">
        <v>136311</v>
      </c>
      <c r="J239" s="176" t="s">
        <v>809</v>
      </c>
      <c r="K239" s="230">
        <v>136808</v>
      </c>
      <c r="L239" s="176" t="s">
        <v>809</v>
      </c>
      <c r="M239" s="228">
        <v>138627</v>
      </c>
      <c r="N239" s="176" t="s">
        <v>809</v>
      </c>
      <c r="O239" s="228">
        <v>140205</v>
      </c>
      <c r="P239" s="237" t="s">
        <v>809</v>
      </c>
      <c r="Q239" s="228">
        <v>141181</v>
      </c>
      <c r="R239" s="232" t="s">
        <v>809</v>
      </c>
      <c r="S239" s="230">
        <v>142640</v>
      </c>
      <c r="T239" s="235" t="s">
        <v>809</v>
      </c>
    </row>
    <row r="240" spans="1:20" ht="13.2" x14ac:dyDescent="0.25">
      <c r="A240" s="208" t="s">
        <v>566</v>
      </c>
      <c r="B240" s="208" t="s">
        <v>201</v>
      </c>
      <c r="C240" s="228">
        <v>457523</v>
      </c>
      <c r="D240" s="176">
        <v>1582</v>
      </c>
      <c r="E240" s="228">
        <v>461403</v>
      </c>
      <c r="F240" s="176">
        <v>1853</v>
      </c>
      <c r="G240" s="228">
        <v>465656</v>
      </c>
      <c r="H240" s="176">
        <v>1366.1166443029383</v>
      </c>
      <c r="I240" s="228">
        <v>470191</v>
      </c>
      <c r="J240" s="176">
        <v>1738.112310424855</v>
      </c>
      <c r="K240" s="230">
        <v>471789</v>
      </c>
      <c r="L240" s="176">
        <v>1755.3218546578314</v>
      </c>
      <c r="M240" s="228">
        <v>474569</v>
      </c>
      <c r="N240" s="176">
        <v>2380.1610052531405</v>
      </c>
      <c r="O240" s="228">
        <v>480873</v>
      </c>
      <c r="P240" s="231">
        <v>2244.8680406165172</v>
      </c>
      <c r="Q240" s="228">
        <v>487605</v>
      </c>
      <c r="R240" s="232">
        <v>3057.433784241724</v>
      </c>
      <c r="S240" s="230">
        <v>491549</v>
      </c>
      <c r="T240" s="235">
        <v>2542.424595300391</v>
      </c>
    </row>
    <row r="241" spans="1:20" ht="13.2" x14ac:dyDescent="0.25">
      <c r="A241" s="208" t="s">
        <v>567</v>
      </c>
      <c r="B241" s="208" t="s">
        <v>777</v>
      </c>
      <c r="C241" s="228">
        <v>195449</v>
      </c>
      <c r="D241" s="176">
        <v>1005</v>
      </c>
      <c r="E241" s="228">
        <v>199583</v>
      </c>
      <c r="F241" s="176">
        <v>987</v>
      </c>
      <c r="G241" s="228">
        <v>203641</v>
      </c>
      <c r="H241" s="176">
        <v>1202.0229338840068</v>
      </c>
      <c r="I241" s="228">
        <v>205498</v>
      </c>
      <c r="J241" s="176">
        <v>1190.9944646632644</v>
      </c>
      <c r="K241" s="230">
        <v>207404</v>
      </c>
      <c r="L241" s="176">
        <v>1213.6632240565002</v>
      </c>
      <c r="M241" s="228">
        <v>210173</v>
      </c>
      <c r="N241" s="176">
        <v>1378.44241036062</v>
      </c>
      <c r="O241" s="228">
        <v>213581</v>
      </c>
      <c r="P241" s="231">
        <v>1475.0875538232799</v>
      </c>
      <c r="Q241" s="228">
        <v>215914</v>
      </c>
      <c r="R241" s="232">
        <v>2506.981289216325</v>
      </c>
      <c r="S241" s="230">
        <v>214658</v>
      </c>
      <c r="T241" s="235">
        <v>1526.3953692984051</v>
      </c>
    </row>
    <row r="242" spans="1:20" ht="13.2" x14ac:dyDescent="0.25">
      <c r="A242" s="208" t="s">
        <v>568</v>
      </c>
      <c r="B242" s="208" t="s">
        <v>202</v>
      </c>
      <c r="C242" s="228">
        <v>151594</v>
      </c>
      <c r="D242" s="176">
        <v>201</v>
      </c>
      <c r="E242" s="228">
        <v>153739</v>
      </c>
      <c r="F242" s="176">
        <v>211</v>
      </c>
      <c r="G242" s="228">
        <v>155764</v>
      </c>
      <c r="H242" s="176">
        <v>298.63278106025626</v>
      </c>
      <c r="I242" s="228">
        <v>157368</v>
      </c>
      <c r="J242" s="176">
        <v>302.87017635319251</v>
      </c>
      <c r="K242" s="230">
        <v>159230</v>
      </c>
      <c r="L242" s="176">
        <v>567.60132238945994</v>
      </c>
      <c r="M242" s="228">
        <v>161510</v>
      </c>
      <c r="N242" s="176">
        <v>597.31894633069646</v>
      </c>
      <c r="O242" s="228">
        <v>164019</v>
      </c>
      <c r="P242" s="231">
        <v>545.14014189035913</v>
      </c>
      <c r="Q242" s="228">
        <v>165719</v>
      </c>
      <c r="R242" s="232">
        <v>661.27006536650583</v>
      </c>
      <c r="S242" s="230">
        <v>167730</v>
      </c>
      <c r="T242" s="235">
        <v>384.04753672886147</v>
      </c>
    </row>
    <row r="243" spans="1:20" ht="13.2" x14ac:dyDescent="0.25">
      <c r="A243" s="208" t="s">
        <v>569</v>
      </c>
      <c r="B243" s="208" t="s">
        <v>203</v>
      </c>
      <c r="C243" s="228">
        <v>61815</v>
      </c>
      <c r="D243" s="176">
        <v>10</v>
      </c>
      <c r="E243" s="228">
        <v>61845</v>
      </c>
      <c r="F243" s="176">
        <v>11</v>
      </c>
      <c r="G243" s="228">
        <v>61720</v>
      </c>
      <c r="H243" s="176">
        <v>10.486280546963801</v>
      </c>
      <c r="I243" s="228">
        <v>61946</v>
      </c>
      <c r="J243" s="176">
        <v>15.06368995510983</v>
      </c>
      <c r="K243" s="230">
        <v>62217</v>
      </c>
      <c r="L243" s="176">
        <v>16.455118216655109</v>
      </c>
      <c r="M243" s="228">
        <v>62801</v>
      </c>
      <c r="N243" s="176">
        <v>28.155520262194447</v>
      </c>
      <c r="O243" s="228">
        <v>62824</v>
      </c>
      <c r="P243" s="231">
        <v>27.030439673373529</v>
      </c>
      <c r="Q243" s="228">
        <v>63418</v>
      </c>
      <c r="R243" s="232">
        <v>27.39084522975779</v>
      </c>
      <c r="S243" s="230">
        <v>63975</v>
      </c>
      <c r="T243" s="235">
        <v>16.65309473453943</v>
      </c>
    </row>
    <row r="244" spans="1:20" ht="13.2" x14ac:dyDescent="0.25">
      <c r="A244" s="208" t="s">
        <v>570</v>
      </c>
      <c r="B244" s="208" t="s">
        <v>204</v>
      </c>
      <c r="C244" s="228">
        <v>74141</v>
      </c>
      <c r="D244" s="176">
        <v>46</v>
      </c>
      <c r="E244" s="228">
        <v>74542</v>
      </c>
      <c r="F244" s="176">
        <v>54</v>
      </c>
      <c r="G244" s="228">
        <v>74706</v>
      </c>
      <c r="H244" s="176">
        <v>64.306919808245468</v>
      </c>
      <c r="I244" s="228">
        <v>75090</v>
      </c>
      <c r="J244" s="176">
        <v>79.271270683243017</v>
      </c>
      <c r="K244" s="230">
        <v>75560</v>
      </c>
      <c r="L244" s="176">
        <v>94.500452756217157</v>
      </c>
      <c r="M244" s="228">
        <v>76224</v>
      </c>
      <c r="N244" s="176">
        <v>180.68420049472664</v>
      </c>
      <c r="O244" s="228">
        <v>76136</v>
      </c>
      <c r="P244" s="231">
        <v>88.866513401996713</v>
      </c>
      <c r="Q244" s="228">
        <v>76555</v>
      </c>
      <c r="R244" s="232">
        <v>94.191687165878108</v>
      </c>
      <c r="S244" s="230">
        <v>77165</v>
      </c>
      <c r="T244" s="235">
        <v>79.717675462709678</v>
      </c>
    </row>
    <row r="245" spans="1:20" ht="13.2" x14ac:dyDescent="0.25">
      <c r="A245" s="208" t="s">
        <v>571</v>
      </c>
      <c r="B245" s="208" t="s">
        <v>205</v>
      </c>
      <c r="C245" s="228">
        <v>483784</v>
      </c>
      <c r="D245" s="176">
        <v>2501</v>
      </c>
      <c r="E245" s="228">
        <v>492598</v>
      </c>
      <c r="F245" s="176">
        <v>2618</v>
      </c>
      <c r="G245" s="228">
        <v>502902</v>
      </c>
      <c r="H245" s="176">
        <v>2256.2084824962631</v>
      </c>
      <c r="I245" s="228">
        <v>510501</v>
      </c>
      <c r="J245" s="176">
        <v>2399.5950936673198</v>
      </c>
      <c r="K245" s="230">
        <v>513665</v>
      </c>
      <c r="L245" s="176">
        <v>2642.6637507848195</v>
      </c>
      <c r="M245" s="228">
        <v>518834</v>
      </c>
      <c r="N245" s="176">
        <v>4078.522264332486</v>
      </c>
      <c r="O245" s="228">
        <v>529809</v>
      </c>
      <c r="P245" s="231">
        <v>3956.6413261130378</v>
      </c>
      <c r="Q245" s="228">
        <v>541319</v>
      </c>
      <c r="R245" s="232">
        <v>5139.2200794163673</v>
      </c>
      <c r="S245" s="230">
        <v>545501</v>
      </c>
      <c r="T245" s="235">
        <v>4111.5667382866404</v>
      </c>
    </row>
    <row r="246" spans="1:20" ht="13.2" x14ac:dyDescent="0.25">
      <c r="A246" s="208" t="s">
        <v>572</v>
      </c>
      <c r="B246" s="208" t="s">
        <v>206</v>
      </c>
      <c r="C246" s="228">
        <v>103711</v>
      </c>
      <c r="D246" s="176">
        <v>33</v>
      </c>
      <c r="E246" s="228">
        <v>104120</v>
      </c>
      <c r="F246" s="176">
        <v>51</v>
      </c>
      <c r="G246" s="228">
        <v>104551</v>
      </c>
      <c r="H246" s="176">
        <v>83.517948000587765</v>
      </c>
      <c r="I246" s="228">
        <v>104812</v>
      </c>
      <c r="J246" s="176">
        <v>133.77479039955594</v>
      </c>
      <c r="K246" s="230">
        <v>105334</v>
      </c>
      <c r="L246" s="176">
        <v>153.10054935324155</v>
      </c>
      <c r="M246" s="228">
        <v>105972</v>
      </c>
      <c r="N246" s="176">
        <v>172.10533628108519</v>
      </c>
      <c r="O246" s="228">
        <v>106780</v>
      </c>
      <c r="P246" s="231">
        <v>248.16653619660761</v>
      </c>
      <c r="Q246" s="228">
        <v>107880</v>
      </c>
      <c r="R246" s="232">
        <v>288.8470360975524</v>
      </c>
      <c r="S246" s="230">
        <v>108576</v>
      </c>
      <c r="T246" s="235">
        <v>169.56279190757121</v>
      </c>
    </row>
    <row r="247" spans="1:20" ht="13.2" x14ac:dyDescent="0.25">
      <c r="A247" s="208" t="s">
        <v>573</v>
      </c>
      <c r="B247" s="208" t="s">
        <v>778</v>
      </c>
      <c r="C247" s="228">
        <v>260230</v>
      </c>
      <c r="D247" s="176">
        <v>257</v>
      </c>
      <c r="E247" s="228">
        <v>262738</v>
      </c>
      <c r="F247" s="176">
        <v>268</v>
      </c>
      <c r="G247" s="228">
        <v>264885</v>
      </c>
      <c r="H247" s="176">
        <v>195.32486123959245</v>
      </c>
      <c r="I247" s="228">
        <v>268130</v>
      </c>
      <c r="J247" s="176">
        <v>246.78729564116119</v>
      </c>
      <c r="K247" s="230">
        <v>270689</v>
      </c>
      <c r="L247" s="176">
        <v>274.75082251875114</v>
      </c>
      <c r="M247" s="228">
        <v>273212</v>
      </c>
      <c r="N247" s="176">
        <v>402.05844228186356</v>
      </c>
      <c r="O247" s="228">
        <v>275176</v>
      </c>
      <c r="P247" s="231">
        <v>419.82218396242052</v>
      </c>
      <c r="Q247" s="228">
        <v>276957</v>
      </c>
      <c r="R247" s="232">
        <v>476.29209253284779</v>
      </c>
      <c r="S247" s="230">
        <v>277616</v>
      </c>
      <c r="T247" s="235">
        <v>328.72400339741461</v>
      </c>
    </row>
    <row r="248" spans="1:20" ht="13.2" x14ac:dyDescent="0.25">
      <c r="A248" s="208" t="s">
        <v>574</v>
      </c>
      <c r="B248" s="208" t="s">
        <v>207</v>
      </c>
      <c r="C248" s="228">
        <v>49481</v>
      </c>
      <c r="D248" s="176">
        <v>20</v>
      </c>
      <c r="E248" s="228">
        <v>50077</v>
      </c>
      <c r="F248" s="176">
        <v>18</v>
      </c>
      <c r="G248" s="228">
        <v>50495</v>
      </c>
      <c r="H248" s="176">
        <v>24.712993628835434</v>
      </c>
      <c r="I248" s="228">
        <v>50785</v>
      </c>
      <c r="J248" s="176">
        <v>35.587328577227048</v>
      </c>
      <c r="K248" s="230">
        <v>50868</v>
      </c>
      <c r="L248" s="176">
        <v>18.339767526237001</v>
      </c>
      <c r="M248" s="228">
        <v>51012</v>
      </c>
      <c r="N248" s="176">
        <v>34.489752781828066</v>
      </c>
      <c r="O248" s="228">
        <v>50956</v>
      </c>
      <c r="P248" s="231">
        <v>30.171825149076991</v>
      </c>
      <c r="Q248" s="228">
        <v>50967</v>
      </c>
      <c r="R248" s="232">
        <v>32.014678401854532</v>
      </c>
      <c r="S248" s="230">
        <v>50873</v>
      </c>
      <c r="T248" s="235">
        <v>27.51003137455093</v>
      </c>
    </row>
    <row r="249" spans="1:20" ht="13.2" x14ac:dyDescent="0.25">
      <c r="A249" s="208" t="s">
        <v>575</v>
      </c>
      <c r="B249" s="208" t="s">
        <v>208</v>
      </c>
      <c r="C249" s="228">
        <v>108604</v>
      </c>
      <c r="D249" s="176">
        <v>182</v>
      </c>
      <c r="E249" s="228">
        <v>109006</v>
      </c>
      <c r="F249" s="176">
        <v>177</v>
      </c>
      <c r="G249" s="228">
        <v>109406</v>
      </c>
      <c r="H249" s="176">
        <v>103.52007926520704</v>
      </c>
      <c r="I249" s="228">
        <v>110050</v>
      </c>
      <c r="J249" s="176">
        <v>77.402046340051527</v>
      </c>
      <c r="K249" s="230">
        <v>110326</v>
      </c>
      <c r="L249" s="176">
        <v>95.479755343780823</v>
      </c>
      <c r="M249" s="228">
        <v>111091</v>
      </c>
      <c r="N249" s="176">
        <v>122.64330992006091</v>
      </c>
      <c r="O249" s="228">
        <v>112056</v>
      </c>
      <c r="P249" s="231">
        <v>113.76564972203769</v>
      </c>
      <c r="Q249" s="228">
        <v>113131</v>
      </c>
      <c r="R249" s="232">
        <v>154.37720552904679</v>
      </c>
      <c r="S249" s="230">
        <v>113513</v>
      </c>
      <c r="T249" s="235">
        <v>106.6486875359635</v>
      </c>
    </row>
    <row r="250" spans="1:20" ht="13.2" x14ac:dyDescent="0.25">
      <c r="A250" s="208" t="s">
        <v>576</v>
      </c>
      <c r="B250" s="33" t="s">
        <v>860</v>
      </c>
      <c r="C250" s="228">
        <v>58156</v>
      </c>
      <c r="D250" s="176">
        <v>26</v>
      </c>
      <c r="E250" s="228">
        <v>58493</v>
      </c>
      <c r="F250" s="176">
        <v>61</v>
      </c>
      <c r="G250" s="228">
        <v>58851</v>
      </c>
      <c r="H250" s="176">
        <v>37.512865357812181</v>
      </c>
      <c r="I250" s="228">
        <v>58907</v>
      </c>
      <c r="J250" s="176">
        <v>48.392924292319869</v>
      </c>
      <c r="K250" s="230">
        <v>59008</v>
      </c>
      <c r="L250" s="176">
        <v>32.795811053034704</v>
      </c>
      <c r="M250" s="228">
        <v>59056</v>
      </c>
      <c r="N250" s="176">
        <v>36.193840241237361</v>
      </c>
      <c r="O250" s="228">
        <v>59247</v>
      </c>
      <c r="P250" s="232">
        <v>28.989614903665331</v>
      </c>
      <c r="Q250" s="228">
        <v>59714</v>
      </c>
      <c r="R250" s="232">
        <v>40.639260920354417</v>
      </c>
      <c r="S250" s="230">
        <v>59953</v>
      </c>
      <c r="T250" s="235">
        <v>36.715102697482827</v>
      </c>
    </row>
    <row r="251" spans="1:20" ht="13.2" x14ac:dyDescent="0.25">
      <c r="A251" s="208" t="s">
        <v>577</v>
      </c>
      <c r="B251" s="208" t="s">
        <v>209</v>
      </c>
      <c r="C251" s="228">
        <v>198136</v>
      </c>
      <c r="D251" s="176">
        <v>905</v>
      </c>
      <c r="E251" s="228">
        <v>199136</v>
      </c>
      <c r="F251" s="176">
        <v>963</v>
      </c>
      <c r="G251" s="228">
        <v>200543</v>
      </c>
      <c r="H251" s="176">
        <v>889.86401824230643</v>
      </c>
      <c r="I251" s="228">
        <v>202047</v>
      </c>
      <c r="J251" s="176">
        <v>734.58319148721978</v>
      </c>
      <c r="K251" s="230">
        <v>203637</v>
      </c>
      <c r="L251" s="176">
        <v>721.05815662049895</v>
      </c>
      <c r="M251" s="228">
        <v>204598</v>
      </c>
      <c r="N251" s="176">
        <v>993.30519000724985</v>
      </c>
      <c r="O251" s="228">
        <v>205965</v>
      </c>
      <c r="P251" s="231">
        <v>824.85997308782055</v>
      </c>
      <c r="Q251" s="228">
        <v>206706</v>
      </c>
      <c r="R251" s="232">
        <v>933.58931380112983</v>
      </c>
      <c r="S251" s="230">
        <v>206052</v>
      </c>
      <c r="T251" s="235">
        <v>604.91300849470736</v>
      </c>
    </row>
    <row r="252" spans="1:20" ht="13.2" x14ac:dyDescent="0.25">
      <c r="A252" s="208" t="s">
        <v>841</v>
      </c>
      <c r="B252" s="208" t="s">
        <v>842</v>
      </c>
      <c r="C252" s="228">
        <v>134774</v>
      </c>
      <c r="D252" s="232" t="s">
        <v>809</v>
      </c>
      <c r="E252" s="228">
        <v>135157</v>
      </c>
      <c r="F252" s="232" t="s">
        <v>809</v>
      </c>
      <c r="G252" s="228">
        <v>135365</v>
      </c>
      <c r="H252" s="232" t="s">
        <v>809</v>
      </c>
      <c r="I252" s="228">
        <v>135838</v>
      </c>
      <c r="J252" s="232" t="s">
        <v>809</v>
      </c>
      <c r="K252" s="230">
        <v>135997</v>
      </c>
      <c r="L252" s="232" t="s">
        <v>809</v>
      </c>
      <c r="M252" s="228">
        <v>136642</v>
      </c>
      <c r="N252" s="232" t="s">
        <v>809</v>
      </c>
      <c r="O252" s="228">
        <v>137145</v>
      </c>
      <c r="P252" s="231" t="s">
        <v>809</v>
      </c>
      <c r="Q252" s="228">
        <v>137821</v>
      </c>
      <c r="R252" s="232" t="s">
        <v>809</v>
      </c>
      <c r="S252" s="230">
        <v>138152</v>
      </c>
      <c r="T252" s="235" t="s">
        <v>809</v>
      </c>
    </row>
    <row r="253" spans="1:20" ht="13.2" x14ac:dyDescent="0.25">
      <c r="A253" s="208" t="s">
        <v>578</v>
      </c>
      <c r="B253" s="208" t="s">
        <v>210</v>
      </c>
      <c r="C253" s="228">
        <v>76981</v>
      </c>
      <c r="D253" s="176">
        <v>42</v>
      </c>
      <c r="E253" s="228">
        <v>77391</v>
      </c>
      <c r="F253" s="176">
        <v>47</v>
      </c>
      <c r="G253" s="228">
        <v>77936</v>
      </c>
      <c r="H253" s="176">
        <v>77.559341961890055</v>
      </c>
      <c r="I253" s="228">
        <v>78382</v>
      </c>
      <c r="J253" s="176">
        <v>37.347969819907838</v>
      </c>
      <c r="K253" s="230">
        <v>78706</v>
      </c>
      <c r="L253" s="176">
        <v>75.497211726024858</v>
      </c>
      <c r="M253" s="228">
        <v>79272</v>
      </c>
      <c r="N253" s="176">
        <v>86.544571485224708</v>
      </c>
      <c r="O253" s="228">
        <v>79582</v>
      </c>
      <c r="P253" s="231">
        <v>74.791757345746049</v>
      </c>
      <c r="Q253" s="228">
        <v>79880</v>
      </c>
      <c r="R253" s="232">
        <v>120.7980948134163</v>
      </c>
      <c r="S253" s="230">
        <v>80623</v>
      </c>
      <c r="T253" s="235">
        <v>72.381105321228304</v>
      </c>
    </row>
    <row r="254" spans="1:20" ht="13.2" x14ac:dyDescent="0.25">
      <c r="A254" s="208" t="s">
        <v>579</v>
      </c>
      <c r="B254" s="208" t="s">
        <v>211</v>
      </c>
      <c r="C254" s="228">
        <v>95250</v>
      </c>
      <c r="D254" s="176">
        <v>23</v>
      </c>
      <c r="E254" s="228">
        <v>96244</v>
      </c>
      <c r="F254" s="176">
        <v>27</v>
      </c>
      <c r="G254" s="228">
        <v>97076</v>
      </c>
      <c r="H254" s="176">
        <v>15.876896811910884</v>
      </c>
      <c r="I254" s="228">
        <v>97789</v>
      </c>
      <c r="J254" s="176">
        <v>22.82537404985117</v>
      </c>
      <c r="K254" s="230">
        <v>98431</v>
      </c>
      <c r="L254" s="176">
        <v>19.036074601599278</v>
      </c>
      <c r="M254" s="228">
        <v>99596</v>
      </c>
      <c r="N254" s="176">
        <v>24.566639099786599</v>
      </c>
      <c r="O254" s="228">
        <v>100251</v>
      </c>
      <c r="P254" s="231">
        <v>31.10040934145076</v>
      </c>
      <c r="Q254" s="228">
        <v>100720</v>
      </c>
      <c r="R254" s="232">
        <v>33.24346705905284</v>
      </c>
      <c r="S254" s="230">
        <v>101543</v>
      </c>
      <c r="T254" s="235">
        <v>22.647519785953321</v>
      </c>
    </row>
    <row r="255" spans="1:20" ht="13.2" x14ac:dyDescent="0.25">
      <c r="A255" s="208" t="s">
        <v>580</v>
      </c>
      <c r="B255" s="208" t="s">
        <v>212</v>
      </c>
      <c r="C255" s="228">
        <v>137209</v>
      </c>
      <c r="D255" s="176">
        <v>96</v>
      </c>
      <c r="E255" s="228">
        <v>138897</v>
      </c>
      <c r="F255" s="176">
        <v>130</v>
      </c>
      <c r="G255" s="228">
        <v>140188</v>
      </c>
      <c r="H255" s="176">
        <v>187.01861914109867</v>
      </c>
      <c r="I255" s="228">
        <v>141260</v>
      </c>
      <c r="J255" s="176">
        <v>178.503662496538</v>
      </c>
      <c r="K255" s="230">
        <v>142983</v>
      </c>
      <c r="L255" s="176">
        <v>220.34164410078074</v>
      </c>
      <c r="M255" s="228">
        <v>144664</v>
      </c>
      <c r="N255" s="176">
        <v>203.5859225962607</v>
      </c>
      <c r="O255" s="228">
        <v>145969</v>
      </c>
      <c r="P255" s="231">
        <v>212.69046076205689</v>
      </c>
      <c r="Q255" s="228">
        <v>147540</v>
      </c>
      <c r="R255" s="232">
        <v>295.80942068485467</v>
      </c>
      <c r="S255" s="230">
        <v>148345</v>
      </c>
      <c r="T255" s="235">
        <v>167.12452313916481</v>
      </c>
    </row>
    <row r="256" spans="1:20" ht="13.2" x14ac:dyDescent="0.25">
      <c r="A256" s="208" t="s">
        <v>843</v>
      </c>
      <c r="B256" s="208" t="s">
        <v>844</v>
      </c>
      <c r="C256" s="228">
        <v>135408</v>
      </c>
      <c r="D256" s="232" t="s">
        <v>809</v>
      </c>
      <c r="E256" s="228">
        <v>137221</v>
      </c>
      <c r="F256" s="232" t="s">
        <v>809</v>
      </c>
      <c r="G256" s="228">
        <v>139011</v>
      </c>
      <c r="H256" s="232" t="s">
        <v>809</v>
      </c>
      <c r="I256" s="228">
        <v>140357</v>
      </c>
      <c r="J256" s="232" t="s">
        <v>809</v>
      </c>
      <c r="K256" s="230">
        <v>141329</v>
      </c>
      <c r="L256" s="232" t="s">
        <v>809</v>
      </c>
      <c r="M256" s="228">
        <v>142895</v>
      </c>
      <c r="N256" s="232" t="s">
        <v>809</v>
      </c>
      <c r="O256" s="230">
        <v>144002</v>
      </c>
      <c r="P256" s="231" t="s">
        <v>809</v>
      </c>
      <c r="Q256" s="228">
        <v>145389</v>
      </c>
      <c r="R256" s="232" t="s">
        <v>809</v>
      </c>
      <c r="S256" s="230">
        <v>146427</v>
      </c>
      <c r="T256" s="235" t="s">
        <v>809</v>
      </c>
    </row>
    <row r="257" spans="1:20" ht="13.2" x14ac:dyDescent="0.25">
      <c r="A257" s="208" t="s">
        <v>581</v>
      </c>
      <c r="B257" s="208" t="s">
        <v>779</v>
      </c>
      <c r="C257" s="228">
        <v>137273</v>
      </c>
      <c r="D257" s="176">
        <v>404</v>
      </c>
      <c r="E257" s="228">
        <v>137667</v>
      </c>
      <c r="F257" s="176">
        <v>271</v>
      </c>
      <c r="G257" s="228">
        <v>138368</v>
      </c>
      <c r="H257" s="176">
        <v>175.54523268766246</v>
      </c>
      <c r="I257" s="228">
        <v>138726</v>
      </c>
      <c r="J257" s="176">
        <v>251.30501156422343</v>
      </c>
      <c r="K257" s="230">
        <v>138911</v>
      </c>
      <c r="L257" s="176">
        <v>164.00768424013307</v>
      </c>
      <c r="M257" s="228">
        <v>138991</v>
      </c>
      <c r="N257" s="176">
        <v>252.21694621634123</v>
      </c>
      <c r="O257" s="228">
        <v>139310</v>
      </c>
      <c r="P257" s="231">
        <v>319.10524095334182</v>
      </c>
      <c r="Q257" s="228">
        <v>140326</v>
      </c>
      <c r="R257" s="232">
        <v>581.73547440321215</v>
      </c>
      <c r="S257" s="230">
        <v>140639</v>
      </c>
      <c r="T257" s="235">
        <v>373.35902830974783</v>
      </c>
    </row>
    <row r="258" spans="1:20" ht="13.2" x14ac:dyDescent="0.25">
      <c r="A258" s="208" t="s">
        <v>582</v>
      </c>
      <c r="B258" s="208" t="s">
        <v>213</v>
      </c>
      <c r="C258" s="228">
        <v>81900</v>
      </c>
      <c r="D258" s="176" t="s">
        <v>809</v>
      </c>
      <c r="E258" s="228">
        <v>82360</v>
      </c>
      <c r="F258" s="176" t="s">
        <v>809</v>
      </c>
      <c r="G258" s="228">
        <v>83450</v>
      </c>
      <c r="H258" s="176" t="s">
        <v>809</v>
      </c>
      <c r="I258" s="228">
        <v>84240</v>
      </c>
      <c r="J258" s="176" t="s">
        <v>809</v>
      </c>
      <c r="K258" s="230">
        <v>84710</v>
      </c>
      <c r="L258" s="176" t="s">
        <v>809</v>
      </c>
      <c r="M258" s="228">
        <v>86220</v>
      </c>
      <c r="N258" s="176" t="s">
        <v>809</v>
      </c>
      <c r="O258" s="228">
        <v>87390</v>
      </c>
      <c r="P258" s="231" t="s">
        <v>809</v>
      </c>
      <c r="Q258" s="228">
        <v>88610</v>
      </c>
      <c r="R258" s="232" t="s">
        <v>809</v>
      </c>
      <c r="S258" s="230">
        <v>90090</v>
      </c>
      <c r="T258" s="235" t="s">
        <v>809</v>
      </c>
    </row>
    <row r="259" spans="1:20" ht="13.2" x14ac:dyDescent="0.25">
      <c r="A259" s="208" t="s">
        <v>583</v>
      </c>
      <c r="B259" s="208" t="s">
        <v>780</v>
      </c>
      <c r="C259" s="228">
        <v>240178</v>
      </c>
      <c r="D259" s="176">
        <v>165</v>
      </c>
      <c r="E259" s="228">
        <v>245450</v>
      </c>
      <c r="F259" s="176">
        <v>201</v>
      </c>
      <c r="G259" s="228">
        <v>249895</v>
      </c>
      <c r="H259" s="176">
        <v>240.20365363705827</v>
      </c>
      <c r="I259" s="228">
        <v>252773</v>
      </c>
      <c r="J259" s="176">
        <v>261.93571558493596</v>
      </c>
      <c r="K259" s="230">
        <v>256376</v>
      </c>
      <c r="L259" s="176">
        <v>288.977850531527</v>
      </c>
      <c r="M259" s="228">
        <v>260225</v>
      </c>
      <c r="N259" s="176">
        <v>532.49760378748624</v>
      </c>
      <c r="O259" s="228">
        <v>263181</v>
      </c>
      <c r="P259" s="231">
        <v>784.36334430582906</v>
      </c>
      <c r="Q259" s="228">
        <v>266240</v>
      </c>
      <c r="R259" s="232">
        <v>740.67016352283099</v>
      </c>
      <c r="S259" s="230">
        <v>267521</v>
      </c>
      <c r="T259" s="235">
        <v>559.7072739879352</v>
      </c>
    </row>
    <row r="260" spans="1:20" ht="13.2" x14ac:dyDescent="0.25">
      <c r="A260" s="208" t="s">
        <v>584</v>
      </c>
      <c r="B260" s="208" t="s">
        <v>214</v>
      </c>
      <c r="C260" s="228">
        <v>84732</v>
      </c>
      <c r="D260" s="176">
        <v>88</v>
      </c>
      <c r="E260" s="228">
        <v>85413</v>
      </c>
      <c r="F260" s="176">
        <v>85</v>
      </c>
      <c r="G260" s="228">
        <v>85637</v>
      </c>
      <c r="H260" s="176">
        <v>104.25079054097398</v>
      </c>
      <c r="I260" s="228">
        <v>86096</v>
      </c>
      <c r="J260" s="176">
        <v>65.971854463296737</v>
      </c>
      <c r="K260" s="230">
        <v>86761</v>
      </c>
      <c r="L260" s="176">
        <v>68.844304733463417</v>
      </c>
      <c r="M260" s="228">
        <v>86871</v>
      </c>
      <c r="N260" s="176">
        <v>71.088778495106482</v>
      </c>
      <c r="O260" s="228">
        <v>86978</v>
      </c>
      <c r="P260" s="231">
        <v>96.101419073940917</v>
      </c>
      <c r="Q260" s="228">
        <v>87258</v>
      </c>
      <c r="R260" s="232">
        <v>107.44040234980019</v>
      </c>
      <c r="S260" s="230">
        <v>87128</v>
      </c>
      <c r="T260" s="235">
        <v>78.494865746647278</v>
      </c>
    </row>
    <row r="261" spans="1:20" ht="13.2" x14ac:dyDescent="0.25">
      <c r="A261" s="208" t="s">
        <v>585</v>
      </c>
      <c r="B261" s="33" t="s">
        <v>856</v>
      </c>
      <c r="C261" s="228">
        <v>90557</v>
      </c>
      <c r="D261" s="176">
        <v>12</v>
      </c>
      <c r="E261" s="228">
        <v>91016</v>
      </c>
      <c r="F261" s="176">
        <v>18</v>
      </c>
      <c r="G261" s="228">
        <v>91508</v>
      </c>
      <c r="H261" s="176">
        <v>20.15389276431015</v>
      </c>
      <c r="I261" s="228">
        <v>91737</v>
      </c>
      <c r="J261" s="176">
        <v>24.516191888721956</v>
      </c>
      <c r="K261" s="230">
        <v>92249</v>
      </c>
      <c r="L261" s="176">
        <v>23.713250971977097</v>
      </c>
      <c r="M261" s="228">
        <v>92540</v>
      </c>
      <c r="N261" s="176">
        <v>21.808744097294902</v>
      </c>
      <c r="O261" s="228">
        <v>92805</v>
      </c>
      <c r="P261" s="232">
        <v>18.845798994852839</v>
      </c>
      <c r="Q261" s="228">
        <v>93276</v>
      </c>
      <c r="R261" s="232">
        <v>26.456895325093591</v>
      </c>
      <c r="S261" s="230">
        <v>93590</v>
      </c>
      <c r="T261" s="235">
        <v>29.776442034973961</v>
      </c>
    </row>
    <row r="262" spans="1:20" ht="13.2" x14ac:dyDescent="0.25">
      <c r="A262" s="208" t="s">
        <v>586</v>
      </c>
      <c r="B262" s="208" t="s">
        <v>215</v>
      </c>
      <c r="C262" s="228">
        <v>93170</v>
      </c>
      <c r="D262" s="176" t="s">
        <v>809</v>
      </c>
      <c r="E262" s="228">
        <v>93690</v>
      </c>
      <c r="F262" s="176" t="s">
        <v>809</v>
      </c>
      <c r="G262" s="228">
        <v>93470</v>
      </c>
      <c r="H262" s="176" t="s">
        <v>809</v>
      </c>
      <c r="I262" s="228">
        <v>92930</v>
      </c>
      <c r="J262" s="176" t="s">
        <v>809</v>
      </c>
      <c r="K262" s="230">
        <v>94360</v>
      </c>
      <c r="L262" s="176" t="s">
        <v>809</v>
      </c>
      <c r="M262" s="228">
        <v>94770</v>
      </c>
      <c r="N262" s="176" t="s">
        <v>809</v>
      </c>
      <c r="O262" s="228">
        <v>95510</v>
      </c>
      <c r="P262" s="231" t="s">
        <v>809</v>
      </c>
      <c r="Q262" s="228">
        <v>96070</v>
      </c>
      <c r="R262" s="232" t="s">
        <v>809</v>
      </c>
      <c r="S262" s="230">
        <v>95780</v>
      </c>
      <c r="T262" s="235" t="s">
        <v>809</v>
      </c>
    </row>
    <row r="263" spans="1:20" ht="13.2" x14ac:dyDescent="0.25">
      <c r="A263" s="208" t="s">
        <v>501</v>
      </c>
      <c r="B263" s="33" t="s">
        <v>895</v>
      </c>
      <c r="C263" s="228">
        <v>27420</v>
      </c>
      <c r="D263" s="176" t="s">
        <v>809</v>
      </c>
      <c r="E263" s="228">
        <v>27600</v>
      </c>
      <c r="F263" s="176" t="s">
        <v>809</v>
      </c>
      <c r="G263" s="228">
        <v>27690</v>
      </c>
      <c r="H263" s="176" t="s">
        <v>809</v>
      </c>
      <c r="I263" s="228">
        <v>27560</v>
      </c>
      <c r="J263" s="176" t="s">
        <v>809</v>
      </c>
      <c r="K263" s="230">
        <v>27400</v>
      </c>
      <c r="L263" s="176" t="s">
        <v>809</v>
      </c>
      <c r="M263" s="228">
        <v>27250</v>
      </c>
      <c r="N263" s="176" t="s">
        <v>809</v>
      </c>
      <c r="O263" s="228">
        <v>27070</v>
      </c>
      <c r="P263" s="231" t="s">
        <v>809</v>
      </c>
      <c r="Q263" s="228">
        <v>26900</v>
      </c>
      <c r="R263" s="232" t="s">
        <v>809</v>
      </c>
      <c r="S263" s="230">
        <v>26950</v>
      </c>
      <c r="T263" s="235" t="s">
        <v>809</v>
      </c>
    </row>
    <row r="264" spans="1:20" ht="13.2" x14ac:dyDescent="0.25">
      <c r="A264" s="208" t="s">
        <v>587</v>
      </c>
      <c r="B264" s="33" t="s">
        <v>865</v>
      </c>
      <c r="C264" s="228">
        <v>139537</v>
      </c>
      <c r="D264" s="176">
        <v>11</v>
      </c>
      <c r="E264" s="228">
        <v>139638</v>
      </c>
      <c r="F264" s="176">
        <v>11</v>
      </c>
      <c r="G264" s="228">
        <v>139880</v>
      </c>
      <c r="H264" s="176">
        <v>12.521273266580486</v>
      </c>
      <c r="I264" s="228">
        <v>140081</v>
      </c>
      <c r="J264" s="176">
        <v>14.808146254811495</v>
      </c>
      <c r="K264" s="230">
        <v>139867</v>
      </c>
      <c r="L264" s="176">
        <v>15.6581334785274</v>
      </c>
      <c r="M264" s="228">
        <v>140453</v>
      </c>
      <c r="N264" s="176">
        <v>19.327395102190351</v>
      </c>
      <c r="O264" s="228">
        <v>140946</v>
      </c>
      <c r="P264" s="232">
        <v>26.83299059244462</v>
      </c>
      <c r="Q264" s="228">
        <v>141678</v>
      </c>
      <c r="R264" s="232">
        <v>43.824279986502312</v>
      </c>
      <c r="S264" s="230">
        <v>142090</v>
      </c>
      <c r="T264" s="235">
        <v>31.955418047444539</v>
      </c>
    </row>
    <row r="265" spans="1:20" ht="13.2" x14ac:dyDescent="0.25">
      <c r="A265" s="208" t="s">
        <v>588</v>
      </c>
      <c r="B265" s="208" t="s">
        <v>216</v>
      </c>
      <c r="C265" s="228">
        <v>175432</v>
      </c>
      <c r="D265" s="176">
        <v>114</v>
      </c>
      <c r="E265" s="228">
        <v>176323</v>
      </c>
      <c r="F265" s="176">
        <v>172</v>
      </c>
      <c r="G265" s="228">
        <v>176789</v>
      </c>
      <c r="H265" s="176">
        <v>162.97962905717634</v>
      </c>
      <c r="I265" s="228">
        <v>177480</v>
      </c>
      <c r="J265" s="176">
        <v>141.02147448670007</v>
      </c>
      <c r="K265" s="230">
        <v>178186</v>
      </c>
      <c r="L265" s="176">
        <v>172.48965271365407</v>
      </c>
      <c r="M265" s="228">
        <v>179014</v>
      </c>
      <c r="N265" s="176">
        <v>173.30482270637489</v>
      </c>
      <c r="O265" s="228">
        <v>179275</v>
      </c>
      <c r="P265" s="231">
        <v>167.96789812000671</v>
      </c>
      <c r="Q265" s="228">
        <v>179529</v>
      </c>
      <c r="R265" s="232">
        <v>240.5244546502052</v>
      </c>
      <c r="S265" s="230">
        <v>179590</v>
      </c>
      <c r="T265" s="235">
        <v>127.0999246498375</v>
      </c>
    </row>
    <row r="266" spans="1:20" ht="13.2" x14ac:dyDescent="0.25">
      <c r="A266" s="208" t="s">
        <v>589</v>
      </c>
      <c r="B266" s="208" t="s">
        <v>217</v>
      </c>
      <c r="C266" s="228">
        <v>113914</v>
      </c>
      <c r="D266" s="176">
        <v>64</v>
      </c>
      <c r="E266" s="228">
        <v>114596</v>
      </c>
      <c r="F266" s="176">
        <v>93</v>
      </c>
      <c r="G266" s="228">
        <v>114982</v>
      </c>
      <c r="H266" s="176">
        <v>95.729905282860827</v>
      </c>
      <c r="I266" s="228">
        <v>115851</v>
      </c>
      <c r="J266" s="176">
        <v>117.66604723819481</v>
      </c>
      <c r="K266" s="230">
        <v>116878</v>
      </c>
      <c r="L266" s="176">
        <v>81.314626310260707</v>
      </c>
      <c r="M266" s="228">
        <v>117859</v>
      </c>
      <c r="N266" s="176">
        <v>110.2921860238978</v>
      </c>
      <c r="O266" s="228">
        <v>118695</v>
      </c>
      <c r="P266" s="231">
        <v>121.3326327562675</v>
      </c>
      <c r="Q266" s="228">
        <v>119848</v>
      </c>
      <c r="R266" s="232">
        <v>146.80494173402801</v>
      </c>
      <c r="S266" s="230">
        <v>120965</v>
      </c>
      <c r="T266" s="235">
        <v>104.0572526938074</v>
      </c>
    </row>
    <row r="267" spans="1:20" ht="13.2" x14ac:dyDescent="0.25">
      <c r="A267" s="208" t="s">
        <v>590</v>
      </c>
      <c r="B267" s="208" t="s">
        <v>218</v>
      </c>
      <c r="C267" s="228">
        <v>273422</v>
      </c>
      <c r="D267" s="176">
        <v>1619</v>
      </c>
      <c r="E267" s="228">
        <v>276681</v>
      </c>
      <c r="F267" s="176">
        <v>1445</v>
      </c>
      <c r="G267" s="228">
        <v>279092</v>
      </c>
      <c r="H267" s="176">
        <v>1184.1824006788488</v>
      </c>
      <c r="I267" s="228">
        <v>281893</v>
      </c>
      <c r="J267" s="176">
        <v>1262.8440023730773</v>
      </c>
      <c r="K267" s="230">
        <v>285821</v>
      </c>
      <c r="L267" s="176">
        <v>1270.6156118888375</v>
      </c>
      <c r="M267" s="228">
        <v>288340</v>
      </c>
      <c r="N267" s="176">
        <v>1946.1380341251759</v>
      </c>
      <c r="O267" s="228">
        <v>290764</v>
      </c>
      <c r="P267" s="231">
        <v>2318.1902346892412</v>
      </c>
      <c r="Q267" s="228">
        <v>293713</v>
      </c>
      <c r="R267" s="232">
        <v>4048.2367223071019</v>
      </c>
      <c r="S267" s="230">
        <v>295842</v>
      </c>
      <c r="T267" s="235">
        <v>2762.5077385120148</v>
      </c>
    </row>
    <row r="268" spans="1:20" ht="13.2" x14ac:dyDescent="0.25">
      <c r="A268" s="208" t="s">
        <v>591</v>
      </c>
      <c r="B268" s="208" t="s">
        <v>219</v>
      </c>
      <c r="C268" s="228">
        <v>123073</v>
      </c>
      <c r="D268" s="176">
        <v>93</v>
      </c>
      <c r="E268" s="228">
        <v>123351</v>
      </c>
      <c r="F268" s="176">
        <v>69</v>
      </c>
      <c r="G268" s="228">
        <v>123878</v>
      </c>
      <c r="H268" s="176">
        <v>61.512168110871968</v>
      </c>
      <c r="I268" s="228">
        <v>124104</v>
      </c>
      <c r="J268" s="176">
        <v>53.721359657589979</v>
      </c>
      <c r="K268" s="230">
        <v>125184</v>
      </c>
      <c r="L268" s="176">
        <v>132.04570534415058</v>
      </c>
      <c r="M268" s="228">
        <v>125978</v>
      </c>
      <c r="N268" s="176">
        <v>185.0582622077458</v>
      </c>
      <c r="O268" s="228">
        <v>126863</v>
      </c>
      <c r="P268" s="231">
        <v>225.90096625453899</v>
      </c>
      <c r="Q268" s="228">
        <v>128126</v>
      </c>
      <c r="R268" s="232">
        <v>325.57490484845982</v>
      </c>
      <c r="S268" s="230">
        <v>128963</v>
      </c>
      <c r="T268" s="235">
        <v>202.2595493926178</v>
      </c>
    </row>
    <row r="269" spans="1:20" ht="13.2" x14ac:dyDescent="0.25">
      <c r="A269" s="208" t="s">
        <v>592</v>
      </c>
      <c r="B269" s="208" t="s">
        <v>220</v>
      </c>
      <c r="C269" s="228">
        <v>286447</v>
      </c>
      <c r="D269" s="176">
        <v>3338</v>
      </c>
      <c r="E269" s="228">
        <v>299171</v>
      </c>
      <c r="F269" s="176">
        <v>3885</v>
      </c>
      <c r="G269" s="228">
        <v>310460</v>
      </c>
      <c r="H269" s="176">
        <v>3466.346814561427</v>
      </c>
      <c r="I269" s="228">
        <v>316295</v>
      </c>
      <c r="J269" s="176">
        <v>4154.6836562039862</v>
      </c>
      <c r="K269" s="230">
        <v>321465</v>
      </c>
      <c r="L269" s="176">
        <v>3921.3534529455674</v>
      </c>
      <c r="M269" s="228">
        <v>328066</v>
      </c>
      <c r="N269" s="176">
        <v>5649.5324110228539</v>
      </c>
      <c r="O269" s="230">
        <v>336254</v>
      </c>
      <c r="P269" s="231">
        <v>4182.9830236345433</v>
      </c>
      <c r="Q269" s="228">
        <v>344533</v>
      </c>
      <c r="R269" s="232">
        <v>4862.7574083240161</v>
      </c>
      <c r="S269" s="230">
        <v>347996</v>
      </c>
      <c r="T269" s="235">
        <v>2802.1737380514969</v>
      </c>
    </row>
    <row r="270" spans="1:20" ht="13.2" x14ac:dyDescent="0.25">
      <c r="A270" s="208" t="s">
        <v>593</v>
      </c>
      <c r="B270" s="208" t="s">
        <v>855</v>
      </c>
      <c r="C270" s="228">
        <v>143753</v>
      </c>
      <c r="D270" s="176">
        <v>131</v>
      </c>
      <c r="E270" s="228">
        <v>144803</v>
      </c>
      <c r="F270" s="176">
        <v>123</v>
      </c>
      <c r="G270" s="228">
        <v>145785</v>
      </c>
      <c r="H270" s="176">
        <v>168.51056971718322</v>
      </c>
      <c r="I270" s="228">
        <v>146275</v>
      </c>
      <c r="J270" s="176">
        <v>210.76823940879225</v>
      </c>
      <c r="K270" s="230">
        <v>146741</v>
      </c>
      <c r="L270" s="176">
        <v>136.29855920071245</v>
      </c>
      <c r="M270" s="228">
        <v>147119</v>
      </c>
      <c r="N270" s="176">
        <v>130.45614114997269</v>
      </c>
      <c r="O270" s="228">
        <v>147958</v>
      </c>
      <c r="P270" s="232">
        <v>143.4825205150668</v>
      </c>
      <c r="Q270" s="228">
        <v>149478</v>
      </c>
      <c r="R270" s="232">
        <v>184.78331539365331</v>
      </c>
      <c r="S270" s="230">
        <v>151485</v>
      </c>
      <c r="T270" s="235">
        <v>154.7519842677884</v>
      </c>
    </row>
    <row r="271" spans="1:20" ht="13.2" x14ac:dyDescent="0.25">
      <c r="A271" s="208" t="s">
        <v>846</v>
      </c>
      <c r="B271" s="33" t="s">
        <v>845</v>
      </c>
      <c r="C271" s="228">
        <v>169652</v>
      </c>
      <c r="D271" s="176" t="s">
        <v>809</v>
      </c>
      <c r="E271" s="228">
        <v>171119</v>
      </c>
      <c r="F271" s="176" t="s">
        <v>809</v>
      </c>
      <c r="G271" s="228">
        <v>172276</v>
      </c>
      <c r="H271" s="176" t="s">
        <v>809</v>
      </c>
      <c r="I271" s="228">
        <v>173691</v>
      </c>
      <c r="J271" s="176" t="s">
        <v>809</v>
      </c>
      <c r="K271" s="230">
        <v>174829</v>
      </c>
      <c r="L271" s="176" t="s">
        <v>809</v>
      </c>
      <c r="M271" s="228">
        <v>175403</v>
      </c>
      <c r="N271" s="176" t="s">
        <v>809</v>
      </c>
      <c r="O271" s="228">
        <v>176369</v>
      </c>
      <c r="P271" s="231" t="s">
        <v>809</v>
      </c>
      <c r="Q271" s="228">
        <v>177816</v>
      </c>
      <c r="R271" s="232" t="s">
        <v>809</v>
      </c>
      <c r="S271" s="230">
        <v>178996</v>
      </c>
      <c r="T271" s="235" t="s">
        <v>809</v>
      </c>
    </row>
    <row r="272" spans="1:20" ht="13.2" x14ac:dyDescent="0.25">
      <c r="A272" s="208" t="s">
        <v>594</v>
      </c>
      <c r="B272" s="208" t="s">
        <v>221</v>
      </c>
      <c r="C272" s="228">
        <v>137830</v>
      </c>
      <c r="D272" s="176" t="s">
        <v>809</v>
      </c>
      <c r="E272" s="228">
        <v>137790</v>
      </c>
      <c r="F272" s="176" t="s">
        <v>809</v>
      </c>
      <c r="G272" s="228">
        <v>138090</v>
      </c>
      <c r="H272" s="176" t="s">
        <v>809</v>
      </c>
      <c r="I272" s="228">
        <v>137570</v>
      </c>
      <c r="J272" s="176" t="s">
        <v>809</v>
      </c>
      <c r="K272" s="230">
        <v>136940</v>
      </c>
      <c r="L272" s="176" t="s">
        <v>809</v>
      </c>
      <c r="M272" s="228">
        <v>136480</v>
      </c>
      <c r="N272" s="176" t="s">
        <v>809</v>
      </c>
      <c r="O272" s="228">
        <v>136130</v>
      </c>
      <c r="P272" s="231" t="s">
        <v>809</v>
      </c>
      <c r="Q272" s="228">
        <v>135890</v>
      </c>
      <c r="R272" s="232" t="s">
        <v>809</v>
      </c>
      <c r="S272" s="230">
        <v>135790</v>
      </c>
      <c r="T272" s="235" t="s">
        <v>809</v>
      </c>
    </row>
    <row r="273" spans="1:20" ht="13.2" x14ac:dyDescent="0.25">
      <c r="A273" s="208" t="s">
        <v>595</v>
      </c>
      <c r="B273" s="208" t="s">
        <v>222</v>
      </c>
      <c r="C273" s="228">
        <v>93046</v>
      </c>
      <c r="D273" s="176">
        <v>71</v>
      </c>
      <c r="E273" s="228">
        <v>93293</v>
      </c>
      <c r="F273" s="176">
        <v>86</v>
      </c>
      <c r="G273" s="228">
        <v>93976</v>
      </c>
      <c r="H273" s="176">
        <v>60.577783002930111</v>
      </c>
      <c r="I273" s="228">
        <v>93845</v>
      </c>
      <c r="J273" s="176">
        <v>66.141505474070826</v>
      </c>
      <c r="K273" s="228">
        <v>93839</v>
      </c>
      <c r="L273" s="176">
        <v>70.872783326849628</v>
      </c>
      <c r="M273" s="228">
        <v>94027</v>
      </c>
      <c r="N273" s="176">
        <v>77.595079118009835</v>
      </c>
      <c r="O273" s="228">
        <v>94162</v>
      </c>
      <c r="P273" s="231">
        <v>69.203170169592113</v>
      </c>
      <c r="Q273" s="228">
        <v>94643</v>
      </c>
      <c r="R273" s="232">
        <v>100.2676501561639</v>
      </c>
      <c r="S273" s="230">
        <v>95440</v>
      </c>
      <c r="T273" s="235">
        <v>72.650536505767661</v>
      </c>
    </row>
    <row r="274" spans="1:20" ht="13.2" x14ac:dyDescent="0.25">
      <c r="A274" s="208" t="s">
        <v>596</v>
      </c>
      <c r="B274" s="208" t="s">
        <v>223</v>
      </c>
      <c r="C274" s="228">
        <v>98474</v>
      </c>
      <c r="D274" s="176">
        <v>12</v>
      </c>
      <c r="E274" s="228">
        <v>98832</v>
      </c>
      <c r="F274" s="176">
        <v>12</v>
      </c>
      <c r="G274" s="228">
        <v>99100</v>
      </c>
      <c r="H274" s="176">
        <v>13.136288157266513</v>
      </c>
      <c r="I274" s="228">
        <v>99347</v>
      </c>
      <c r="J274" s="176">
        <v>17.76632287663168</v>
      </c>
      <c r="K274" s="230">
        <v>99306</v>
      </c>
      <c r="L274" s="176">
        <v>14.793372552502722</v>
      </c>
      <c r="M274" s="228">
        <v>99383</v>
      </c>
      <c r="N274" s="176">
        <v>23.784892000143032</v>
      </c>
      <c r="O274" s="228">
        <v>99661</v>
      </c>
      <c r="P274" s="231">
        <v>25.3946534702607</v>
      </c>
      <c r="Q274" s="228">
        <v>100450</v>
      </c>
      <c r="R274" s="232">
        <v>26.51384811743878</v>
      </c>
      <c r="S274" s="230">
        <v>100780</v>
      </c>
      <c r="T274" s="235">
        <v>20.515144168922731</v>
      </c>
    </row>
    <row r="275" spans="1:20" ht="13.2" x14ac:dyDescent="0.25">
      <c r="A275" s="208" t="s">
        <v>597</v>
      </c>
      <c r="B275" s="208" t="s">
        <v>781</v>
      </c>
      <c r="C275" s="228">
        <v>158689</v>
      </c>
      <c r="D275" s="176">
        <v>83</v>
      </c>
      <c r="E275" s="228">
        <v>158951</v>
      </c>
      <c r="F275" s="176">
        <v>85</v>
      </c>
      <c r="G275" s="228">
        <v>159735</v>
      </c>
      <c r="H275" s="176">
        <v>58.545799327520342</v>
      </c>
      <c r="I275" s="228">
        <v>159788</v>
      </c>
      <c r="J275" s="176">
        <v>72.059762984530053</v>
      </c>
      <c r="K275" s="230">
        <v>159963</v>
      </c>
      <c r="L275" s="176">
        <v>79.483279174332466</v>
      </c>
      <c r="M275" s="228">
        <v>160019</v>
      </c>
      <c r="N275" s="176">
        <v>121.70088753497816</v>
      </c>
      <c r="O275" s="228">
        <v>159971</v>
      </c>
      <c r="P275" s="231">
        <v>141.80345137411001</v>
      </c>
      <c r="Q275" s="228">
        <v>159828</v>
      </c>
      <c r="R275" s="232">
        <v>170.91065218921401</v>
      </c>
      <c r="S275" s="230">
        <v>159826</v>
      </c>
      <c r="T275" s="235">
        <v>130.5878599780543</v>
      </c>
    </row>
    <row r="276" spans="1:20" ht="13.2" x14ac:dyDescent="0.25">
      <c r="A276" s="208" t="s">
        <v>598</v>
      </c>
      <c r="B276" s="208" t="s">
        <v>224</v>
      </c>
      <c r="C276" s="228">
        <v>125269</v>
      </c>
      <c r="D276" s="176">
        <v>35</v>
      </c>
      <c r="E276" s="228">
        <v>126286</v>
      </c>
      <c r="F276" s="176">
        <v>38</v>
      </c>
      <c r="G276" s="228">
        <v>127494</v>
      </c>
      <c r="H276" s="176">
        <v>32.946495339763224</v>
      </c>
      <c r="I276" s="228">
        <v>128302</v>
      </c>
      <c r="J276" s="176">
        <v>32.664542750260104</v>
      </c>
      <c r="K276" s="230">
        <v>129231</v>
      </c>
      <c r="L276" s="176">
        <v>35.46289126889134</v>
      </c>
      <c r="M276" s="228">
        <v>130902</v>
      </c>
      <c r="N276" s="176">
        <v>56.592137574242287</v>
      </c>
      <c r="O276" s="228">
        <v>131611</v>
      </c>
      <c r="P276" s="231">
        <v>87.82765207435871</v>
      </c>
      <c r="Q276" s="228">
        <v>132655</v>
      </c>
      <c r="R276" s="232">
        <v>89.653370151686289</v>
      </c>
      <c r="S276" s="230">
        <v>133321</v>
      </c>
      <c r="T276" s="235">
        <v>68.042111254139499</v>
      </c>
    </row>
    <row r="277" spans="1:20" ht="13.2" x14ac:dyDescent="0.25">
      <c r="A277" s="208" t="s">
        <v>599</v>
      </c>
      <c r="B277" s="208" t="s">
        <v>225</v>
      </c>
      <c r="C277" s="228">
        <v>106456</v>
      </c>
      <c r="D277" s="176">
        <v>73</v>
      </c>
      <c r="E277" s="228">
        <v>107478</v>
      </c>
      <c r="F277" s="176">
        <v>125</v>
      </c>
      <c r="G277" s="228">
        <v>108518</v>
      </c>
      <c r="H277" s="176">
        <v>34.591357635193781</v>
      </c>
      <c r="I277" s="228">
        <v>109311</v>
      </c>
      <c r="J277" s="176">
        <v>32.945208425244495</v>
      </c>
      <c r="K277" s="228">
        <v>109935</v>
      </c>
      <c r="L277" s="176">
        <v>33.788508680726487</v>
      </c>
      <c r="M277" s="228">
        <v>111197</v>
      </c>
      <c r="N277" s="176">
        <v>32.15089191105853</v>
      </c>
      <c r="O277" s="228">
        <v>112186</v>
      </c>
      <c r="P277" s="231">
        <v>46.519824717639509</v>
      </c>
      <c r="Q277" s="228">
        <v>113644</v>
      </c>
      <c r="R277" s="232">
        <v>43.179495100826742</v>
      </c>
      <c r="S277" s="230">
        <v>115230</v>
      </c>
      <c r="T277" s="235">
        <v>29.725517524868138</v>
      </c>
    </row>
    <row r="278" spans="1:20" ht="13.2" x14ac:dyDescent="0.25">
      <c r="A278" s="208" t="s">
        <v>904</v>
      </c>
      <c r="B278" s="208" t="s">
        <v>226</v>
      </c>
      <c r="C278" s="228">
        <v>335160</v>
      </c>
      <c r="D278" s="176" t="s">
        <v>809</v>
      </c>
      <c r="E278" s="228">
        <v>336280</v>
      </c>
      <c r="F278" s="176" t="s">
        <v>809</v>
      </c>
      <c r="G278" s="228">
        <v>337720</v>
      </c>
      <c r="H278" s="176" t="s">
        <v>809</v>
      </c>
      <c r="I278" s="228">
        <v>337890</v>
      </c>
      <c r="J278" s="176" t="s">
        <v>809</v>
      </c>
      <c r="K278" s="230">
        <v>337780</v>
      </c>
      <c r="L278" s="176" t="s">
        <v>809</v>
      </c>
      <c r="M278" s="228">
        <v>338000</v>
      </c>
      <c r="N278" s="176" t="s">
        <v>809</v>
      </c>
      <c r="O278" s="228">
        <v>338260</v>
      </c>
      <c r="P278" s="231" t="s">
        <v>809</v>
      </c>
      <c r="Q278" s="228">
        <v>339390</v>
      </c>
      <c r="R278" s="232" t="s">
        <v>809</v>
      </c>
      <c r="S278" s="230">
        <v>339960</v>
      </c>
      <c r="T278" s="235" t="s">
        <v>809</v>
      </c>
    </row>
    <row r="279" spans="1:20" ht="13.2" x14ac:dyDescent="0.25">
      <c r="A279" s="208" t="s">
        <v>600</v>
      </c>
      <c r="B279" s="208" t="s">
        <v>782</v>
      </c>
      <c r="C279" s="228">
        <v>165572</v>
      </c>
      <c r="D279" s="176">
        <v>207</v>
      </c>
      <c r="E279" s="228">
        <v>166539</v>
      </c>
      <c r="F279" s="176">
        <v>304</v>
      </c>
      <c r="G279" s="228">
        <v>167516</v>
      </c>
      <c r="H279" s="176">
        <v>249.37194924103068</v>
      </c>
      <c r="I279" s="228">
        <v>168351</v>
      </c>
      <c r="J279" s="176">
        <v>271.96259811126623</v>
      </c>
      <c r="K279" s="230">
        <v>168716</v>
      </c>
      <c r="L279" s="176">
        <v>269.90422374766388</v>
      </c>
      <c r="M279" s="228">
        <v>169213</v>
      </c>
      <c r="N279" s="176">
        <v>274.12528003918277</v>
      </c>
      <c r="O279" s="228">
        <v>169843</v>
      </c>
      <c r="P279" s="231">
        <v>294.89533906618402</v>
      </c>
      <c r="Q279" s="228">
        <v>170807</v>
      </c>
      <c r="R279" s="232">
        <v>379.82960168448312</v>
      </c>
      <c r="S279" s="230">
        <v>171294</v>
      </c>
      <c r="T279" s="235">
        <v>301.70647562638931</v>
      </c>
    </row>
    <row r="280" spans="1:20" ht="13.2" x14ac:dyDescent="0.25">
      <c r="A280" s="208" t="s">
        <v>601</v>
      </c>
      <c r="B280" s="208" t="s">
        <v>227</v>
      </c>
      <c r="C280" s="228">
        <v>100556</v>
      </c>
      <c r="D280" s="176">
        <v>80</v>
      </c>
      <c r="E280" s="228">
        <v>100780</v>
      </c>
      <c r="F280" s="176">
        <v>69</v>
      </c>
      <c r="G280" s="228">
        <v>101664</v>
      </c>
      <c r="H280" s="176">
        <v>65.48267464607072</v>
      </c>
      <c r="I280" s="228">
        <v>101829</v>
      </c>
      <c r="J280" s="176">
        <v>148.03640640939554</v>
      </c>
      <c r="K280" s="230">
        <v>102079</v>
      </c>
      <c r="L280" s="176">
        <v>232.66871406482545</v>
      </c>
      <c r="M280" s="228">
        <v>102872</v>
      </c>
      <c r="N280" s="176">
        <v>111.71365589120076</v>
      </c>
      <c r="O280" s="228">
        <v>103252</v>
      </c>
      <c r="P280" s="231">
        <v>100.4933944643995</v>
      </c>
      <c r="Q280" s="228">
        <v>103587</v>
      </c>
      <c r="R280" s="232">
        <v>99.331548853225783</v>
      </c>
      <c r="S280" s="230">
        <v>104067</v>
      </c>
      <c r="T280" s="235">
        <v>65.56708553629224</v>
      </c>
    </row>
    <row r="281" spans="1:20" ht="13.2" x14ac:dyDescent="0.25">
      <c r="A281" s="208" t="s">
        <v>602</v>
      </c>
      <c r="B281" s="208" t="s">
        <v>783</v>
      </c>
      <c r="C281" s="228">
        <v>201711</v>
      </c>
      <c r="D281" s="176">
        <v>71</v>
      </c>
      <c r="E281" s="228">
        <v>202967</v>
      </c>
      <c r="F281" s="176">
        <v>111</v>
      </c>
      <c r="G281" s="228">
        <v>203091</v>
      </c>
      <c r="H281" s="176">
        <v>71.427043674782766</v>
      </c>
      <c r="I281" s="228">
        <v>204454</v>
      </c>
      <c r="J281" s="176">
        <v>123.06458243789098</v>
      </c>
      <c r="K281" s="230">
        <v>206182</v>
      </c>
      <c r="L281" s="176">
        <v>113.78321514973302</v>
      </c>
      <c r="M281" s="228">
        <v>208185</v>
      </c>
      <c r="N281" s="176">
        <v>199.81541119683516</v>
      </c>
      <c r="O281" s="228">
        <v>209941</v>
      </c>
      <c r="P281" s="231">
        <v>176.53373901532251</v>
      </c>
      <c r="Q281" s="228">
        <v>211747</v>
      </c>
      <c r="R281" s="232">
        <v>206.43351966120559</v>
      </c>
      <c r="S281" s="230">
        <v>212834</v>
      </c>
      <c r="T281" s="235">
        <v>153.6202949670901</v>
      </c>
    </row>
    <row r="282" spans="1:20" ht="13.2" x14ac:dyDescent="0.25">
      <c r="A282" s="208" t="s">
        <v>603</v>
      </c>
      <c r="B282" s="208" t="s">
        <v>228</v>
      </c>
      <c r="C282" s="228">
        <v>199017</v>
      </c>
      <c r="D282" s="176">
        <v>64</v>
      </c>
      <c r="E282" s="228">
        <v>200164</v>
      </c>
      <c r="F282" s="176">
        <v>68</v>
      </c>
      <c r="G282" s="228">
        <v>201206</v>
      </c>
      <c r="H282" s="176">
        <v>63.889512007120544</v>
      </c>
      <c r="I282" s="228">
        <v>201444</v>
      </c>
      <c r="J282" s="176">
        <v>42.220087619028519</v>
      </c>
      <c r="K282" s="230">
        <v>202167</v>
      </c>
      <c r="L282" s="176">
        <v>52.808943844958478</v>
      </c>
      <c r="M282" s="228">
        <v>202857</v>
      </c>
      <c r="N282" s="176">
        <v>75.635066443943472</v>
      </c>
      <c r="O282" s="228">
        <v>202725</v>
      </c>
      <c r="P282" s="231">
        <v>90.978575578768613</v>
      </c>
      <c r="Q282" s="228">
        <v>203575</v>
      </c>
      <c r="R282" s="232">
        <v>105.2060363594764</v>
      </c>
      <c r="S282" s="230">
        <v>204473</v>
      </c>
      <c r="T282" s="235">
        <v>62.740087608410917</v>
      </c>
    </row>
    <row r="283" spans="1:20" ht="13.2" x14ac:dyDescent="0.25">
      <c r="A283" s="208" t="s">
        <v>604</v>
      </c>
      <c r="B283" s="208" t="s">
        <v>229</v>
      </c>
      <c r="C283" s="228">
        <v>62124</v>
      </c>
      <c r="D283" s="176">
        <v>11</v>
      </c>
      <c r="E283" s="228">
        <v>62066</v>
      </c>
      <c r="F283" s="176">
        <v>9</v>
      </c>
      <c r="G283" s="228">
        <v>62089</v>
      </c>
      <c r="H283" s="176">
        <v>7.4277688374905892</v>
      </c>
      <c r="I283" s="228">
        <v>62206</v>
      </c>
      <c r="J283" s="176">
        <v>10.861145920197238</v>
      </c>
      <c r="K283" s="230">
        <v>62119</v>
      </c>
      <c r="L283" s="176">
        <v>12.031491996185327</v>
      </c>
      <c r="M283" s="228">
        <v>62448</v>
      </c>
      <c r="N283" s="176">
        <v>25.052784319871527</v>
      </c>
      <c r="O283" s="228">
        <v>62765</v>
      </c>
      <c r="P283" s="231">
        <v>34.898707612690082</v>
      </c>
      <c r="Q283" s="228">
        <v>63193</v>
      </c>
      <c r="R283" s="232">
        <v>32.192798110821059</v>
      </c>
      <c r="S283" s="230">
        <v>64069</v>
      </c>
      <c r="T283" s="235">
        <v>23.780781615038158</v>
      </c>
    </row>
    <row r="284" spans="1:20" ht="13.2" x14ac:dyDescent="0.25">
      <c r="A284" s="208" t="s">
        <v>605</v>
      </c>
      <c r="B284" s="208" t="s">
        <v>230</v>
      </c>
      <c r="C284" s="228">
        <v>92728</v>
      </c>
      <c r="D284" s="176">
        <v>31</v>
      </c>
      <c r="E284" s="228">
        <v>93165</v>
      </c>
      <c r="F284" s="176">
        <v>49</v>
      </c>
      <c r="G284" s="228">
        <v>93670</v>
      </c>
      <c r="H284" s="176">
        <v>34.056665868636962</v>
      </c>
      <c r="I284" s="228">
        <v>93985</v>
      </c>
      <c r="J284" s="176">
        <v>50.655562569378631</v>
      </c>
      <c r="K284" s="230">
        <v>94716</v>
      </c>
      <c r="L284" s="176">
        <v>49.017457457923967</v>
      </c>
      <c r="M284" s="228">
        <v>95731</v>
      </c>
      <c r="N284" s="176">
        <v>47.863529196162993</v>
      </c>
      <c r="O284" s="228">
        <v>97098</v>
      </c>
      <c r="P284" s="231">
        <v>50.056179760332853</v>
      </c>
      <c r="Q284" s="228">
        <v>98436</v>
      </c>
      <c r="R284" s="232">
        <v>47.441322876764872</v>
      </c>
      <c r="S284" s="230">
        <v>100109</v>
      </c>
      <c r="T284" s="235">
        <v>44.867695372413422</v>
      </c>
    </row>
    <row r="285" spans="1:20" ht="13.2" x14ac:dyDescent="0.25">
      <c r="A285" s="208" t="s">
        <v>606</v>
      </c>
      <c r="B285" s="208" t="s">
        <v>231</v>
      </c>
      <c r="C285" s="228">
        <v>207875</v>
      </c>
      <c r="D285" s="176">
        <v>505</v>
      </c>
      <c r="E285" s="228">
        <v>210084</v>
      </c>
      <c r="F285" s="176">
        <v>572</v>
      </c>
      <c r="G285" s="228">
        <v>212492</v>
      </c>
      <c r="H285" s="176">
        <v>738.39752110789152</v>
      </c>
      <c r="I285" s="228">
        <v>214316</v>
      </c>
      <c r="J285" s="176">
        <v>974.81618525207489</v>
      </c>
      <c r="K285" s="228">
        <v>215938</v>
      </c>
      <c r="L285" s="176">
        <v>1355.5581193410396</v>
      </c>
      <c r="M285" s="228">
        <v>218446</v>
      </c>
      <c r="N285" s="176">
        <v>1708.1226968861383</v>
      </c>
      <c r="O285" s="228">
        <v>221503</v>
      </c>
      <c r="P285" s="231">
        <v>1968.547216027152</v>
      </c>
      <c r="Q285" s="228">
        <v>224499</v>
      </c>
      <c r="R285" s="232">
        <v>2865.9359049028972</v>
      </c>
      <c r="S285" s="230">
        <v>225656</v>
      </c>
      <c r="T285" s="235">
        <v>1980.6705984118189</v>
      </c>
    </row>
    <row r="286" spans="1:20" ht="13.2" x14ac:dyDescent="0.25">
      <c r="A286" s="208" t="s">
        <v>752</v>
      </c>
      <c r="B286" s="208" t="s">
        <v>784</v>
      </c>
      <c r="C286" s="228">
        <v>314489</v>
      </c>
      <c r="D286" s="176">
        <v>36</v>
      </c>
      <c r="E286" s="228">
        <v>315463</v>
      </c>
      <c r="F286" s="176">
        <v>67</v>
      </c>
      <c r="G286" s="228">
        <v>316278</v>
      </c>
      <c r="H286" s="176">
        <v>44</v>
      </c>
      <c r="I286" s="228">
        <v>316489</v>
      </c>
      <c r="J286" s="176">
        <v>45.145404027919739</v>
      </c>
      <c r="K286" s="230">
        <v>316389</v>
      </c>
      <c r="L286" s="176">
        <v>49.332077342349301</v>
      </c>
      <c r="M286" s="228">
        <v>316832</v>
      </c>
      <c r="N286" s="176">
        <v>52.979213723001195</v>
      </c>
      <c r="O286" s="228">
        <v>316453</v>
      </c>
      <c r="P286" s="231">
        <v>48.599733646121983</v>
      </c>
      <c r="Q286" s="228">
        <v>317444</v>
      </c>
      <c r="R286" s="232">
        <v>55.369412829180327</v>
      </c>
      <c r="S286" s="230">
        <v>319030</v>
      </c>
      <c r="T286" s="235">
        <v>46.936299322440092</v>
      </c>
    </row>
    <row r="287" spans="1:20" ht="13.2" x14ac:dyDescent="0.25">
      <c r="A287" s="208" t="s">
        <v>607</v>
      </c>
      <c r="B287" s="208" t="s">
        <v>232</v>
      </c>
      <c r="C287" s="228">
        <v>129219</v>
      </c>
      <c r="D287" s="176">
        <v>537</v>
      </c>
      <c r="E287" s="228">
        <v>130923</v>
      </c>
      <c r="F287" s="176">
        <v>624</v>
      </c>
      <c r="G287" s="228">
        <v>132158</v>
      </c>
      <c r="H287" s="176">
        <v>380.75843361882926</v>
      </c>
      <c r="I287" s="228">
        <v>133867</v>
      </c>
      <c r="J287" s="176">
        <v>494.90571852577227</v>
      </c>
      <c r="K287" s="230">
        <v>135118</v>
      </c>
      <c r="L287" s="176">
        <v>514.83827963257886</v>
      </c>
      <c r="M287" s="228">
        <v>136587</v>
      </c>
      <c r="N287" s="176">
        <v>660.71228420123884</v>
      </c>
      <c r="O287" s="228">
        <v>138097</v>
      </c>
      <c r="P287" s="231">
        <v>576.66933679267277</v>
      </c>
      <c r="Q287" s="228">
        <v>139865</v>
      </c>
      <c r="R287" s="232">
        <v>819.94394035116306</v>
      </c>
      <c r="S287" s="230">
        <v>140353</v>
      </c>
      <c r="T287" s="235">
        <v>642.15951122249703</v>
      </c>
    </row>
    <row r="288" spans="1:20" ht="13.2" x14ac:dyDescent="0.25">
      <c r="A288" s="208" t="s">
        <v>608</v>
      </c>
      <c r="B288" s="208" t="s">
        <v>785</v>
      </c>
      <c r="C288" s="228">
        <v>294808</v>
      </c>
      <c r="D288" s="176">
        <v>1913</v>
      </c>
      <c r="E288" s="228">
        <v>299753</v>
      </c>
      <c r="F288" s="176">
        <v>2001</v>
      </c>
      <c r="G288" s="228">
        <v>303899</v>
      </c>
      <c r="H288" s="176">
        <v>1468.9208657306003</v>
      </c>
      <c r="I288" s="228">
        <v>308463</v>
      </c>
      <c r="J288" s="176">
        <v>1960.4644501196613</v>
      </c>
      <c r="K288" s="230">
        <v>310657</v>
      </c>
      <c r="L288" s="176">
        <v>1890.5217657916855</v>
      </c>
      <c r="M288" s="228">
        <v>314385</v>
      </c>
      <c r="N288" s="176">
        <v>3222.3237107491655</v>
      </c>
      <c r="O288" s="228">
        <v>318936</v>
      </c>
      <c r="P288" s="231">
        <v>3078.2797519395758</v>
      </c>
      <c r="Q288" s="228">
        <v>324779</v>
      </c>
      <c r="R288" s="232">
        <v>4616.0053177477184</v>
      </c>
      <c r="S288" s="230">
        <v>329209</v>
      </c>
      <c r="T288" s="235">
        <v>3921.2638048165391</v>
      </c>
    </row>
    <row r="289" spans="1:20" ht="13.2" x14ac:dyDescent="0.25">
      <c r="A289" s="208" t="s">
        <v>609</v>
      </c>
      <c r="B289" s="208" t="s">
        <v>233</v>
      </c>
      <c r="C289" s="228">
        <v>124330</v>
      </c>
      <c r="D289" s="176">
        <v>19</v>
      </c>
      <c r="E289" s="228">
        <v>124759</v>
      </c>
      <c r="F289" s="176">
        <v>28</v>
      </c>
      <c r="G289" s="228">
        <v>125409</v>
      </c>
      <c r="H289" s="176">
        <v>35.159581903823877</v>
      </c>
      <c r="I289" s="228">
        <v>125867</v>
      </c>
      <c r="J289" s="176">
        <v>37.318810096509871</v>
      </c>
      <c r="K289" s="230">
        <v>126118</v>
      </c>
      <c r="L289" s="176">
        <v>45.446432021225775</v>
      </c>
      <c r="M289" s="228">
        <v>126309</v>
      </c>
      <c r="N289" s="176">
        <v>57.492569734051088</v>
      </c>
      <c r="O289" s="228">
        <v>126603</v>
      </c>
      <c r="P289" s="231">
        <v>83.374861727501781</v>
      </c>
      <c r="Q289" s="228">
        <v>127674</v>
      </c>
      <c r="R289" s="232">
        <v>117.06457685784819</v>
      </c>
      <c r="S289" s="230">
        <v>128659</v>
      </c>
      <c r="T289" s="235">
        <v>88.676601940702099</v>
      </c>
    </row>
    <row r="290" spans="1:20" ht="13.2" x14ac:dyDescent="0.25">
      <c r="A290" s="208" t="s">
        <v>610</v>
      </c>
      <c r="B290" s="208" t="s">
        <v>234</v>
      </c>
      <c r="C290" s="228">
        <v>55600</v>
      </c>
      <c r="D290" s="176">
        <v>12</v>
      </c>
      <c r="E290" s="228">
        <v>55186</v>
      </c>
      <c r="F290" s="176">
        <v>18</v>
      </c>
      <c r="G290" s="228">
        <v>55979</v>
      </c>
      <c r="H290" s="176">
        <v>48.210129004159427</v>
      </c>
      <c r="I290" s="228">
        <v>56110</v>
      </c>
      <c r="J290" s="176">
        <v>67.626526619155158</v>
      </c>
      <c r="K290" s="228">
        <v>56282</v>
      </c>
      <c r="L290" s="176">
        <v>12.478436622854932</v>
      </c>
      <c r="M290" s="228">
        <v>56060</v>
      </c>
      <c r="N290" s="176">
        <v>62.456043268836417</v>
      </c>
      <c r="O290" s="228">
        <v>55984</v>
      </c>
      <c r="P290" s="231">
        <v>24.270583109156931</v>
      </c>
      <c r="Q290" s="228">
        <v>55991</v>
      </c>
      <c r="R290" s="232">
        <v>35.743645605146838</v>
      </c>
      <c r="S290" s="230">
        <v>57035</v>
      </c>
      <c r="T290" s="235">
        <v>22.57327357076392</v>
      </c>
    </row>
    <row r="291" spans="1:20" ht="13.2" x14ac:dyDescent="0.25">
      <c r="A291" s="208" t="s">
        <v>611</v>
      </c>
      <c r="B291" s="208" t="s">
        <v>235</v>
      </c>
      <c r="C291" s="228">
        <v>222811</v>
      </c>
      <c r="D291" s="176">
        <v>49</v>
      </c>
      <c r="E291" s="228">
        <v>223807</v>
      </c>
      <c r="F291" s="176">
        <v>65</v>
      </c>
      <c r="G291" s="228">
        <v>225157</v>
      </c>
      <c r="H291" s="176">
        <v>64.667075712448863</v>
      </c>
      <c r="I291" s="228">
        <v>225734</v>
      </c>
      <c r="J291" s="176">
        <v>99.047922895652164</v>
      </c>
      <c r="K291" s="230">
        <v>226966</v>
      </c>
      <c r="L291" s="176">
        <v>150.51136035401561</v>
      </c>
      <c r="M291" s="228">
        <v>228182</v>
      </c>
      <c r="N291" s="176">
        <v>196.55972691554507</v>
      </c>
      <c r="O291" s="228">
        <v>230197</v>
      </c>
      <c r="P291" s="231">
        <v>232.64561029619429</v>
      </c>
      <c r="Q291" s="228">
        <v>232349</v>
      </c>
      <c r="R291" s="232">
        <v>344.84437538212927</v>
      </c>
      <c r="S291" s="230">
        <v>233759</v>
      </c>
      <c r="T291" s="235">
        <v>204.02799998103799</v>
      </c>
    </row>
    <row r="292" spans="1:20" ht="13.2" x14ac:dyDescent="0.25">
      <c r="A292" s="208" t="s">
        <v>612</v>
      </c>
      <c r="B292" s="208" t="s">
        <v>236</v>
      </c>
      <c r="C292" s="228">
        <v>20940</v>
      </c>
      <c r="D292" s="176" t="s">
        <v>809</v>
      </c>
      <c r="E292" s="228">
        <v>21220</v>
      </c>
      <c r="F292" s="176" t="s">
        <v>809</v>
      </c>
      <c r="G292" s="228">
        <v>21420</v>
      </c>
      <c r="H292" s="176" t="s">
        <v>809</v>
      </c>
      <c r="I292" s="228">
        <v>21530</v>
      </c>
      <c r="J292" s="176" t="s">
        <v>809</v>
      </c>
      <c r="K292" s="230">
        <v>21560</v>
      </c>
      <c r="L292" s="176" t="s">
        <v>809</v>
      </c>
      <c r="M292" s="228">
        <v>21580</v>
      </c>
      <c r="N292" s="176" t="s">
        <v>809</v>
      </c>
      <c r="O292" s="228">
        <v>21670</v>
      </c>
      <c r="P292" s="231" t="s">
        <v>809</v>
      </c>
      <c r="Q292" s="228">
        <v>21850</v>
      </c>
      <c r="R292" s="232" t="s">
        <v>809</v>
      </c>
      <c r="S292" s="230">
        <v>22000</v>
      </c>
      <c r="T292" s="235" t="s">
        <v>809</v>
      </c>
    </row>
    <row r="293" spans="1:20" ht="13.2" x14ac:dyDescent="0.25">
      <c r="A293" s="208" t="s">
        <v>613</v>
      </c>
      <c r="B293" s="208" t="s">
        <v>237</v>
      </c>
      <c r="C293" s="228">
        <v>145478</v>
      </c>
      <c r="D293" s="176">
        <v>2173</v>
      </c>
      <c r="E293" s="228">
        <v>147907</v>
      </c>
      <c r="F293" s="176">
        <v>2171</v>
      </c>
      <c r="G293" s="228">
        <v>150245</v>
      </c>
      <c r="H293" s="176">
        <v>1514.3433478811999</v>
      </c>
      <c r="I293" s="228">
        <v>151477</v>
      </c>
      <c r="J293" s="176">
        <v>1903.3945103436449</v>
      </c>
      <c r="K293" s="230">
        <v>152406</v>
      </c>
      <c r="L293" s="176">
        <v>1902.7759803456811</v>
      </c>
      <c r="M293" s="228">
        <v>154664</v>
      </c>
      <c r="N293" s="176">
        <v>2681.2399785727521</v>
      </c>
      <c r="O293" s="228">
        <v>154716</v>
      </c>
      <c r="P293" s="231">
        <v>2939.2354080260852</v>
      </c>
      <c r="Q293" s="228">
        <v>155292</v>
      </c>
      <c r="R293" s="232">
        <v>3731.6534624535061</v>
      </c>
      <c r="S293" s="230">
        <v>154582</v>
      </c>
      <c r="T293" s="235">
        <v>3690.8352948966431</v>
      </c>
    </row>
    <row r="294" spans="1:20" ht="13.2" x14ac:dyDescent="0.25">
      <c r="A294" s="208" t="s">
        <v>614</v>
      </c>
      <c r="B294" s="33" t="s">
        <v>868</v>
      </c>
      <c r="C294" s="228">
        <v>121563</v>
      </c>
      <c r="D294" s="176">
        <v>70</v>
      </c>
      <c r="E294" s="228">
        <v>121974</v>
      </c>
      <c r="F294" s="176">
        <v>58</v>
      </c>
      <c r="G294" s="228">
        <v>122613</v>
      </c>
      <c r="H294" s="176">
        <v>87.404485526312769</v>
      </c>
      <c r="I294" s="228">
        <v>123135</v>
      </c>
      <c r="J294" s="176">
        <v>55.799086745291831</v>
      </c>
      <c r="K294" s="230">
        <v>123375</v>
      </c>
      <c r="L294" s="176">
        <v>52.61722202983065</v>
      </c>
      <c r="M294" s="228">
        <v>123826</v>
      </c>
      <c r="N294" s="176">
        <v>54.911105865028233</v>
      </c>
      <c r="O294" s="228">
        <v>123671</v>
      </c>
      <c r="P294" s="232">
        <v>46.264644964994353</v>
      </c>
      <c r="Q294" s="228">
        <v>124237</v>
      </c>
      <c r="R294" s="232">
        <v>49.878461766233862</v>
      </c>
      <c r="S294" s="230">
        <v>124711</v>
      </c>
      <c r="T294" s="235">
        <v>42.356808650016283</v>
      </c>
    </row>
    <row r="295" spans="1:20" ht="13.2" x14ac:dyDescent="0.25">
      <c r="A295" s="208" t="s">
        <v>615</v>
      </c>
      <c r="B295" s="208" t="s">
        <v>238</v>
      </c>
      <c r="C295" s="228">
        <v>89287</v>
      </c>
      <c r="D295" s="176">
        <v>23</v>
      </c>
      <c r="E295" s="228">
        <v>89234</v>
      </c>
      <c r="F295" s="176">
        <v>37</v>
      </c>
      <c r="G295" s="228">
        <v>89576</v>
      </c>
      <c r="H295" s="176">
        <v>38.547075211546449</v>
      </c>
      <c r="I295" s="228">
        <v>89541</v>
      </c>
      <c r="J295" s="176">
        <v>60.534408559539877</v>
      </c>
      <c r="K295" s="230">
        <v>89973</v>
      </c>
      <c r="L295" s="176">
        <v>69.297634119723256</v>
      </c>
      <c r="M295" s="228">
        <v>89655</v>
      </c>
      <c r="N295" s="176">
        <v>112.62388410192762</v>
      </c>
      <c r="O295" s="228">
        <v>89925</v>
      </c>
      <c r="P295" s="231">
        <v>135.09086579657219</v>
      </c>
      <c r="Q295" s="228">
        <v>90515</v>
      </c>
      <c r="R295" s="232">
        <v>178.11914385971721</v>
      </c>
      <c r="S295" s="230">
        <v>90696</v>
      </c>
      <c r="T295" s="235">
        <v>158.19459705087331</v>
      </c>
    </row>
    <row r="296" spans="1:20" ht="13.2" x14ac:dyDescent="0.25">
      <c r="A296" s="208" t="s">
        <v>881</v>
      </c>
      <c r="B296" s="208" t="s">
        <v>239</v>
      </c>
      <c r="C296" s="228">
        <v>144370</v>
      </c>
      <c r="D296" s="176" t="s">
        <v>809</v>
      </c>
      <c r="E296" s="228">
        <v>145600</v>
      </c>
      <c r="F296" s="176" t="s">
        <v>809</v>
      </c>
      <c r="G296" s="228">
        <v>146850</v>
      </c>
      <c r="H296" s="176" t="s">
        <v>809</v>
      </c>
      <c r="I296" s="228">
        <v>147740</v>
      </c>
      <c r="J296" s="176" t="s">
        <v>809</v>
      </c>
      <c r="K296" s="230">
        <v>147770</v>
      </c>
      <c r="L296" s="176" t="s">
        <v>809</v>
      </c>
      <c r="M296" s="228">
        <v>148930</v>
      </c>
      <c r="N296" s="176" t="s">
        <v>809</v>
      </c>
      <c r="O296" s="228">
        <v>149930</v>
      </c>
      <c r="P296" s="231" t="s">
        <v>809</v>
      </c>
      <c r="Q296" s="228">
        <v>150680</v>
      </c>
      <c r="R296" s="232" t="s">
        <v>809</v>
      </c>
      <c r="S296" s="230">
        <v>151100</v>
      </c>
      <c r="T296" s="235" t="s">
        <v>809</v>
      </c>
    </row>
    <row r="297" spans="1:20" ht="13.2" x14ac:dyDescent="0.25">
      <c r="A297" s="208" t="s">
        <v>616</v>
      </c>
      <c r="B297" s="208" t="s">
        <v>786</v>
      </c>
      <c r="C297" s="228">
        <v>178963</v>
      </c>
      <c r="D297" s="176">
        <v>337</v>
      </c>
      <c r="E297" s="228">
        <v>181762</v>
      </c>
      <c r="F297" s="176">
        <v>538</v>
      </c>
      <c r="G297" s="228">
        <v>184457</v>
      </c>
      <c r="H297" s="176">
        <v>851.8113501137816</v>
      </c>
      <c r="I297" s="228">
        <v>186596</v>
      </c>
      <c r="J297" s="176">
        <v>1031.6092287074762</v>
      </c>
      <c r="K297" s="230">
        <v>188371</v>
      </c>
      <c r="L297" s="176">
        <v>1210.2673492585259</v>
      </c>
      <c r="M297" s="228">
        <v>190493</v>
      </c>
      <c r="N297" s="176">
        <v>1221.9331090891042</v>
      </c>
      <c r="O297" s="228">
        <v>193657</v>
      </c>
      <c r="P297" s="231">
        <v>1710.28326695487</v>
      </c>
      <c r="Q297" s="228">
        <v>196735</v>
      </c>
      <c r="R297" s="232">
        <v>1560.0435883885259</v>
      </c>
      <c r="S297" s="230">
        <v>198914</v>
      </c>
      <c r="T297" s="235">
        <v>1058.088564307669</v>
      </c>
    </row>
    <row r="298" spans="1:20" ht="13.2" x14ac:dyDescent="0.25">
      <c r="A298" s="208" t="s">
        <v>617</v>
      </c>
      <c r="B298" s="208" t="s">
        <v>787</v>
      </c>
      <c r="C298" s="228">
        <v>253116</v>
      </c>
      <c r="D298" s="176">
        <v>465</v>
      </c>
      <c r="E298" s="228">
        <v>254227</v>
      </c>
      <c r="F298" s="176">
        <v>462</v>
      </c>
      <c r="G298" s="228">
        <v>256589</v>
      </c>
      <c r="H298" s="176">
        <v>330.66025870626305</v>
      </c>
      <c r="I298" s="228">
        <v>257744</v>
      </c>
      <c r="J298" s="176">
        <v>478.29574849149532</v>
      </c>
      <c r="K298" s="230">
        <v>258592</v>
      </c>
      <c r="L298" s="176">
        <v>515.49821165878438</v>
      </c>
      <c r="M298" s="228">
        <v>260512</v>
      </c>
      <c r="N298" s="176">
        <v>882.95821586553632</v>
      </c>
      <c r="O298" s="228">
        <v>261386</v>
      </c>
      <c r="P298" s="231">
        <v>859.66233253449411</v>
      </c>
      <c r="Q298" s="228">
        <v>262355</v>
      </c>
      <c r="R298" s="232">
        <v>1473.4868362439711</v>
      </c>
      <c r="S298" s="230">
        <v>263070</v>
      </c>
      <c r="T298" s="235">
        <v>1290.338425446464</v>
      </c>
    </row>
    <row r="299" spans="1:20" ht="13.2" x14ac:dyDescent="0.25">
      <c r="A299" s="208" t="s">
        <v>618</v>
      </c>
      <c r="B299" s="208" t="s">
        <v>788</v>
      </c>
      <c r="C299" s="228">
        <v>198983</v>
      </c>
      <c r="D299" s="176">
        <v>637</v>
      </c>
      <c r="E299" s="228">
        <v>202700</v>
      </c>
      <c r="F299" s="176">
        <v>622</v>
      </c>
      <c r="G299" s="228">
        <v>205433</v>
      </c>
      <c r="H299" s="176">
        <v>509.60634016106462</v>
      </c>
      <c r="I299" s="228">
        <v>206517</v>
      </c>
      <c r="J299" s="176">
        <v>582.66166553052415</v>
      </c>
      <c r="K299" s="230">
        <v>206670</v>
      </c>
      <c r="L299" s="176">
        <v>629.06031434344368</v>
      </c>
      <c r="M299" s="228">
        <v>208037</v>
      </c>
      <c r="N299" s="176">
        <v>947.93983726463443</v>
      </c>
      <c r="O299" s="228">
        <v>210538</v>
      </c>
      <c r="P299" s="231">
        <v>1044.493594322576</v>
      </c>
      <c r="Q299" s="228">
        <v>213335</v>
      </c>
      <c r="R299" s="232">
        <v>1623.6828430231981</v>
      </c>
      <c r="S299" s="230">
        <v>214718</v>
      </c>
      <c r="T299" s="235">
        <v>1069.221105571839</v>
      </c>
    </row>
    <row r="300" spans="1:20" ht="13.2" x14ac:dyDescent="0.25">
      <c r="A300" s="208" t="s">
        <v>619</v>
      </c>
      <c r="B300" s="33" t="s">
        <v>869</v>
      </c>
      <c r="C300" s="228">
        <v>133090</v>
      </c>
      <c r="D300" s="176">
        <v>23</v>
      </c>
      <c r="E300" s="228">
        <v>132878</v>
      </c>
      <c r="F300" s="176">
        <v>55</v>
      </c>
      <c r="G300" s="228">
        <v>133071</v>
      </c>
      <c r="H300" s="176">
        <v>26.288965387411231</v>
      </c>
      <c r="I300" s="228">
        <v>133015</v>
      </c>
      <c r="J300" s="176">
        <v>28.360088751152581</v>
      </c>
      <c r="K300" s="230">
        <v>132786</v>
      </c>
      <c r="L300" s="176">
        <v>25.756561735566148</v>
      </c>
      <c r="M300" s="228">
        <v>132777</v>
      </c>
      <c r="N300" s="176">
        <v>46.561376293396862</v>
      </c>
      <c r="O300" s="228">
        <v>132730</v>
      </c>
      <c r="P300" s="232">
        <v>47.53359652647238</v>
      </c>
      <c r="Q300" s="228">
        <v>132337</v>
      </c>
      <c r="R300" s="232">
        <v>57.82008989722523</v>
      </c>
      <c r="S300" s="230">
        <v>132515</v>
      </c>
      <c r="T300" s="235">
        <v>47.004974227594182</v>
      </c>
    </row>
    <row r="301" spans="1:20" ht="13.2" x14ac:dyDescent="0.25">
      <c r="A301" s="208" t="s">
        <v>620</v>
      </c>
      <c r="B301" s="208" t="s">
        <v>240</v>
      </c>
      <c r="C301" s="228">
        <v>137956</v>
      </c>
      <c r="D301" s="176">
        <v>579</v>
      </c>
      <c r="E301" s="228">
        <v>138831</v>
      </c>
      <c r="F301" s="176">
        <v>525</v>
      </c>
      <c r="G301" s="228">
        <v>140054</v>
      </c>
      <c r="H301" s="176">
        <v>621.1904883651888</v>
      </c>
      <c r="I301" s="228">
        <v>140456</v>
      </c>
      <c r="J301" s="176">
        <v>643.16350578193328</v>
      </c>
      <c r="K301" s="230">
        <v>140002</v>
      </c>
      <c r="L301" s="176">
        <v>617.62241462466511</v>
      </c>
      <c r="M301" s="228">
        <v>139907</v>
      </c>
      <c r="N301" s="176">
        <v>889.8849704520087</v>
      </c>
      <c r="O301" s="228">
        <v>140685</v>
      </c>
      <c r="P301" s="231">
        <v>1137.1134549333069</v>
      </c>
      <c r="Q301" s="228">
        <v>141023</v>
      </c>
      <c r="R301" s="232">
        <v>1838.1692280153029</v>
      </c>
      <c r="S301" s="230">
        <v>141346</v>
      </c>
      <c r="T301" s="235">
        <v>1385.4582541051259</v>
      </c>
    </row>
    <row r="302" spans="1:20" ht="13.2" x14ac:dyDescent="0.25">
      <c r="A302" s="208" t="s">
        <v>621</v>
      </c>
      <c r="B302" s="208" t="s">
        <v>789</v>
      </c>
      <c r="C302" s="228">
        <v>152326</v>
      </c>
      <c r="D302" s="176">
        <v>642</v>
      </c>
      <c r="E302" s="228">
        <v>154296</v>
      </c>
      <c r="F302" s="176">
        <v>856</v>
      </c>
      <c r="G302" s="228">
        <v>155339</v>
      </c>
      <c r="H302" s="176">
        <v>604.28637036405769</v>
      </c>
      <c r="I302" s="228">
        <v>156795</v>
      </c>
      <c r="J302" s="176">
        <v>773.91741351051007</v>
      </c>
      <c r="K302" s="230">
        <v>158621</v>
      </c>
      <c r="L302" s="176">
        <v>770.4223416526047</v>
      </c>
      <c r="M302" s="228">
        <v>160268</v>
      </c>
      <c r="N302" s="176">
        <v>1051.652858063122</v>
      </c>
      <c r="O302" s="228">
        <v>161701</v>
      </c>
      <c r="P302" s="231">
        <v>1110.516852326539</v>
      </c>
      <c r="Q302" s="228">
        <v>162701</v>
      </c>
      <c r="R302" s="232">
        <v>1265.4455711649821</v>
      </c>
      <c r="S302" s="230">
        <v>163075</v>
      </c>
      <c r="T302" s="235">
        <v>956.41570657814293</v>
      </c>
    </row>
    <row r="303" spans="1:20" ht="13.2" x14ac:dyDescent="0.25">
      <c r="A303" s="208" t="s">
        <v>622</v>
      </c>
      <c r="B303" s="208" t="s">
        <v>241</v>
      </c>
      <c r="C303" s="228">
        <v>270435</v>
      </c>
      <c r="D303" s="176">
        <v>1016</v>
      </c>
      <c r="E303" s="228">
        <v>275088</v>
      </c>
      <c r="F303" s="176">
        <v>1073</v>
      </c>
      <c r="G303" s="228">
        <v>281395</v>
      </c>
      <c r="H303" s="176">
        <v>971.70148141456366</v>
      </c>
      <c r="I303" s="228">
        <v>284625</v>
      </c>
      <c r="J303" s="176">
        <v>1154.6573762859859</v>
      </c>
      <c r="K303" s="230">
        <v>288850</v>
      </c>
      <c r="L303" s="176">
        <v>1045.9862443569477</v>
      </c>
      <c r="M303" s="228">
        <v>293853</v>
      </c>
      <c r="N303" s="176">
        <v>1672.7066068541317</v>
      </c>
      <c r="O303" s="228">
        <v>297928</v>
      </c>
      <c r="P303" s="231">
        <v>1414.2496349389889</v>
      </c>
      <c r="Q303" s="228">
        <v>301328</v>
      </c>
      <c r="R303" s="232">
        <v>1673.781187302372</v>
      </c>
      <c r="S303" s="230">
        <v>301785</v>
      </c>
      <c r="T303" s="235">
        <v>1063.0749764544189</v>
      </c>
    </row>
    <row r="304" spans="1:20" ht="13.2" x14ac:dyDescent="0.25">
      <c r="A304" s="208" t="s">
        <v>623</v>
      </c>
      <c r="B304" s="208" t="s">
        <v>790</v>
      </c>
      <c r="C304" s="228">
        <v>135867</v>
      </c>
      <c r="D304" s="176">
        <v>22</v>
      </c>
      <c r="E304" s="228">
        <v>135383</v>
      </c>
      <c r="F304" s="176">
        <v>23</v>
      </c>
      <c r="G304" s="228">
        <v>135164</v>
      </c>
      <c r="H304" s="176">
        <v>10.351695532961621</v>
      </c>
      <c r="I304" s="228">
        <v>134976</v>
      </c>
      <c r="J304" s="176">
        <v>8.7516565555012527</v>
      </c>
      <c r="K304" s="230">
        <v>134960</v>
      </c>
      <c r="L304" s="176">
        <v>17.633101141665293</v>
      </c>
      <c r="M304" s="228">
        <v>135102</v>
      </c>
      <c r="N304" s="176">
        <v>23.994421833700631</v>
      </c>
      <c r="O304" s="228">
        <v>135324</v>
      </c>
      <c r="P304" s="231">
        <v>46.398892974457688</v>
      </c>
      <c r="Q304" s="228">
        <v>135496</v>
      </c>
      <c r="R304" s="232">
        <v>28.252287992502801</v>
      </c>
      <c r="S304" s="230">
        <v>136005</v>
      </c>
      <c r="T304" s="235">
        <v>16.335912558403809</v>
      </c>
    </row>
    <row r="305" spans="1:20" ht="13.2" x14ac:dyDescent="0.25">
      <c r="A305" s="208" t="s">
        <v>624</v>
      </c>
      <c r="B305" s="208" t="s">
        <v>242</v>
      </c>
      <c r="C305" s="228">
        <v>83102</v>
      </c>
      <c r="D305" s="176">
        <v>46</v>
      </c>
      <c r="E305" s="228">
        <v>83570</v>
      </c>
      <c r="F305" s="176">
        <v>63</v>
      </c>
      <c r="G305" s="228">
        <v>84318</v>
      </c>
      <c r="H305" s="176">
        <v>57.120660274609413</v>
      </c>
      <c r="I305" s="228">
        <v>84444</v>
      </c>
      <c r="J305" s="176">
        <v>157.11348358735373</v>
      </c>
      <c r="K305" s="228">
        <v>84505</v>
      </c>
      <c r="L305" s="176">
        <v>181.84826678138703</v>
      </c>
      <c r="M305" s="228">
        <v>84505</v>
      </c>
      <c r="N305" s="176">
        <v>179.37514584868643</v>
      </c>
      <c r="O305" s="228">
        <v>84821</v>
      </c>
      <c r="P305" s="231">
        <v>189.78377788094389</v>
      </c>
      <c r="Q305" s="228">
        <v>85088</v>
      </c>
      <c r="R305" s="232">
        <v>270.89416654193752</v>
      </c>
      <c r="S305" s="230">
        <v>85204</v>
      </c>
      <c r="T305" s="235">
        <v>159.16220583436919</v>
      </c>
    </row>
    <row r="306" spans="1:20" ht="13.2" x14ac:dyDescent="0.25">
      <c r="A306" s="208" t="s">
        <v>625</v>
      </c>
      <c r="B306" s="208" t="s">
        <v>243</v>
      </c>
      <c r="C306" s="228">
        <v>134934</v>
      </c>
      <c r="D306" s="176">
        <v>121</v>
      </c>
      <c r="E306" s="228">
        <v>136741</v>
      </c>
      <c r="F306" s="176">
        <v>124</v>
      </c>
      <c r="G306" s="228">
        <v>138375</v>
      </c>
      <c r="H306" s="176">
        <v>141.14495408864673</v>
      </c>
      <c r="I306" s="228">
        <v>139772</v>
      </c>
      <c r="J306" s="176">
        <v>137.35132261971899</v>
      </c>
      <c r="K306" s="230">
        <v>140928</v>
      </c>
      <c r="L306" s="176">
        <v>145.95865916414374</v>
      </c>
      <c r="M306" s="228">
        <v>142858</v>
      </c>
      <c r="N306" s="176">
        <v>189.56894574519515</v>
      </c>
      <c r="O306" s="228">
        <v>143794</v>
      </c>
      <c r="P306" s="231">
        <v>212.71287966408801</v>
      </c>
      <c r="Q306" s="228">
        <v>145284</v>
      </c>
      <c r="R306" s="232">
        <v>204.75713933061309</v>
      </c>
      <c r="S306" s="230">
        <v>146383</v>
      </c>
      <c r="T306" s="235">
        <v>153.7564466761315</v>
      </c>
    </row>
    <row r="307" spans="1:20" ht="13.2" x14ac:dyDescent="0.25">
      <c r="A307" s="208" t="s">
        <v>626</v>
      </c>
      <c r="B307" s="208" t="s">
        <v>244</v>
      </c>
      <c r="C307" s="228">
        <v>173020</v>
      </c>
      <c r="D307" s="176" t="s">
        <v>809</v>
      </c>
      <c r="E307" s="228">
        <v>173700</v>
      </c>
      <c r="F307" s="176" t="s">
        <v>809</v>
      </c>
      <c r="G307" s="228">
        <v>174700</v>
      </c>
      <c r="H307" s="176" t="s">
        <v>809</v>
      </c>
      <c r="I307" s="228">
        <v>174300</v>
      </c>
      <c r="J307" s="176" t="s">
        <v>809</v>
      </c>
      <c r="K307" s="230">
        <v>173890</v>
      </c>
      <c r="L307" s="176" t="s">
        <v>809</v>
      </c>
      <c r="M307" s="228">
        <v>174230</v>
      </c>
      <c r="N307" s="176" t="s">
        <v>809</v>
      </c>
      <c r="O307" s="228">
        <v>174560</v>
      </c>
      <c r="P307" s="231" t="s">
        <v>809</v>
      </c>
      <c r="Q307" s="228">
        <v>175930</v>
      </c>
      <c r="R307" s="232" t="s">
        <v>809</v>
      </c>
      <c r="S307" s="230">
        <v>176830</v>
      </c>
      <c r="T307" s="235" t="s">
        <v>809</v>
      </c>
    </row>
    <row r="308" spans="1:20" ht="13.2" x14ac:dyDescent="0.25">
      <c r="A308" s="208" t="s">
        <v>627</v>
      </c>
      <c r="B308" s="33" t="s">
        <v>861</v>
      </c>
      <c r="C308" s="228">
        <v>234743</v>
      </c>
      <c r="D308" s="176">
        <v>284</v>
      </c>
      <c r="E308" s="228">
        <v>234459</v>
      </c>
      <c r="F308" s="176">
        <v>244</v>
      </c>
      <c r="G308" s="228">
        <v>234373</v>
      </c>
      <c r="H308" s="176">
        <v>149.72958928963783</v>
      </c>
      <c r="I308" s="228">
        <v>235612</v>
      </c>
      <c r="J308" s="176">
        <v>220.47449449585559</v>
      </c>
      <c r="K308" s="230">
        <v>236166</v>
      </c>
      <c r="L308" s="176">
        <v>230.26646519386924</v>
      </c>
      <c r="M308" s="228">
        <v>236871</v>
      </c>
      <c r="N308" s="176">
        <v>383.95294865407573</v>
      </c>
      <c r="O308" s="228">
        <v>237378</v>
      </c>
      <c r="P308" s="232">
        <v>531.41315252092375</v>
      </c>
      <c r="Q308" s="228">
        <v>238179</v>
      </c>
      <c r="R308" s="232">
        <v>883.90170606311835</v>
      </c>
      <c r="S308" s="230">
        <v>239127</v>
      </c>
      <c r="T308" s="235">
        <v>720.79687503656248</v>
      </c>
    </row>
    <row r="309" spans="1:20" ht="13.2" x14ac:dyDescent="0.25">
      <c r="A309" s="208" t="s">
        <v>628</v>
      </c>
      <c r="B309" s="208" t="s">
        <v>245</v>
      </c>
      <c r="C309" s="228">
        <v>57004</v>
      </c>
      <c r="D309" s="176">
        <v>16</v>
      </c>
      <c r="E309" s="228">
        <v>57218</v>
      </c>
      <c r="F309" s="176">
        <v>18</v>
      </c>
      <c r="G309" s="228">
        <v>57292</v>
      </c>
      <c r="H309" s="176">
        <v>21.484244774094016</v>
      </c>
      <c r="I309" s="228">
        <v>57606</v>
      </c>
      <c r="J309" s="176">
        <v>18.975131286156028</v>
      </c>
      <c r="K309" s="230">
        <v>57878</v>
      </c>
      <c r="L309" s="176">
        <v>22.877787380210627</v>
      </c>
      <c r="M309" s="228">
        <v>58105</v>
      </c>
      <c r="N309" s="176">
        <v>16.337933215506606</v>
      </c>
      <c r="O309" s="228">
        <v>58519</v>
      </c>
      <c r="P309" s="231">
        <v>35.136830152735932</v>
      </c>
      <c r="Q309" s="228">
        <v>58864</v>
      </c>
      <c r="R309" s="232">
        <v>30.574520857126789</v>
      </c>
      <c r="S309" s="230">
        <v>59504</v>
      </c>
      <c r="T309" s="235">
        <v>33.471795813468653</v>
      </c>
    </row>
    <row r="310" spans="1:20" ht="13.2" x14ac:dyDescent="0.25">
      <c r="A310" s="208" t="s">
        <v>629</v>
      </c>
      <c r="B310" s="208" t="s">
        <v>246</v>
      </c>
      <c r="C310" s="228">
        <v>184394</v>
      </c>
      <c r="D310" s="176">
        <v>589</v>
      </c>
      <c r="E310" s="228">
        <v>186304</v>
      </c>
      <c r="F310" s="176">
        <v>629</v>
      </c>
      <c r="G310" s="228">
        <v>187527</v>
      </c>
      <c r="H310" s="176">
        <v>341.40477626431061</v>
      </c>
      <c r="I310" s="228">
        <v>188971</v>
      </c>
      <c r="J310" s="176">
        <v>245.28238583336201</v>
      </c>
      <c r="K310" s="230">
        <v>191138</v>
      </c>
      <c r="L310" s="176">
        <v>286.44837277400643</v>
      </c>
      <c r="M310" s="228">
        <v>193315</v>
      </c>
      <c r="N310" s="176">
        <v>379.56229789701365</v>
      </c>
      <c r="O310" s="228">
        <v>194124</v>
      </c>
      <c r="P310" s="231">
        <v>379.80118756510677</v>
      </c>
      <c r="Q310" s="228">
        <v>195187</v>
      </c>
      <c r="R310" s="232">
        <v>432.9476095979241</v>
      </c>
      <c r="S310" s="230">
        <v>195680</v>
      </c>
      <c r="T310" s="235">
        <v>263.80215552349267</v>
      </c>
    </row>
    <row r="311" spans="1:20" ht="13.2" x14ac:dyDescent="0.25">
      <c r="A311" s="208" t="s">
        <v>630</v>
      </c>
      <c r="B311" s="208" t="s">
        <v>247</v>
      </c>
      <c r="C311" s="228">
        <v>52440</v>
      </c>
      <c r="D311" s="176">
        <v>13</v>
      </c>
      <c r="E311" s="228">
        <v>52877</v>
      </c>
      <c r="F311" s="176">
        <v>18</v>
      </c>
      <c r="G311" s="228">
        <v>53287</v>
      </c>
      <c r="H311" s="176">
        <v>9.8294701156582889</v>
      </c>
      <c r="I311" s="228">
        <v>53808</v>
      </c>
      <c r="J311" s="176">
        <v>9.7278392107626885</v>
      </c>
      <c r="K311" s="230">
        <v>53897</v>
      </c>
      <c r="L311" s="176">
        <v>8.4998954072352504</v>
      </c>
      <c r="M311" s="228">
        <v>52812</v>
      </c>
      <c r="N311" s="176">
        <v>7.8375716217446083</v>
      </c>
      <c r="O311" s="228">
        <v>52565</v>
      </c>
      <c r="P311" s="231">
        <v>9.2629635635047922</v>
      </c>
      <c r="Q311" s="228">
        <v>53876</v>
      </c>
      <c r="R311" s="232">
        <v>12.533335598370201</v>
      </c>
      <c r="S311" s="230">
        <v>53699</v>
      </c>
      <c r="T311" s="235">
        <v>10.083899912462361</v>
      </c>
    </row>
    <row r="312" spans="1:20" ht="13.2" x14ac:dyDescent="0.25">
      <c r="A312" s="208" t="s">
        <v>631</v>
      </c>
      <c r="B312" s="208" t="s">
        <v>248</v>
      </c>
      <c r="C312" s="228">
        <v>210248</v>
      </c>
      <c r="D312" s="176">
        <v>76</v>
      </c>
      <c r="E312" s="228">
        <v>210758</v>
      </c>
      <c r="F312" s="176">
        <v>85</v>
      </c>
      <c r="G312" s="228">
        <v>211929</v>
      </c>
      <c r="H312" s="176">
        <v>62.68796596829106</v>
      </c>
      <c r="I312" s="228">
        <v>211947</v>
      </c>
      <c r="J312" s="176">
        <v>97.679894334045599</v>
      </c>
      <c r="K312" s="230">
        <v>212137</v>
      </c>
      <c r="L312" s="176">
        <v>106.52024302891309</v>
      </c>
      <c r="M312" s="228">
        <v>212976</v>
      </c>
      <c r="N312" s="176">
        <v>140.00575094479029</v>
      </c>
      <c r="O312" s="228">
        <v>214314</v>
      </c>
      <c r="P312" s="231">
        <v>147.16115027285909</v>
      </c>
      <c r="Q312" s="228">
        <v>216350</v>
      </c>
      <c r="R312" s="232">
        <v>237.87828789768409</v>
      </c>
      <c r="S312" s="230">
        <v>218459</v>
      </c>
      <c r="T312" s="235">
        <v>162.14638470349331</v>
      </c>
    </row>
    <row r="313" spans="1:20" ht="13.2" x14ac:dyDescent="0.25">
      <c r="A313" s="208" t="s">
        <v>632</v>
      </c>
      <c r="B313" s="208" t="s">
        <v>249</v>
      </c>
      <c r="C313" s="228">
        <v>83094</v>
      </c>
      <c r="D313" s="176">
        <v>11</v>
      </c>
      <c r="E313" s="228">
        <v>83415</v>
      </c>
      <c r="F313" s="176">
        <v>7</v>
      </c>
      <c r="G313" s="228">
        <v>83333</v>
      </c>
      <c r="H313" s="176">
        <v>7.0084281401645727</v>
      </c>
      <c r="I313" s="228">
        <v>83895</v>
      </c>
      <c r="J313" s="176">
        <v>3.0715728255595751</v>
      </c>
      <c r="K313" s="230">
        <v>83955</v>
      </c>
      <c r="L313" s="176">
        <v>4.8961995976639994</v>
      </c>
      <c r="M313" s="228">
        <v>84809</v>
      </c>
      <c r="N313" s="176">
        <v>8.0032068963139693</v>
      </c>
      <c r="O313" s="228">
        <v>85192</v>
      </c>
      <c r="P313" s="231">
        <v>10.7587482799201</v>
      </c>
      <c r="Q313" s="228">
        <v>85708</v>
      </c>
      <c r="R313" s="232">
        <v>10.662472977407649</v>
      </c>
      <c r="S313" s="230">
        <v>86209</v>
      </c>
      <c r="T313" s="235">
        <v>9.5687991442234317</v>
      </c>
    </row>
    <row r="314" spans="1:20" ht="13.2" x14ac:dyDescent="0.25">
      <c r="A314" s="208" t="s">
        <v>633</v>
      </c>
      <c r="B314" s="208" t="s">
        <v>250</v>
      </c>
      <c r="C314" s="228">
        <v>67479</v>
      </c>
      <c r="D314" s="176">
        <v>8</v>
      </c>
      <c r="E314" s="228">
        <v>67824</v>
      </c>
      <c r="F314" s="176">
        <v>8</v>
      </c>
      <c r="G314" s="228">
        <v>68053</v>
      </c>
      <c r="H314" s="176">
        <v>7.186095389163409</v>
      </c>
      <c r="I314" s="228">
        <v>68332</v>
      </c>
      <c r="J314" s="176">
        <v>7.7528521624679669</v>
      </c>
      <c r="K314" s="230">
        <v>68698</v>
      </c>
      <c r="L314" s="176">
        <v>4.4784697384108556</v>
      </c>
      <c r="M314" s="228">
        <v>69104</v>
      </c>
      <c r="N314" s="176">
        <v>10.619028932708996</v>
      </c>
      <c r="O314" s="228">
        <v>69418</v>
      </c>
      <c r="P314" s="231">
        <v>8.159023168386522</v>
      </c>
      <c r="Q314" s="228">
        <v>69787</v>
      </c>
      <c r="R314" s="232">
        <v>15.041421376175141</v>
      </c>
      <c r="S314" s="230">
        <v>70365</v>
      </c>
      <c r="T314" s="235">
        <v>6.6795298638593321</v>
      </c>
    </row>
    <row r="315" spans="1:20" ht="13.2" x14ac:dyDescent="0.25">
      <c r="A315" s="208" t="s">
        <v>634</v>
      </c>
      <c r="B315" s="208" t="s">
        <v>251</v>
      </c>
      <c r="C315" s="228">
        <v>90123</v>
      </c>
      <c r="D315" s="176">
        <v>37</v>
      </c>
      <c r="E315" s="228">
        <v>90578</v>
      </c>
      <c r="F315" s="176">
        <v>43</v>
      </c>
      <c r="G315" s="228">
        <v>90729</v>
      </c>
      <c r="H315" s="176">
        <v>37.356093154803268</v>
      </c>
      <c r="I315" s="228">
        <v>91065</v>
      </c>
      <c r="J315" s="176">
        <v>68.736904920045163</v>
      </c>
      <c r="K315" s="230">
        <v>91232</v>
      </c>
      <c r="L315" s="176">
        <v>63.679454230310554</v>
      </c>
      <c r="M315" s="228">
        <v>92370</v>
      </c>
      <c r="N315" s="176">
        <v>89.038427893816475</v>
      </c>
      <c r="O315" s="228">
        <v>93192</v>
      </c>
      <c r="P315" s="231">
        <v>87.207916143140835</v>
      </c>
      <c r="Q315" s="228">
        <v>93966</v>
      </c>
      <c r="R315" s="232">
        <v>90.254979678029514</v>
      </c>
      <c r="S315" s="230">
        <v>94997</v>
      </c>
      <c r="T315" s="235">
        <v>59.943485758255022</v>
      </c>
    </row>
    <row r="316" spans="1:20" ht="13.2" x14ac:dyDescent="0.25">
      <c r="A316" s="208" t="s">
        <v>635</v>
      </c>
      <c r="B316" s="208" t="s">
        <v>252</v>
      </c>
      <c r="C316" s="228">
        <v>256313</v>
      </c>
      <c r="D316" s="176">
        <v>60</v>
      </c>
      <c r="E316" s="228">
        <v>256893</v>
      </c>
      <c r="F316" s="176">
        <v>69</v>
      </c>
      <c r="G316" s="228">
        <v>257716</v>
      </c>
      <c r="H316" s="176">
        <v>53.631461531790428</v>
      </c>
      <c r="I316" s="228">
        <v>258424</v>
      </c>
      <c r="J316" s="176">
        <v>69.883562579424847</v>
      </c>
      <c r="K316" s="230">
        <v>258817</v>
      </c>
      <c r="L316" s="176">
        <v>125.61280976472642</v>
      </c>
      <c r="M316" s="228">
        <v>260256</v>
      </c>
      <c r="N316" s="176">
        <v>127.7825988204271</v>
      </c>
      <c r="O316" s="228">
        <v>260929</v>
      </c>
      <c r="P316" s="231">
        <v>121.9825552349554</v>
      </c>
      <c r="Q316" s="228">
        <v>262142</v>
      </c>
      <c r="R316" s="232">
        <v>169.27613073637499</v>
      </c>
      <c r="S316" s="230">
        <v>263375</v>
      </c>
      <c r="T316" s="235">
        <v>113.9885620112175</v>
      </c>
    </row>
    <row r="317" spans="1:20" ht="13.2" x14ac:dyDescent="0.25">
      <c r="A317" s="208" t="s">
        <v>636</v>
      </c>
      <c r="B317" s="208" t="s">
        <v>253</v>
      </c>
      <c r="C317" s="228">
        <v>97662</v>
      </c>
      <c r="D317" s="176">
        <v>116</v>
      </c>
      <c r="E317" s="228">
        <v>99035</v>
      </c>
      <c r="F317" s="176">
        <v>128</v>
      </c>
      <c r="G317" s="228">
        <v>100496</v>
      </c>
      <c r="H317" s="176">
        <v>162.89974752070515</v>
      </c>
      <c r="I317" s="228">
        <v>101030</v>
      </c>
      <c r="J317" s="176">
        <v>154.6988686486655</v>
      </c>
      <c r="K317" s="230">
        <v>101819</v>
      </c>
      <c r="L317" s="176">
        <v>205.68813156405247</v>
      </c>
      <c r="M317" s="228">
        <v>103189</v>
      </c>
      <c r="N317" s="176">
        <v>276.67589011320695</v>
      </c>
      <c r="O317" s="228">
        <v>104455</v>
      </c>
      <c r="P317" s="231">
        <v>305.74814182385319</v>
      </c>
      <c r="Q317" s="228">
        <v>105291</v>
      </c>
      <c r="R317" s="232">
        <v>350.42996938013232</v>
      </c>
      <c r="S317" s="230">
        <v>106350</v>
      </c>
      <c r="T317" s="235">
        <v>261.97744730525511</v>
      </c>
    </row>
    <row r="318" spans="1:20" ht="13.2" x14ac:dyDescent="0.25">
      <c r="A318" s="208" t="s">
        <v>637</v>
      </c>
      <c r="B318" s="208" t="s">
        <v>254</v>
      </c>
      <c r="C318" s="228">
        <v>79373</v>
      </c>
      <c r="D318" s="176">
        <v>319</v>
      </c>
      <c r="E318" s="228">
        <v>80283</v>
      </c>
      <c r="F318" s="176">
        <v>260</v>
      </c>
      <c r="G318" s="228">
        <v>80501</v>
      </c>
      <c r="H318" s="176">
        <v>213.56856985982319</v>
      </c>
      <c r="I318" s="228">
        <v>81878</v>
      </c>
      <c r="J318" s="176">
        <v>216.69995828121816</v>
      </c>
      <c r="K318" s="228">
        <v>83094</v>
      </c>
      <c r="L318" s="176">
        <v>204.51579230931179</v>
      </c>
      <c r="M318" s="228">
        <v>83906</v>
      </c>
      <c r="N318" s="176">
        <v>320.56432780550995</v>
      </c>
      <c r="O318" s="228">
        <v>84992</v>
      </c>
      <c r="P318" s="231">
        <v>602.1186808116895</v>
      </c>
      <c r="Q318" s="228">
        <v>86370</v>
      </c>
      <c r="R318" s="232">
        <v>702.88717726424909</v>
      </c>
      <c r="S318" s="230">
        <v>86882</v>
      </c>
      <c r="T318" s="235">
        <v>526.77689701223221</v>
      </c>
    </row>
    <row r="319" spans="1:20" ht="13.2" x14ac:dyDescent="0.25">
      <c r="A319" s="208" t="s">
        <v>638</v>
      </c>
      <c r="B319" s="208" t="s">
        <v>255</v>
      </c>
      <c r="C319" s="228">
        <v>110137</v>
      </c>
      <c r="D319" s="176">
        <v>38</v>
      </c>
      <c r="E319" s="228">
        <v>111121</v>
      </c>
      <c r="F319" s="176">
        <v>46</v>
      </c>
      <c r="G319" s="228">
        <v>111248</v>
      </c>
      <c r="H319" s="176">
        <v>34.453692899138872</v>
      </c>
      <c r="I319" s="228">
        <v>111520</v>
      </c>
      <c r="J319" s="176">
        <v>127.41439608889223</v>
      </c>
      <c r="K319" s="230">
        <v>112910</v>
      </c>
      <c r="L319" s="176">
        <v>129.85558541621251</v>
      </c>
      <c r="M319" s="228">
        <v>113690</v>
      </c>
      <c r="N319" s="176">
        <v>61.007182056889505</v>
      </c>
      <c r="O319" s="228">
        <v>114497</v>
      </c>
      <c r="P319" s="231">
        <v>64.186488189567783</v>
      </c>
      <c r="Q319" s="228">
        <v>115168</v>
      </c>
      <c r="R319" s="232">
        <v>87.874863696187873</v>
      </c>
      <c r="S319" s="230">
        <v>115996</v>
      </c>
      <c r="T319" s="235">
        <v>68.179611925007961</v>
      </c>
    </row>
    <row r="320" spans="1:20" ht="13.2" x14ac:dyDescent="0.25">
      <c r="A320" s="208" t="s">
        <v>639</v>
      </c>
      <c r="B320" s="208" t="s">
        <v>256</v>
      </c>
      <c r="C320" s="228">
        <v>92572</v>
      </c>
      <c r="D320" s="176">
        <v>49</v>
      </c>
      <c r="E320" s="228">
        <v>93397</v>
      </c>
      <c r="F320" s="176">
        <v>58</v>
      </c>
      <c r="G320" s="228">
        <v>94354</v>
      </c>
      <c r="H320" s="176">
        <v>41.62623346066956</v>
      </c>
      <c r="I320" s="228">
        <v>94806</v>
      </c>
      <c r="J320" s="176">
        <v>49.313617878952755</v>
      </c>
      <c r="K320" s="230">
        <v>94897</v>
      </c>
      <c r="L320" s="176">
        <v>65.649414420375678</v>
      </c>
      <c r="M320" s="228">
        <v>95228</v>
      </c>
      <c r="N320" s="176">
        <v>92.91232667962872</v>
      </c>
      <c r="O320" s="228">
        <v>95166</v>
      </c>
      <c r="P320" s="231">
        <v>125.9908571437667</v>
      </c>
      <c r="Q320" s="228">
        <v>96091</v>
      </c>
      <c r="R320" s="232">
        <v>140.6137332254095</v>
      </c>
      <c r="S320" s="230">
        <v>95817</v>
      </c>
      <c r="T320" s="235">
        <v>98.229871728625994</v>
      </c>
    </row>
    <row r="321" spans="1:20" ht="13.2" x14ac:dyDescent="0.25">
      <c r="A321" s="208" t="s">
        <v>640</v>
      </c>
      <c r="B321" s="208" t="s">
        <v>791</v>
      </c>
      <c r="C321" s="228">
        <v>37417</v>
      </c>
      <c r="D321" s="176">
        <v>19</v>
      </c>
      <c r="E321" s="228">
        <v>37670</v>
      </c>
      <c r="F321" s="176">
        <v>24</v>
      </c>
      <c r="G321" s="228">
        <v>37581</v>
      </c>
      <c r="H321" s="176">
        <v>25.048459564846837</v>
      </c>
      <c r="I321" s="228">
        <v>37096</v>
      </c>
      <c r="J321" s="176">
        <v>28.001492422239874</v>
      </c>
      <c r="K321" s="230">
        <v>37791</v>
      </c>
      <c r="L321" s="176">
        <v>21.814154179443772</v>
      </c>
      <c r="M321" s="228">
        <v>38263</v>
      </c>
      <c r="N321" s="176">
        <v>22.716386004303168</v>
      </c>
      <c r="O321" s="228">
        <v>38352</v>
      </c>
      <c r="P321" s="231">
        <v>21.577298074236712</v>
      </c>
      <c r="Q321" s="228">
        <v>38949</v>
      </c>
      <c r="R321" s="232">
        <v>26.838626269403179</v>
      </c>
      <c r="S321" s="230">
        <v>39474</v>
      </c>
      <c r="T321" s="235">
        <v>14.5224369522559</v>
      </c>
    </row>
    <row r="322" spans="1:20" ht="13.2" x14ac:dyDescent="0.25">
      <c r="A322" s="208" t="s">
        <v>641</v>
      </c>
      <c r="B322" s="208" t="s">
        <v>257</v>
      </c>
      <c r="C322" s="228">
        <v>52157</v>
      </c>
      <c r="D322" s="176">
        <v>36</v>
      </c>
      <c r="E322" s="228">
        <v>51949</v>
      </c>
      <c r="F322" s="176">
        <v>16</v>
      </c>
      <c r="G322" s="228">
        <v>51893</v>
      </c>
      <c r="H322" s="176">
        <v>30.863413024508986</v>
      </c>
      <c r="I322" s="228">
        <v>52157</v>
      </c>
      <c r="J322" s="176">
        <v>35.900173654609304</v>
      </c>
      <c r="K322" s="230">
        <v>52334</v>
      </c>
      <c r="L322" s="176">
        <v>29.722644854998368</v>
      </c>
      <c r="M322" s="228">
        <v>52848</v>
      </c>
      <c r="N322" s="176">
        <v>32.901597699907718</v>
      </c>
      <c r="O322" s="228">
        <v>53332</v>
      </c>
      <c r="P322" s="231">
        <v>37.112690100455247</v>
      </c>
      <c r="Q322" s="228">
        <v>53861</v>
      </c>
      <c r="R322" s="232">
        <v>43.768421339013187</v>
      </c>
      <c r="S322" s="230">
        <v>54311</v>
      </c>
      <c r="T322" s="235">
        <v>32.910825904321023</v>
      </c>
    </row>
    <row r="323" spans="1:20" ht="13.2" x14ac:dyDescent="0.25">
      <c r="A323" s="208" t="s">
        <v>642</v>
      </c>
      <c r="B323" s="208" t="s">
        <v>258</v>
      </c>
      <c r="C323" s="228">
        <v>228948</v>
      </c>
      <c r="D323" s="176">
        <v>369</v>
      </c>
      <c r="E323" s="228">
        <v>231837</v>
      </c>
      <c r="F323" s="176">
        <v>479</v>
      </c>
      <c r="G323" s="228">
        <v>234487</v>
      </c>
      <c r="H323" s="176">
        <v>277.28562008631303</v>
      </c>
      <c r="I323" s="228">
        <v>236946</v>
      </c>
      <c r="J323" s="176">
        <v>383.77577282241015</v>
      </c>
      <c r="K323" s="230">
        <v>238674</v>
      </c>
      <c r="L323" s="176">
        <v>633.02423257634894</v>
      </c>
      <c r="M323" s="228">
        <v>241539</v>
      </c>
      <c r="N323" s="176">
        <v>795.21935697776507</v>
      </c>
      <c r="O323" s="228">
        <v>245186</v>
      </c>
      <c r="P323" s="231">
        <v>928.52286773576145</v>
      </c>
      <c r="Q323" s="228">
        <v>248121</v>
      </c>
      <c r="R323" s="232">
        <v>1391.9903484741619</v>
      </c>
      <c r="S323" s="230">
        <v>251332</v>
      </c>
      <c r="T323" s="235">
        <v>811.3828650359585</v>
      </c>
    </row>
    <row r="324" spans="1:20" ht="13.2" x14ac:dyDescent="0.25">
      <c r="A324" s="208" t="s">
        <v>643</v>
      </c>
      <c r="B324" s="208" t="s">
        <v>259</v>
      </c>
      <c r="C324" s="228">
        <v>302303</v>
      </c>
      <c r="D324" s="176">
        <v>184</v>
      </c>
      <c r="E324" s="228">
        <v>306181</v>
      </c>
      <c r="F324" s="176">
        <v>326</v>
      </c>
      <c r="G324" s="228">
        <v>309042</v>
      </c>
      <c r="H324" s="176">
        <v>242.79593800159418</v>
      </c>
      <c r="I324" s="228">
        <v>311245</v>
      </c>
      <c r="J324" s="176">
        <v>300.14566932131527</v>
      </c>
      <c r="K324" s="230">
        <v>313980</v>
      </c>
      <c r="L324" s="176">
        <v>420.9867748100865</v>
      </c>
      <c r="M324" s="228">
        <v>316289</v>
      </c>
      <c r="N324" s="176">
        <v>556.45094589704195</v>
      </c>
      <c r="O324" s="228">
        <v>319101</v>
      </c>
      <c r="P324" s="231">
        <v>638.20715199281631</v>
      </c>
      <c r="Q324" s="228">
        <v>322631</v>
      </c>
      <c r="R324" s="232">
        <v>807.37089891171934</v>
      </c>
      <c r="S324" s="230">
        <v>325460</v>
      </c>
      <c r="T324" s="235">
        <v>518.26675685852831</v>
      </c>
    </row>
    <row r="325" spans="1:20" ht="13.2" x14ac:dyDescent="0.25">
      <c r="A325" s="208" t="s">
        <v>644</v>
      </c>
      <c r="B325" s="208" t="s">
        <v>260</v>
      </c>
      <c r="C325" s="228">
        <v>108943</v>
      </c>
      <c r="D325" s="176">
        <v>75</v>
      </c>
      <c r="E325" s="228">
        <v>109014</v>
      </c>
      <c r="F325" s="176">
        <v>103</v>
      </c>
      <c r="G325" s="228">
        <v>108735</v>
      </c>
      <c r="H325" s="176">
        <v>76.815728958167284</v>
      </c>
      <c r="I325" s="228">
        <v>108662</v>
      </c>
      <c r="J325" s="176">
        <v>69.448133838407131</v>
      </c>
      <c r="K325" s="230">
        <v>108330</v>
      </c>
      <c r="L325" s="176">
        <v>90.356121135802653</v>
      </c>
      <c r="M325" s="228">
        <v>108152</v>
      </c>
      <c r="N325" s="176">
        <v>106.46541980042358</v>
      </c>
      <c r="O325" s="228">
        <v>108089</v>
      </c>
      <c r="P325" s="231">
        <v>85.645011115676411</v>
      </c>
      <c r="Q325" s="228">
        <v>108157</v>
      </c>
      <c r="R325" s="232">
        <v>118.4222291810821</v>
      </c>
      <c r="S325" s="230">
        <v>108370</v>
      </c>
      <c r="T325" s="235">
        <v>99.99870880500815</v>
      </c>
    </row>
    <row r="326" spans="1:20" ht="13.2" x14ac:dyDescent="0.25">
      <c r="A326" s="208" t="s">
        <v>645</v>
      </c>
      <c r="B326" s="208" t="s">
        <v>854</v>
      </c>
      <c r="C326" s="228">
        <v>113590</v>
      </c>
      <c r="D326" s="176" t="s">
        <v>809</v>
      </c>
      <c r="E326" s="228">
        <v>113690</v>
      </c>
      <c r="F326" s="176" t="s">
        <v>809</v>
      </c>
      <c r="G326" s="228">
        <v>113880</v>
      </c>
      <c r="H326" s="176" t="s">
        <v>809</v>
      </c>
      <c r="I326" s="228">
        <v>113720</v>
      </c>
      <c r="J326" s="176" t="s">
        <v>809</v>
      </c>
      <c r="K326" s="230">
        <v>113880</v>
      </c>
      <c r="L326" s="176" t="s">
        <v>809</v>
      </c>
      <c r="M326" s="228">
        <v>114040</v>
      </c>
      <c r="N326" s="176" t="s">
        <v>809</v>
      </c>
      <c r="O326" s="228">
        <v>114030</v>
      </c>
      <c r="P326" s="231" t="s">
        <v>809</v>
      </c>
      <c r="Q326" s="228">
        <v>114530</v>
      </c>
      <c r="R326" s="232" t="s">
        <v>809</v>
      </c>
      <c r="S326" s="230">
        <v>115020</v>
      </c>
      <c r="T326" s="235" t="s">
        <v>809</v>
      </c>
    </row>
    <row r="327" spans="1:20" ht="13.2" x14ac:dyDescent="0.25">
      <c r="A327" s="208" t="s">
        <v>646</v>
      </c>
      <c r="B327" s="208" t="s">
        <v>261</v>
      </c>
      <c r="C327" s="228">
        <v>112934</v>
      </c>
      <c r="D327" s="176">
        <v>84</v>
      </c>
      <c r="E327" s="228">
        <v>113786</v>
      </c>
      <c r="F327" s="176">
        <v>108</v>
      </c>
      <c r="G327" s="228">
        <v>114919</v>
      </c>
      <c r="H327" s="176">
        <v>131.42036972248823</v>
      </c>
      <c r="I327" s="228">
        <v>116067</v>
      </c>
      <c r="J327" s="176">
        <v>112.63921609454806</v>
      </c>
      <c r="K327" s="230">
        <v>117441</v>
      </c>
      <c r="L327" s="176">
        <v>122.76430720422798</v>
      </c>
      <c r="M327" s="228">
        <v>118959</v>
      </c>
      <c r="N327" s="176">
        <v>145.79709581275199</v>
      </c>
      <c r="O327" s="228">
        <v>120141</v>
      </c>
      <c r="P327" s="231">
        <v>128.8648587044803</v>
      </c>
      <c r="Q327" s="228">
        <v>121345</v>
      </c>
      <c r="R327" s="232">
        <v>158.36766434469669</v>
      </c>
      <c r="S327" s="230">
        <v>122178</v>
      </c>
      <c r="T327" s="235">
        <v>130.1304696949646</v>
      </c>
    </row>
    <row r="328" spans="1:20" ht="13.2" x14ac:dyDescent="0.25">
      <c r="A328" s="208" t="s">
        <v>647</v>
      </c>
      <c r="B328" s="208" t="s">
        <v>262</v>
      </c>
      <c r="C328" s="228">
        <v>274153</v>
      </c>
      <c r="D328" s="176">
        <v>66</v>
      </c>
      <c r="E328" s="228">
        <v>273820</v>
      </c>
      <c r="F328" s="176">
        <v>100</v>
      </c>
      <c r="G328" s="228">
        <v>273969</v>
      </c>
      <c r="H328" s="176">
        <v>80.375069386583959</v>
      </c>
      <c r="I328" s="228">
        <v>273798</v>
      </c>
      <c r="J328" s="176">
        <v>92.199652068341834</v>
      </c>
      <c r="K328" s="230">
        <v>273372</v>
      </c>
      <c r="L328" s="176">
        <v>109.17504984744397</v>
      </c>
      <c r="M328" s="228">
        <v>273856</v>
      </c>
      <c r="N328" s="176">
        <v>140.77733390399197</v>
      </c>
      <c r="O328" s="228">
        <v>274089</v>
      </c>
      <c r="P328" s="231">
        <v>148.19004452334249</v>
      </c>
      <c r="Q328" s="228">
        <v>274853</v>
      </c>
      <c r="R328" s="232">
        <v>195.08633548577549</v>
      </c>
      <c r="S328" s="230">
        <v>274589</v>
      </c>
      <c r="T328" s="235">
        <v>149.49091042093559</v>
      </c>
    </row>
    <row r="329" spans="1:20" ht="13.2" x14ac:dyDescent="0.25">
      <c r="A329" s="208" t="s">
        <v>648</v>
      </c>
      <c r="B329" s="208" t="s">
        <v>263</v>
      </c>
      <c r="C329" s="228">
        <v>82374</v>
      </c>
      <c r="D329" s="176">
        <v>24</v>
      </c>
      <c r="E329" s="228">
        <v>83163</v>
      </c>
      <c r="F329" s="176">
        <v>25</v>
      </c>
      <c r="G329" s="228">
        <v>83547</v>
      </c>
      <c r="H329" s="176">
        <v>37.965250718747846</v>
      </c>
      <c r="I329" s="228">
        <v>84199</v>
      </c>
      <c r="J329" s="176">
        <v>37.851583227327311</v>
      </c>
      <c r="K329" s="230">
        <v>84893</v>
      </c>
      <c r="L329" s="176">
        <v>50.357594606096555</v>
      </c>
      <c r="M329" s="228">
        <v>85622</v>
      </c>
      <c r="N329" s="176">
        <v>85.329705146168777</v>
      </c>
      <c r="O329" s="228">
        <v>86215</v>
      </c>
      <c r="P329" s="231">
        <v>51.086581470077107</v>
      </c>
      <c r="Q329" s="228">
        <v>86942</v>
      </c>
      <c r="R329" s="232">
        <v>83.8226948323138</v>
      </c>
      <c r="S329" s="230">
        <v>87887</v>
      </c>
      <c r="T329" s="235">
        <v>62.423383416017273</v>
      </c>
    </row>
    <row r="330" spans="1:20" ht="13.2" x14ac:dyDescent="0.25">
      <c r="A330" s="208" t="s">
        <v>649</v>
      </c>
      <c r="B330" s="208" t="s">
        <v>264</v>
      </c>
      <c r="C330" s="228">
        <v>113754</v>
      </c>
      <c r="D330" s="176">
        <v>87</v>
      </c>
      <c r="E330" s="228">
        <v>114509</v>
      </c>
      <c r="F330" s="176">
        <v>71</v>
      </c>
      <c r="G330" s="228">
        <v>115351</v>
      </c>
      <c r="H330" s="176">
        <v>196.41136342497239</v>
      </c>
      <c r="I330" s="228">
        <v>116306</v>
      </c>
      <c r="J330" s="176">
        <v>73.918320757866184</v>
      </c>
      <c r="K330" s="230">
        <v>116889</v>
      </c>
      <c r="L330" s="176">
        <v>96.507706937475902</v>
      </c>
      <c r="M330" s="228">
        <v>117625</v>
      </c>
      <c r="N330" s="176">
        <v>116.64860284924497</v>
      </c>
      <c r="O330" s="228">
        <v>118165</v>
      </c>
      <c r="P330" s="231">
        <v>103.3432146280616</v>
      </c>
      <c r="Q330" s="228">
        <v>119011</v>
      </c>
      <c r="R330" s="232">
        <v>169.03522794980009</v>
      </c>
      <c r="S330" s="230">
        <v>119429</v>
      </c>
      <c r="T330" s="235">
        <v>109.74260612786929</v>
      </c>
    </row>
    <row r="331" spans="1:20" ht="13.2" x14ac:dyDescent="0.25">
      <c r="A331" s="208" t="s">
        <v>650</v>
      </c>
      <c r="B331" s="208" t="s">
        <v>265</v>
      </c>
      <c r="C331" s="228">
        <v>538385</v>
      </c>
      <c r="D331" s="176">
        <v>2077</v>
      </c>
      <c r="E331" s="228">
        <v>544613</v>
      </c>
      <c r="F331" s="176">
        <v>1936</v>
      </c>
      <c r="G331" s="228">
        <v>551756</v>
      </c>
      <c r="H331" s="176">
        <v>1564.404075554653</v>
      </c>
      <c r="I331" s="228">
        <v>557276</v>
      </c>
      <c r="J331" s="176">
        <v>2293.8948153093729</v>
      </c>
      <c r="K331" s="230">
        <v>560199</v>
      </c>
      <c r="L331" s="176">
        <v>2996.5832128333263</v>
      </c>
      <c r="M331" s="228">
        <v>563463</v>
      </c>
      <c r="N331" s="176">
        <v>3821.8510578294918</v>
      </c>
      <c r="O331" s="228">
        <v>569177</v>
      </c>
      <c r="P331" s="231">
        <v>2384.6859237375388</v>
      </c>
      <c r="Q331" s="228">
        <v>574050</v>
      </c>
      <c r="R331" s="232">
        <v>3533.726307541885</v>
      </c>
      <c r="S331" s="230">
        <v>577789</v>
      </c>
      <c r="T331" s="235">
        <v>2116.667379191294</v>
      </c>
    </row>
    <row r="332" spans="1:20" ht="13.2" x14ac:dyDescent="0.25">
      <c r="A332" s="208" t="s">
        <v>652</v>
      </c>
      <c r="B332" s="208" t="s">
        <v>266</v>
      </c>
      <c r="C332" s="228">
        <v>22790</v>
      </c>
      <c r="D332" s="176" t="s">
        <v>809</v>
      </c>
      <c r="E332" s="228">
        <v>23060</v>
      </c>
      <c r="F332" s="176" t="s">
        <v>809</v>
      </c>
      <c r="G332" s="228">
        <v>23240</v>
      </c>
      <c r="H332" s="176" t="s">
        <v>809</v>
      </c>
      <c r="I332" s="228">
        <v>23210</v>
      </c>
      <c r="J332" s="176" t="s">
        <v>809</v>
      </c>
      <c r="K332" s="230">
        <v>23200</v>
      </c>
      <c r="L332" s="176" t="s">
        <v>809</v>
      </c>
      <c r="M332" s="228">
        <v>23220</v>
      </c>
      <c r="N332" s="176" t="s">
        <v>809</v>
      </c>
      <c r="O332" s="228">
        <v>23200</v>
      </c>
      <c r="P332" s="231" t="s">
        <v>809</v>
      </c>
      <c r="Q332" s="228">
        <v>23200</v>
      </c>
      <c r="R332" s="232" t="s">
        <v>809</v>
      </c>
      <c r="S332" s="230">
        <v>23080</v>
      </c>
      <c r="T332" s="235" t="s">
        <v>809</v>
      </c>
    </row>
    <row r="333" spans="1:20" ht="13.2" x14ac:dyDescent="0.25">
      <c r="A333" s="208" t="s">
        <v>389</v>
      </c>
      <c r="B333" s="208" t="s">
        <v>792</v>
      </c>
      <c r="C333" s="228">
        <v>302069</v>
      </c>
      <c r="D333" s="176">
        <v>262</v>
      </c>
      <c r="E333" s="228">
        <v>304523</v>
      </c>
      <c r="F333" s="176">
        <v>212</v>
      </c>
      <c r="G333" s="228">
        <v>307108</v>
      </c>
      <c r="H333" s="176">
        <v>149.73319377563186</v>
      </c>
      <c r="I333" s="228">
        <v>308416</v>
      </c>
      <c r="J333" s="176">
        <v>155.46994245954991</v>
      </c>
      <c r="K333" s="230">
        <v>309085</v>
      </c>
      <c r="L333" s="176">
        <v>167.33257367642403</v>
      </c>
      <c r="M333" s="228">
        <v>310774</v>
      </c>
      <c r="N333" s="176">
        <v>206.79551356857809</v>
      </c>
      <c r="O333" s="228">
        <v>312227</v>
      </c>
      <c r="P333" s="231">
        <v>216.36823107630559</v>
      </c>
      <c r="Q333" s="228">
        <v>314392</v>
      </c>
      <c r="R333" s="232">
        <v>248.125565324143</v>
      </c>
      <c r="S333" s="230">
        <v>317459</v>
      </c>
      <c r="T333" s="235">
        <v>181.3068360308699</v>
      </c>
    </row>
    <row r="334" spans="1:20" ht="13.2" x14ac:dyDescent="0.25">
      <c r="A334" s="208" t="s">
        <v>653</v>
      </c>
      <c r="B334" s="208" t="s">
        <v>793</v>
      </c>
      <c r="C334" s="228">
        <v>134742</v>
      </c>
      <c r="D334" s="176">
        <v>237</v>
      </c>
      <c r="E334" s="228">
        <v>137800</v>
      </c>
      <c r="F334" s="176">
        <v>270</v>
      </c>
      <c r="G334" s="228">
        <v>140713</v>
      </c>
      <c r="H334" s="176">
        <v>252.76687869067896</v>
      </c>
      <c r="I334" s="228">
        <v>141820</v>
      </c>
      <c r="J334" s="176">
        <v>327.43169134294351</v>
      </c>
      <c r="K334" s="230">
        <v>142672</v>
      </c>
      <c r="L334" s="176">
        <v>337.75873418840411</v>
      </c>
      <c r="M334" s="228">
        <v>144340</v>
      </c>
      <c r="N334" s="176">
        <v>504.38871348770709</v>
      </c>
      <c r="O334" s="228">
        <v>146038</v>
      </c>
      <c r="P334" s="231">
        <v>665.35054784643307</v>
      </c>
      <c r="Q334" s="228">
        <v>147736</v>
      </c>
      <c r="R334" s="232">
        <v>661.29963318608816</v>
      </c>
      <c r="S334" s="230">
        <v>148768</v>
      </c>
      <c r="T334" s="235">
        <v>504.5089471017946</v>
      </c>
    </row>
    <row r="335" spans="1:20" ht="13.2" x14ac:dyDescent="0.25">
      <c r="A335" s="208" t="s">
        <v>654</v>
      </c>
      <c r="B335" s="208" t="s">
        <v>267</v>
      </c>
      <c r="C335" s="228">
        <v>205470</v>
      </c>
      <c r="D335" s="176">
        <v>68</v>
      </c>
      <c r="E335" s="228">
        <v>206329</v>
      </c>
      <c r="F335" s="176">
        <v>68</v>
      </c>
      <c r="G335" s="228">
        <v>206856</v>
      </c>
      <c r="H335" s="176">
        <v>88.824022362864241</v>
      </c>
      <c r="I335" s="228">
        <v>207450</v>
      </c>
      <c r="J335" s="176">
        <v>152.47971075055787</v>
      </c>
      <c r="K335" s="230">
        <v>209140</v>
      </c>
      <c r="L335" s="176">
        <v>337.87582618096008</v>
      </c>
      <c r="M335" s="228">
        <v>210227</v>
      </c>
      <c r="N335" s="176">
        <v>133.09227006518677</v>
      </c>
      <c r="O335" s="228">
        <v>210834</v>
      </c>
      <c r="P335" s="231">
        <v>171.29857627350509</v>
      </c>
      <c r="Q335" s="228">
        <v>212166</v>
      </c>
      <c r="R335" s="232">
        <v>176.36445443737051</v>
      </c>
      <c r="S335" s="230">
        <v>213933</v>
      </c>
      <c r="T335" s="235">
        <v>123.27509034728141</v>
      </c>
    </row>
    <row r="336" spans="1:20" ht="13.2" x14ac:dyDescent="0.25">
      <c r="A336" s="208" t="s">
        <v>906</v>
      </c>
      <c r="B336" s="208" t="s">
        <v>905</v>
      </c>
      <c r="C336" s="228">
        <v>144376</v>
      </c>
      <c r="D336" s="228">
        <v>149</v>
      </c>
      <c r="E336" s="228">
        <v>144946</v>
      </c>
      <c r="F336" s="228">
        <v>141</v>
      </c>
      <c r="G336" s="228">
        <v>145143</v>
      </c>
      <c r="H336" s="228">
        <v>120.53114320538103</v>
      </c>
      <c r="I336" s="228">
        <v>146042</v>
      </c>
      <c r="J336" s="228">
        <v>187.16123496401769</v>
      </c>
      <c r="K336" s="228">
        <v>146597</v>
      </c>
      <c r="L336" s="228">
        <v>222.22788476397471</v>
      </c>
      <c r="M336" s="228">
        <v>147319</v>
      </c>
      <c r="N336" s="228">
        <v>225.70115773284004</v>
      </c>
      <c r="O336" s="228">
        <v>148759</v>
      </c>
      <c r="P336" s="228">
        <v>265.36679585059989</v>
      </c>
      <c r="Q336" s="228">
        <v>150444</v>
      </c>
      <c r="R336" s="228">
        <v>274.27051909556036</v>
      </c>
      <c r="S336" s="230">
        <v>152288</v>
      </c>
      <c r="T336" s="235">
        <v>184.0785430666719</v>
      </c>
    </row>
    <row r="337" spans="1:20" ht="13.2" x14ac:dyDescent="0.25">
      <c r="A337" s="208" t="s">
        <v>655</v>
      </c>
      <c r="B337" s="208" t="s">
        <v>268</v>
      </c>
      <c r="C337" s="228">
        <v>112490</v>
      </c>
      <c r="D337" s="176" t="s">
        <v>809</v>
      </c>
      <c r="E337" s="228">
        <v>112600</v>
      </c>
      <c r="F337" s="176" t="s">
        <v>809</v>
      </c>
      <c r="G337" s="228">
        <v>112980</v>
      </c>
      <c r="H337" s="176" t="s">
        <v>809</v>
      </c>
      <c r="I337" s="228">
        <v>112920</v>
      </c>
      <c r="J337" s="176" t="s">
        <v>809</v>
      </c>
      <c r="K337" s="228">
        <v>112870</v>
      </c>
      <c r="L337" s="176" t="s">
        <v>809</v>
      </c>
      <c r="M337" s="228">
        <v>112530</v>
      </c>
      <c r="N337" s="176" t="s">
        <v>809</v>
      </c>
      <c r="O337" s="228">
        <v>112400</v>
      </c>
      <c r="P337" s="231" t="s">
        <v>809</v>
      </c>
      <c r="Q337" s="228">
        <v>112470</v>
      </c>
      <c r="R337" s="232" t="s">
        <v>809</v>
      </c>
      <c r="S337" s="230">
        <v>112680</v>
      </c>
      <c r="T337" s="235" t="s">
        <v>809</v>
      </c>
    </row>
    <row r="338" spans="1:20" ht="13.2" x14ac:dyDescent="0.25">
      <c r="A338" s="208" t="s">
        <v>656</v>
      </c>
      <c r="B338" s="208" t="s">
        <v>269</v>
      </c>
      <c r="C338" s="228">
        <v>145679</v>
      </c>
      <c r="D338" s="176">
        <v>174</v>
      </c>
      <c r="E338" s="228">
        <v>147890</v>
      </c>
      <c r="F338" s="176">
        <v>225</v>
      </c>
      <c r="G338" s="228">
        <v>149842</v>
      </c>
      <c r="H338" s="176">
        <v>217.27889065079859</v>
      </c>
      <c r="I338" s="228">
        <v>150906</v>
      </c>
      <c r="J338" s="176">
        <v>252.58388614791312</v>
      </c>
      <c r="K338" s="230">
        <v>151188</v>
      </c>
      <c r="L338" s="176">
        <v>234.92411865109131</v>
      </c>
      <c r="M338" s="228">
        <v>152932</v>
      </c>
      <c r="N338" s="176">
        <v>371.42371936678092</v>
      </c>
      <c r="O338" s="228">
        <v>154488</v>
      </c>
      <c r="P338" s="231">
        <v>267.20364247003778</v>
      </c>
      <c r="Q338" s="228">
        <v>156020</v>
      </c>
      <c r="R338" s="232">
        <v>264.59851432083508</v>
      </c>
      <c r="S338" s="230">
        <v>156705</v>
      </c>
      <c r="T338" s="235">
        <v>277.91448557969738</v>
      </c>
    </row>
    <row r="339" spans="1:20" ht="13.2" x14ac:dyDescent="0.25">
      <c r="A339" s="208" t="s">
        <v>657</v>
      </c>
      <c r="B339" s="208" t="s">
        <v>270</v>
      </c>
      <c r="C339" s="228">
        <v>93015</v>
      </c>
      <c r="D339" s="176">
        <v>9</v>
      </c>
      <c r="E339" s="228">
        <v>94095</v>
      </c>
      <c r="F339" s="176">
        <v>16</v>
      </c>
      <c r="G339" s="228">
        <v>94915</v>
      </c>
      <c r="H339" s="176">
        <v>26.560491785907821</v>
      </c>
      <c r="I339" s="228">
        <v>95934</v>
      </c>
      <c r="J339" s="176">
        <v>35.910704087084788</v>
      </c>
      <c r="K339" s="230">
        <v>97111</v>
      </c>
      <c r="L339" s="176">
        <v>29.560862096649327</v>
      </c>
      <c r="M339" s="228">
        <v>98395</v>
      </c>
      <c r="N339" s="176">
        <v>18.918411906373851</v>
      </c>
      <c r="O339" s="228">
        <v>99345</v>
      </c>
      <c r="P339" s="231">
        <v>28.65406639522358</v>
      </c>
      <c r="Q339" s="228">
        <v>100421</v>
      </c>
      <c r="R339" s="232">
        <v>35.998161845223692</v>
      </c>
      <c r="S339" s="230">
        <v>102385</v>
      </c>
      <c r="T339" s="235">
        <v>25.711938139153901</v>
      </c>
    </row>
    <row r="340" spans="1:20" ht="13.2" x14ac:dyDescent="0.25">
      <c r="A340" s="208" t="s">
        <v>658</v>
      </c>
      <c r="B340" s="208" t="s">
        <v>794</v>
      </c>
      <c r="C340" s="228">
        <v>259730</v>
      </c>
      <c r="D340" s="176">
        <v>365</v>
      </c>
      <c r="E340" s="228">
        <v>261471</v>
      </c>
      <c r="F340" s="176">
        <v>376</v>
      </c>
      <c r="G340" s="228">
        <v>263417</v>
      </c>
      <c r="H340" s="176">
        <v>197.33864584559515</v>
      </c>
      <c r="I340" s="228">
        <v>266193</v>
      </c>
      <c r="J340" s="176">
        <v>269.20732913503753</v>
      </c>
      <c r="K340" s="230">
        <v>268951</v>
      </c>
      <c r="L340" s="176">
        <v>299.65570371141234</v>
      </c>
      <c r="M340" s="228">
        <v>270994</v>
      </c>
      <c r="N340" s="176">
        <v>583.75557491266716</v>
      </c>
      <c r="O340" s="228">
        <v>273952</v>
      </c>
      <c r="P340" s="231">
        <v>698.29908892092953</v>
      </c>
      <c r="Q340" s="228">
        <v>276677</v>
      </c>
      <c r="R340" s="232">
        <v>1460.6257083479229</v>
      </c>
      <c r="S340" s="230">
        <v>279027</v>
      </c>
      <c r="T340" s="235">
        <v>812.15769717812941</v>
      </c>
    </row>
    <row r="341" spans="1:20" ht="13.2" x14ac:dyDescent="0.25">
      <c r="A341" s="208" t="s">
        <v>659</v>
      </c>
      <c r="B341" s="208" t="s">
        <v>271</v>
      </c>
      <c r="C341" s="228">
        <v>83368</v>
      </c>
      <c r="D341" s="176">
        <v>44</v>
      </c>
      <c r="E341" s="228">
        <v>83516</v>
      </c>
      <c r="F341" s="176">
        <v>50</v>
      </c>
      <c r="G341" s="228">
        <v>83563</v>
      </c>
      <c r="H341" s="176">
        <v>18.440673303300439</v>
      </c>
      <c r="I341" s="228">
        <v>83703</v>
      </c>
      <c r="J341" s="176">
        <v>29.289255833352065</v>
      </c>
      <c r="K341" s="230">
        <v>84112</v>
      </c>
      <c r="L341" s="176">
        <v>32.345532002349067</v>
      </c>
      <c r="M341" s="228">
        <v>84435</v>
      </c>
      <c r="N341" s="176">
        <v>45.534366029289274</v>
      </c>
      <c r="O341" s="228">
        <v>84886</v>
      </c>
      <c r="P341" s="231">
        <v>45.109000787641421</v>
      </c>
      <c r="Q341" s="228">
        <v>84834</v>
      </c>
      <c r="R341" s="232">
        <v>56.798835163915598</v>
      </c>
      <c r="S341" s="230">
        <v>85340</v>
      </c>
      <c r="T341" s="235">
        <v>35.057505556838869</v>
      </c>
    </row>
    <row r="342" spans="1:20" ht="13.2" x14ac:dyDescent="0.25">
      <c r="A342" s="208" t="s">
        <v>660</v>
      </c>
      <c r="B342" s="208" t="s">
        <v>272</v>
      </c>
      <c r="C342" s="228">
        <v>86987</v>
      </c>
      <c r="D342" s="176">
        <v>157</v>
      </c>
      <c r="E342" s="228">
        <v>87905</v>
      </c>
      <c r="F342" s="176">
        <v>180</v>
      </c>
      <c r="G342" s="228">
        <v>88390</v>
      </c>
      <c r="H342" s="176">
        <v>233.9457805428396</v>
      </c>
      <c r="I342" s="228">
        <v>88546</v>
      </c>
      <c r="J342" s="176">
        <v>339.23851613217471</v>
      </c>
      <c r="K342" s="230">
        <v>89184</v>
      </c>
      <c r="L342" s="176">
        <v>589.07918345610301</v>
      </c>
      <c r="M342" s="228">
        <v>90382</v>
      </c>
      <c r="N342" s="176">
        <v>501.78342844391034</v>
      </c>
      <c r="O342" s="228">
        <v>91245</v>
      </c>
      <c r="P342" s="231">
        <v>450.89477714107699</v>
      </c>
      <c r="Q342" s="228">
        <v>92527</v>
      </c>
      <c r="R342" s="232">
        <v>745.78169585353658</v>
      </c>
      <c r="S342" s="230">
        <v>93295</v>
      </c>
      <c r="T342" s="235">
        <v>460.01770040297311</v>
      </c>
    </row>
    <row r="343" spans="1:20" ht="13.2" x14ac:dyDescent="0.25">
      <c r="A343" s="208" t="s">
        <v>661</v>
      </c>
      <c r="B343" s="208" t="s">
        <v>273</v>
      </c>
      <c r="C343" s="228">
        <v>132188</v>
      </c>
      <c r="D343" s="176">
        <v>213</v>
      </c>
      <c r="E343" s="228">
        <v>133144</v>
      </c>
      <c r="F343" s="176">
        <v>189</v>
      </c>
      <c r="G343" s="228">
        <v>134125</v>
      </c>
      <c r="H343" s="176">
        <v>258.44225719230224</v>
      </c>
      <c r="I343" s="228">
        <v>135212</v>
      </c>
      <c r="J343" s="176">
        <v>170.52638288658747</v>
      </c>
      <c r="K343" s="228">
        <v>136612</v>
      </c>
      <c r="L343" s="176">
        <v>219.21662904571394</v>
      </c>
      <c r="M343" s="228">
        <v>138339</v>
      </c>
      <c r="N343" s="176">
        <v>219.14739026826084</v>
      </c>
      <c r="O343" s="228">
        <v>139376</v>
      </c>
      <c r="P343" s="231">
        <v>194.22404925475431</v>
      </c>
      <c r="Q343" s="228">
        <v>140900</v>
      </c>
      <c r="R343" s="232">
        <v>305.42658309452912</v>
      </c>
      <c r="S343" s="230">
        <v>141662</v>
      </c>
      <c r="T343" s="235">
        <v>180.91408652781649</v>
      </c>
    </row>
    <row r="344" spans="1:20" ht="13.2" x14ac:dyDescent="0.25">
      <c r="A344" s="208" t="s">
        <v>662</v>
      </c>
      <c r="B344" s="208" t="s">
        <v>274</v>
      </c>
      <c r="C344" s="228">
        <v>104410</v>
      </c>
      <c r="D344" s="176">
        <v>57</v>
      </c>
      <c r="E344" s="228">
        <v>104143</v>
      </c>
      <c r="F344" s="176">
        <v>68</v>
      </c>
      <c r="G344" s="228">
        <v>103713</v>
      </c>
      <c r="H344" s="176">
        <v>49.006289903756205</v>
      </c>
      <c r="I344" s="228">
        <v>103544</v>
      </c>
      <c r="J344" s="176">
        <v>157.75741098102642</v>
      </c>
      <c r="K344" s="230">
        <v>103593</v>
      </c>
      <c r="L344" s="176">
        <v>208.73521113549742</v>
      </c>
      <c r="M344" s="228">
        <v>103501</v>
      </c>
      <c r="N344" s="176">
        <v>196.78784044627278</v>
      </c>
      <c r="O344" s="228">
        <v>103776</v>
      </c>
      <c r="P344" s="231">
        <v>167.1690883073087</v>
      </c>
      <c r="Q344" s="228">
        <v>103826</v>
      </c>
      <c r="R344" s="232">
        <v>266.91057723064222</v>
      </c>
      <c r="S344" s="230">
        <v>104321</v>
      </c>
      <c r="T344" s="235">
        <v>163.33775513607111</v>
      </c>
    </row>
    <row r="345" spans="1:20" ht="13.2" x14ac:dyDescent="0.25">
      <c r="A345" s="208" t="s">
        <v>663</v>
      </c>
      <c r="B345" s="208" t="s">
        <v>275</v>
      </c>
      <c r="C345" s="228">
        <v>312180</v>
      </c>
      <c r="D345" s="176" t="s">
        <v>809</v>
      </c>
      <c r="E345" s="228">
        <v>313180</v>
      </c>
      <c r="F345" s="176" t="s">
        <v>809</v>
      </c>
      <c r="G345" s="228">
        <v>313900</v>
      </c>
      <c r="H345" s="176" t="s">
        <v>809</v>
      </c>
      <c r="I345" s="228">
        <v>314330</v>
      </c>
      <c r="J345" s="176" t="s">
        <v>809</v>
      </c>
      <c r="K345" s="230">
        <v>314810</v>
      </c>
      <c r="L345" s="176" t="s">
        <v>809</v>
      </c>
      <c r="M345" s="228">
        <v>315300</v>
      </c>
      <c r="N345" s="176" t="s">
        <v>809</v>
      </c>
      <c r="O345" s="228">
        <v>316230</v>
      </c>
      <c r="P345" s="231" t="s">
        <v>809</v>
      </c>
      <c r="Q345" s="228">
        <v>317100</v>
      </c>
      <c r="R345" s="232" t="s">
        <v>809</v>
      </c>
      <c r="S345" s="230">
        <v>318170</v>
      </c>
      <c r="T345" s="235" t="s">
        <v>809</v>
      </c>
    </row>
    <row r="346" spans="1:20" ht="13.2" x14ac:dyDescent="0.25">
      <c r="A346" s="208" t="s">
        <v>664</v>
      </c>
      <c r="B346" s="208" t="s">
        <v>276</v>
      </c>
      <c r="C346" s="228">
        <v>120488</v>
      </c>
      <c r="D346" s="176">
        <v>28</v>
      </c>
      <c r="E346" s="228">
        <v>122611</v>
      </c>
      <c r="F346" s="176">
        <v>46</v>
      </c>
      <c r="G346" s="228">
        <v>124495</v>
      </c>
      <c r="H346" s="176">
        <v>32.561263460460033</v>
      </c>
      <c r="I346" s="228">
        <v>125987</v>
      </c>
      <c r="J346" s="176">
        <v>39.486097973404199</v>
      </c>
      <c r="K346" s="230">
        <v>127682</v>
      </c>
      <c r="L346" s="176">
        <v>43.558535150738294</v>
      </c>
      <c r="M346" s="228">
        <v>129345</v>
      </c>
      <c r="N346" s="176">
        <v>71.807145160524371</v>
      </c>
      <c r="O346" s="228">
        <v>131199</v>
      </c>
      <c r="P346" s="231">
        <v>82.267145812714688</v>
      </c>
      <c r="Q346" s="228">
        <v>132965</v>
      </c>
      <c r="R346" s="232">
        <v>64.029508525969987</v>
      </c>
      <c r="S346" s="230">
        <v>135471</v>
      </c>
      <c r="T346" s="235">
        <v>57.782978778670923</v>
      </c>
    </row>
    <row r="347" spans="1:20" ht="13.2" x14ac:dyDescent="0.25">
      <c r="A347" s="208" t="s">
        <v>665</v>
      </c>
      <c r="B347" s="208" t="s">
        <v>277</v>
      </c>
      <c r="C347" s="228">
        <v>85693</v>
      </c>
      <c r="D347" s="176">
        <v>25</v>
      </c>
      <c r="E347" s="228">
        <v>85647</v>
      </c>
      <c r="F347" s="176">
        <v>31</v>
      </c>
      <c r="G347" s="228">
        <v>85446</v>
      </c>
      <c r="H347" s="176">
        <v>22.853818434837105</v>
      </c>
      <c r="I347" s="228">
        <v>86301</v>
      </c>
      <c r="J347" s="176">
        <v>17.287531066869281</v>
      </c>
      <c r="K347" s="228">
        <v>87251</v>
      </c>
      <c r="L347" s="176">
        <v>70.110499055237682</v>
      </c>
      <c r="M347" s="228">
        <v>88155</v>
      </c>
      <c r="N347" s="176">
        <v>39.569960719510895</v>
      </c>
      <c r="O347" s="228">
        <v>89106</v>
      </c>
      <c r="P347" s="231">
        <v>43.184123462996503</v>
      </c>
      <c r="Q347" s="228">
        <v>89864</v>
      </c>
      <c r="R347" s="232">
        <v>48.997034110953528</v>
      </c>
      <c r="S347" s="230">
        <v>91074</v>
      </c>
      <c r="T347" s="235">
        <v>34.481074874828359</v>
      </c>
    </row>
    <row r="348" spans="1:20" ht="13.2" x14ac:dyDescent="0.25">
      <c r="A348" s="208" t="s">
        <v>666</v>
      </c>
      <c r="B348" s="208" t="s">
        <v>278</v>
      </c>
      <c r="C348" s="228">
        <v>133466</v>
      </c>
      <c r="D348" s="176">
        <v>88</v>
      </c>
      <c r="E348" s="228">
        <v>133915</v>
      </c>
      <c r="F348" s="176">
        <v>101</v>
      </c>
      <c r="G348" s="228">
        <v>134961</v>
      </c>
      <c r="H348" s="176">
        <v>86.757441542721921</v>
      </c>
      <c r="I348" s="228">
        <v>135722</v>
      </c>
      <c r="J348" s="176">
        <v>116.67593709962324</v>
      </c>
      <c r="K348" s="230">
        <v>136328</v>
      </c>
      <c r="L348" s="176">
        <v>116.49475450906755</v>
      </c>
      <c r="M348" s="228">
        <v>137477</v>
      </c>
      <c r="N348" s="176">
        <v>156.50146561009086</v>
      </c>
      <c r="O348" s="228">
        <v>138177</v>
      </c>
      <c r="P348" s="231">
        <v>156.82151078830489</v>
      </c>
      <c r="Q348" s="228">
        <v>139156</v>
      </c>
      <c r="R348" s="232">
        <v>207.57892262802349</v>
      </c>
      <c r="S348" s="230">
        <v>139767</v>
      </c>
      <c r="T348" s="235">
        <v>159.98848565825389</v>
      </c>
    </row>
    <row r="349" spans="1:20" ht="13.2" x14ac:dyDescent="0.25">
      <c r="A349" s="208" t="s">
        <v>667</v>
      </c>
      <c r="B349" s="208" t="s">
        <v>279</v>
      </c>
      <c r="C349" s="228">
        <v>108609</v>
      </c>
      <c r="D349" s="176">
        <v>19</v>
      </c>
      <c r="E349" s="228">
        <v>108846</v>
      </c>
      <c r="F349" s="176">
        <v>29</v>
      </c>
      <c r="G349" s="228">
        <v>109181</v>
      </c>
      <c r="H349" s="176">
        <v>26.246284368648382</v>
      </c>
      <c r="I349" s="228">
        <v>108999</v>
      </c>
      <c r="J349" s="176">
        <v>29.79987056791683</v>
      </c>
      <c r="K349" s="230">
        <v>108964</v>
      </c>
      <c r="L349" s="176">
        <v>39.520122994165519</v>
      </c>
      <c r="M349" s="228">
        <v>109116</v>
      </c>
      <c r="N349" s="176">
        <v>34.815671175269202</v>
      </c>
      <c r="O349" s="228">
        <v>109685</v>
      </c>
      <c r="P349" s="231">
        <v>35.608170398750133</v>
      </c>
      <c r="Q349" s="228">
        <v>110136</v>
      </c>
      <c r="R349" s="232">
        <v>50.456737015057811</v>
      </c>
      <c r="S349" s="230">
        <v>110400</v>
      </c>
      <c r="T349" s="235">
        <v>29.975155837773141</v>
      </c>
    </row>
    <row r="350" spans="1:20" ht="13.2" x14ac:dyDescent="0.25">
      <c r="A350" s="208" t="s">
        <v>668</v>
      </c>
      <c r="B350" s="208" t="s">
        <v>280</v>
      </c>
      <c r="C350" s="228">
        <v>160678</v>
      </c>
      <c r="D350" s="176">
        <v>73</v>
      </c>
      <c r="E350" s="228">
        <v>160871</v>
      </c>
      <c r="F350" s="176">
        <v>93</v>
      </c>
      <c r="G350" s="228">
        <v>162113</v>
      </c>
      <c r="H350" s="176">
        <v>84.716889026885269</v>
      </c>
      <c r="I350" s="228">
        <v>163038</v>
      </c>
      <c r="J350" s="176">
        <v>82.566831601002079</v>
      </c>
      <c r="K350" s="230">
        <v>164006</v>
      </c>
      <c r="L350" s="176">
        <v>96.58766687059736</v>
      </c>
      <c r="M350" s="228">
        <v>164834</v>
      </c>
      <c r="N350" s="176">
        <v>119.94904473676917</v>
      </c>
      <c r="O350" s="228">
        <v>165510</v>
      </c>
      <c r="P350" s="231">
        <v>172.42891285128309</v>
      </c>
      <c r="Q350" s="228">
        <v>166526</v>
      </c>
      <c r="R350" s="232">
        <v>173.9153690191801</v>
      </c>
      <c r="S350" s="230">
        <v>167216</v>
      </c>
      <c r="T350" s="235">
        <v>142.0180636782743</v>
      </c>
    </row>
    <row r="351" spans="1:20" ht="13.2" x14ac:dyDescent="0.25">
      <c r="A351" s="208" t="s">
        <v>669</v>
      </c>
      <c r="B351" s="208" t="s">
        <v>281</v>
      </c>
      <c r="C351" s="228">
        <v>107561</v>
      </c>
      <c r="D351" s="176">
        <v>16</v>
      </c>
      <c r="E351" s="228">
        <v>108050</v>
      </c>
      <c r="F351" s="176">
        <v>11</v>
      </c>
      <c r="G351" s="228">
        <v>108318</v>
      </c>
      <c r="H351" s="176">
        <v>5.098196750108146</v>
      </c>
      <c r="I351" s="228">
        <v>108443</v>
      </c>
      <c r="J351" s="176">
        <v>20.837839840077127</v>
      </c>
      <c r="K351" s="230">
        <v>110323</v>
      </c>
      <c r="L351" s="176">
        <v>15.929416532820669</v>
      </c>
      <c r="M351" s="228">
        <v>110688</v>
      </c>
      <c r="N351" s="176">
        <v>6.7444604357973796</v>
      </c>
      <c r="O351" s="228">
        <v>110712</v>
      </c>
      <c r="P351" s="231">
        <v>18.737025827202078</v>
      </c>
      <c r="Q351" s="228">
        <v>111173</v>
      </c>
      <c r="R351" s="232">
        <v>25.761118671654739</v>
      </c>
      <c r="S351" s="230">
        <v>111890</v>
      </c>
      <c r="T351" s="235">
        <v>16.00248774756113</v>
      </c>
    </row>
    <row r="352" spans="1:20" ht="13.2" x14ac:dyDescent="0.25">
      <c r="A352" s="208" t="s">
        <v>670</v>
      </c>
      <c r="B352" s="208" t="s">
        <v>282</v>
      </c>
      <c r="C352" s="228">
        <v>148509</v>
      </c>
      <c r="D352" s="176">
        <v>203</v>
      </c>
      <c r="E352" s="228">
        <v>148468</v>
      </c>
      <c r="F352" s="176">
        <v>235</v>
      </c>
      <c r="G352" s="228">
        <v>148164</v>
      </c>
      <c r="H352" s="176">
        <v>216.93504274381118</v>
      </c>
      <c r="I352" s="228">
        <v>148311</v>
      </c>
      <c r="J352" s="176">
        <v>301.45592370027464</v>
      </c>
      <c r="K352" s="230">
        <v>148384</v>
      </c>
      <c r="L352" s="176">
        <v>230.39856548530787</v>
      </c>
      <c r="M352" s="228">
        <v>148572</v>
      </c>
      <c r="N352" s="176">
        <v>301.71481986501175</v>
      </c>
      <c r="O352" s="228">
        <v>148495</v>
      </c>
      <c r="P352" s="231">
        <v>225.4041825438162</v>
      </c>
      <c r="Q352" s="228">
        <v>149194</v>
      </c>
      <c r="R352" s="232">
        <v>172.17269660705679</v>
      </c>
      <c r="S352" s="230">
        <v>149555</v>
      </c>
      <c r="T352" s="235">
        <v>155.86516277798719</v>
      </c>
    </row>
    <row r="353" spans="1:20" ht="13.2" x14ac:dyDescent="0.25">
      <c r="A353" s="208" t="s">
        <v>671</v>
      </c>
      <c r="B353" s="208" t="s">
        <v>808</v>
      </c>
      <c r="C353" s="228">
        <v>230017</v>
      </c>
      <c r="D353" s="176">
        <v>996</v>
      </c>
      <c r="E353" s="228">
        <v>233085</v>
      </c>
      <c r="F353" s="176">
        <v>1053</v>
      </c>
      <c r="G353" s="228">
        <v>235870</v>
      </c>
      <c r="H353" s="176">
        <v>901.27048334832921</v>
      </c>
      <c r="I353" s="228">
        <v>238519</v>
      </c>
      <c r="J353" s="176">
        <v>969.74586981226673</v>
      </c>
      <c r="K353" s="230">
        <v>239858</v>
      </c>
      <c r="L353" s="176">
        <v>1185.6922403549411</v>
      </c>
      <c r="M353" s="228">
        <v>242106</v>
      </c>
      <c r="N353" s="176">
        <v>1506.9420419183273</v>
      </c>
      <c r="O353" s="228">
        <v>246054</v>
      </c>
      <c r="P353" s="231">
        <v>1691.65972360868</v>
      </c>
      <c r="Q353" s="228">
        <v>250377</v>
      </c>
      <c r="R353" s="232">
        <v>2447.3553106265581</v>
      </c>
      <c r="S353" s="230">
        <v>252359</v>
      </c>
      <c r="T353" s="235">
        <v>1710.374031634791</v>
      </c>
    </row>
    <row r="354" spans="1:20" ht="13.2" x14ac:dyDescent="0.25">
      <c r="A354" s="208" t="s">
        <v>672</v>
      </c>
      <c r="B354" s="208" t="s">
        <v>795</v>
      </c>
      <c r="C354" s="228">
        <v>170013</v>
      </c>
      <c r="D354" s="176">
        <v>79</v>
      </c>
      <c r="E354" s="228">
        <v>172122</v>
      </c>
      <c r="F354" s="176">
        <v>111</v>
      </c>
      <c r="G354" s="228">
        <v>174274</v>
      </c>
      <c r="H354" s="176">
        <v>79.600831432622812</v>
      </c>
      <c r="I354" s="228">
        <v>175091</v>
      </c>
      <c r="J354" s="176">
        <v>87.683732310326263</v>
      </c>
      <c r="K354" s="230">
        <v>176236</v>
      </c>
      <c r="L354" s="176">
        <v>82.917874501443876</v>
      </c>
      <c r="M354" s="228">
        <v>178367</v>
      </c>
      <c r="N354" s="176">
        <v>125.51828557179104</v>
      </c>
      <c r="O354" s="228">
        <v>179234</v>
      </c>
      <c r="P354" s="231">
        <v>188.5207257800644</v>
      </c>
      <c r="Q354" s="228">
        <v>180606</v>
      </c>
      <c r="R354" s="232">
        <v>190.44653100350649</v>
      </c>
      <c r="S354" s="230">
        <v>181808</v>
      </c>
      <c r="T354" s="235">
        <v>140.13171675120901</v>
      </c>
    </row>
    <row r="355" spans="1:20" ht="13.2" x14ac:dyDescent="0.25">
      <c r="A355" s="208" t="s">
        <v>673</v>
      </c>
      <c r="B355" s="208" t="s">
        <v>283</v>
      </c>
      <c r="C355" s="228">
        <v>281120</v>
      </c>
      <c r="D355" s="176">
        <v>2237</v>
      </c>
      <c r="E355" s="228">
        <v>283777</v>
      </c>
      <c r="F355" s="176">
        <v>2517</v>
      </c>
      <c r="G355" s="228">
        <v>288717</v>
      </c>
      <c r="H355" s="176">
        <v>1661.8550599678986</v>
      </c>
      <c r="I355" s="228">
        <v>293440</v>
      </c>
      <c r="J355" s="176">
        <v>1757.5856855627069</v>
      </c>
      <c r="K355" s="228">
        <v>298663</v>
      </c>
      <c r="L355" s="176">
        <v>1769.3876416135927</v>
      </c>
      <c r="M355" s="228">
        <v>302818</v>
      </c>
      <c r="N355" s="176">
        <v>2457.0046752470134</v>
      </c>
      <c r="O355" s="228">
        <v>308434</v>
      </c>
      <c r="P355" s="231">
        <v>1922.581184574381</v>
      </c>
      <c r="Q355" s="228">
        <v>311655</v>
      </c>
      <c r="R355" s="232">
        <v>2672.95814736905</v>
      </c>
      <c r="S355" s="230">
        <v>314232</v>
      </c>
      <c r="T355" s="235">
        <v>2009.236537947656</v>
      </c>
    </row>
    <row r="356" spans="1:20" ht="13.2" x14ac:dyDescent="0.25">
      <c r="A356" s="208" t="s">
        <v>674</v>
      </c>
      <c r="B356" s="208" t="s">
        <v>284</v>
      </c>
      <c r="C356" s="228">
        <v>94001</v>
      </c>
      <c r="D356" s="176">
        <v>88</v>
      </c>
      <c r="E356" s="228">
        <v>94848</v>
      </c>
      <c r="F356" s="176">
        <v>106</v>
      </c>
      <c r="G356" s="228">
        <v>95852</v>
      </c>
      <c r="H356" s="176">
        <v>130.97764401233053</v>
      </c>
      <c r="I356" s="228">
        <v>96737</v>
      </c>
      <c r="J356" s="176">
        <v>97.577668088623028</v>
      </c>
      <c r="K356" s="230">
        <v>97371</v>
      </c>
      <c r="L356" s="176">
        <v>112.63653968858395</v>
      </c>
      <c r="M356" s="228">
        <v>97941</v>
      </c>
      <c r="N356" s="176">
        <v>133.94960186691441</v>
      </c>
      <c r="O356" s="228">
        <v>98419</v>
      </c>
      <c r="P356" s="231">
        <v>170.87579078651481</v>
      </c>
      <c r="Q356" s="228">
        <v>98869</v>
      </c>
      <c r="R356" s="232">
        <v>206.3707670447117</v>
      </c>
      <c r="S356" s="230">
        <v>99120</v>
      </c>
      <c r="T356" s="235">
        <v>138.06055744234561</v>
      </c>
    </row>
    <row r="357" spans="1:20" ht="13.2" x14ac:dyDescent="0.25">
      <c r="A357" s="208" t="s">
        <v>715</v>
      </c>
      <c r="B357" s="208" t="s">
        <v>732</v>
      </c>
      <c r="C357" s="228">
        <v>137858</v>
      </c>
      <c r="D357" s="176">
        <v>79</v>
      </c>
      <c r="E357" s="228">
        <v>139511</v>
      </c>
      <c r="F357" s="176">
        <v>109</v>
      </c>
      <c r="G357" s="228">
        <v>141248</v>
      </c>
      <c r="H357" s="176">
        <v>116.13965735651124</v>
      </c>
      <c r="I357" s="228">
        <v>142137</v>
      </c>
      <c r="J357" s="176">
        <v>189.78675078503841</v>
      </c>
      <c r="K357" s="230">
        <v>143458</v>
      </c>
      <c r="L357" s="176">
        <v>155.62504683595137</v>
      </c>
      <c r="M357" s="228">
        <v>145208</v>
      </c>
      <c r="N357" s="176">
        <v>127.09573998274755</v>
      </c>
      <c r="O357" s="228">
        <v>146188</v>
      </c>
      <c r="P357" s="231">
        <v>176.6896469758972</v>
      </c>
      <c r="Q357" s="228">
        <v>147025</v>
      </c>
      <c r="R357" s="232">
        <v>179.41100484835221</v>
      </c>
      <c r="S357" s="230">
        <v>147095</v>
      </c>
      <c r="T357" s="235">
        <v>116.6438566518689</v>
      </c>
    </row>
    <row r="358" spans="1:20" ht="13.2" x14ac:dyDescent="0.25">
      <c r="A358" s="208" t="s">
        <v>675</v>
      </c>
      <c r="B358" s="208" t="s">
        <v>894</v>
      </c>
      <c r="C358" s="228">
        <v>175272</v>
      </c>
      <c r="D358" s="176">
        <v>123</v>
      </c>
      <c r="E358" s="228">
        <v>175203</v>
      </c>
      <c r="F358" s="176">
        <v>101</v>
      </c>
      <c r="G358" s="228">
        <v>175405</v>
      </c>
      <c r="H358" s="176">
        <v>54.712079079822004</v>
      </c>
      <c r="I358" s="228">
        <v>176124</v>
      </c>
      <c r="J358" s="176">
        <v>36.29445630495762</v>
      </c>
      <c r="K358" s="230">
        <v>176221</v>
      </c>
      <c r="L358" s="176">
        <v>46.386164431644666</v>
      </c>
      <c r="M358" s="228">
        <v>177191</v>
      </c>
      <c r="N358" s="176">
        <v>52.715091921169716</v>
      </c>
      <c r="O358" s="228">
        <v>177592</v>
      </c>
      <c r="P358" s="231">
        <v>57.554218598482727</v>
      </c>
      <c r="Q358" s="228">
        <v>178480</v>
      </c>
      <c r="R358" s="232">
        <v>76.854196799920103</v>
      </c>
      <c r="S358" s="230">
        <v>179331</v>
      </c>
      <c r="T358" s="235">
        <v>61.195434567932949</v>
      </c>
    </row>
    <row r="359" spans="1:20" ht="13.2" x14ac:dyDescent="0.25">
      <c r="A359" s="208" t="s">
        <v>676</v>
      </c>
      <c r="B359" s="208" t="s">
        <v>285</v>
      </c>
      <c r="C359" s="228">
        <v>129041</v>
      </c>
      <c r="D359" s="176">
        <v>141</v>
      </c>
      <c r="E359" s="228">
        <v>130001</v>
      </c>
      <c r="F359" s="176">
        <v>256</v>
      </c>
      <c r="G359" s="228">
        <v>130895</v>
      </c>
      <c r="H359" s="176">
        <v>118.42856328180829</v>
      </c>
      <c r="I359" s="228">
        <v>131554</v>
      </c>
      <c r="J359" s="176">
        <v>280.8946103367968</v>
      </c>
      <c r="K359" s="230">
        <v>131984</v>
      </c>
      <c r="L359" s="176">
        <v>416.57375519854372</v>
      </c>
      <c r="M359" s="228">
        <v>132044</v>
      </c>
      <c r="N359" s="176">
        <v>422.3498974507205</v>
      </c>
      <c r="O359" s="228">
        <v>132220</v>
      </c>
      <c r="P359" s="231">
        <v>334.11576945387361</v>
      </c>
      <c r="Q359" s="228">
        <v>133664</v>
      </c>
      <c r="R359" s="232">
        <v>405.76775313203279</v>
      </c>
      <c r="S359" s="230">
        <v>134764</v>
      </c>
      <c r="T359" s="235">
        <v>134.0083519493412</v>
      </c>
    </row>
    <row r="360" spans="1:20" ht="13.2" x14ac:dyDescent="0.25">
      <c r="A360" s="208" t="s">
        <v>677</v>
      </c>
      <c r="B360" s="208" t="s">
        <v>286</v>
      </c>
      <c r="C360" s="228">
        <v>96781</v>
      </c>
      <c r="D360" s="176">
        <v>13</v>
      </c>
      <c r="E360" s="228">
        <v>96987</v>
      </c>
      <c r="F360" s="176">
        <v>13</v>
      </c>
      <c r="G360" s="228">
        <v>97209</v>
      </c>
      <c r="H360" s="176">
        <v>9.4696517224684893</v>
      </c>
      <c r="I360" s="228">
        <v>97239</v>
      </c>
      <c r="J360" s="176">
        <v>21.042409526638906</v>
      </c>
      <c r="K360" s="230">
        <v>97488</v>
      </c>
      <c r="L360" s="176">
        <v>5.8449789366655072</v>
      </c>
      <c r="M360" s="228">
        <v>97838</v>
      </c>
      <c r="N360" s="176">
        <v>14.841169261274606</v>
      </c>
      <c r="O360" s="228">
        <v>98011</v>
      </c>
      <c r="P360" s="231">
        <v>19.873253951941528</v>
      </c>
      <c r="Q360" s="228">
        <v>98176</v>
      </c>
      <c r="R360" s="232">
        <v>14.210665724541579</v>
      </c>
      <c r="S360" s="230">
        <v>98496</v>
      </c>
      <c r="T360" s="235">
        <v>12.294995148792831</v>
      </c>
    </row>
    <row r="361" spans="1:20" ht="13.2" x14ac:dyDescent="0.25">
      <c r="A361" s="208" t="s">
        <v>753</v>
      </c>
      <c r="B361" s="208" t="s">
        <v>287</v>
      </c>
      <c r="C361" s="228">
        <v>82253</v>
      </c>
      <c r="D361" s="176">
        <v>47</v>
      </c>
      <c r="E361" s="228">
        <v>83007</v>
      </c>
      <c r="F361" s="176">
        <v>65</v>
      </c>
      <c r="G361" s="228">
        <v>84247</v>
      </c>
      <c r="H361" s="176">
        <v>59</v>
      </c>
      <c r="I361" s="228">
        <v>84824</v>
      </c>
      <c r="J361" s="176">
        <v>62.632592997604092</v>
      </c>
      <c r="K361" s="230">
        <v>85520</v>
      </c>
      <c r="L361" s="176">
        <v>45.63286983785941</v>
      </c>
      <c r="M361" s="228">
        <v>85993</v>
      </c>
      <c r="N361" s="176">
        <v>81.128644818076111</v>
      </c>
      <c r="O361" s="228">
        <v>86579</v>
      </c>
      <c r="P361" s="231">
        <v>116.8196169261435</v>
      </c>
      <c r="Q361" s="228">
        <v>87285</v>
      </c>
      <c r="R361" s="232">
        <v>114.6644413093267</v>
      </c>
      <c r="S361" s="230">
        <v>87739</v>
      </c>
      <c r="T361" s="235">
        <v>97.327819673755528</v>
      </c>
    </row>
    <row r="362" spans="1:20" ht="13.2" x14ac:dyDescent="0.25">
      <c r="A362" s="208" t="s">
        <v>678</v>
      </c>
      <c r="B362" s="208" t="s">
        <v>288</v>
      </c>
      <c r="C362" s="228">
        <v>88690</v>
      </c>
      <c r="D362" s="176" t="s">
        <v>809</v>
      </c>
      <c r="E362" s="228">
        <v>89550</v>
      </c>
      <c r="F362" s="176" t="s">
        <v>809</v>
      </c>
      <c r="G362" s="228">
        <v>90330</v>
      </c>
      <c r="H362" s="176" t="s">
        <v>809</v>
      </c>
      <c r="I362" s="228">
        <v>91010</v>
      </c>
      <c r="J362" s="176" t="s">
        <v>809</v>
      </c>
      <c r="K362" s="230">
        <v>91230</v>
      </c>
      <c r="L362" s="176" t="s">
        <v>809</v>
      </c>
      <c r="M362" s="228">
        <v>91520</v>
      </c>
      <c r="N362" s="176" t="s">
        <v>809</v>
      </c>
      <c r="O362" s="228">
        <v>92830</v>
      </c>
      <c r="P362" s="231" t="s">
        <v>809</v>
      </c>
      <c r="Q362" s="228">
        <v>93750</v>
      </c>
      <c r="R362" s="232" t="s">
        <v>809</v>
      </c>
      <c r="S362" s="230">
        <v>94000</v>
      </c>
      <c r="T362" s="235" t="s">
        <v>809</v>
      </c>
    </row>
    <row r="363" spans="1:20" ht="13.2" x14ac:dyDescent="0.25">
      <c r="A363" s="208" t="s">
        <v>679</v>
      </c>
      <c r="B363" s="208" t="s">
        <v>289</v>
      </c>
      <c r="C363" s="228">
        <v>282263</v>
      </c>
      <c r="D363" s="176">
        <v>68</v>
      </c>
      <c r="E363" s="228">
        <v>282614</v>
      </c>
      <c r="F363" s="176">
        <v>86</v>
      </c>
      <c r="G363" s="228">
        <v>283253</v>
      </c>
      <c r="H363" s="176">
        <v>71.011365152002497</v>
      </c>
      <c r="I363" s="228">
        <v>283766</v>
      </c>
      <c r="J363" s="176">
        <v>78.251555286612984</v>
      </c>
      <c r="K363" s="230">
        <v>284890</v>
      </c>
      <c r="L363" s="176">
        <v>114.99531690805182</v>
      </c>
      <c r="M363" s="228">
        <v>286388</v>
      </c>
      <c r="N363" s="176">
        <v>114.30295180076568</v>
      </c>
      <c r="O363" s="228">
        <v>288169</v>
      </c>
      <c r="P363" s="231">
        <v>130.56885376394729</v>
      </c>
      <c r="Q363" s="228">
        <v>289821</v>
      </c>
      <c r="R363" s="232">
        <v>179.31559258321889</v>
      </c>
      <c r="S363" s="230">
        <v>291045</v>
      </c>
      <c r="T363" s="235">
        <v>119.98116388467599</v>
      </c>
    </row>
    <row r="364" spans="1:20" ht="13.2" x14ac:dyDescent="0.25">
      <c r="A364" s="208" t="s">
        <v>680</v>
      </c>
      <c r="B364" s="208" t="s">
        <v>807</v>
      </c>
      <c r="C364" s="228">
        <v>189978</v>
      </c>
      <c r="D364" s="176">
        <v>32</v>
      </c>
      <c r="E364" s="228">
        <v>190902</v>
      </c>
      <c r="F364" s="176">
        <v>72</v>
      </c>
      <c r="G364" s="228">
        <v>191824</v>
      </c>
      <c r="H364" s="176">
        <v>47.196875449590301</v>
      </c>
      <c r="I364" s="228">
        <v>192487</v>
      </c>
      <c r="J364" s="176">
        <v>56.36565301420169</v>
      </c>
      <c r="K364" s="230">
        <v>193433</v>
      </c>
      <c r="L364" s="176">
        <v>62.204522924778615</v>
      </c>
      <c r="M364" s="228">
        <v>194423</v>
      </c>
      <c r="N364" s="176">
        <v>111.7235762252634</v>
      </c>
      <c r="O364" s="228">
        <v>195128</v>
      </c>
      <c r="P364" s="231">
        <v>106.49571921917</v>
      </c>
      <c r="Q364" s="228">
        <v>195958</v>
      </c>
      <c r="R364" s="232">
        <v>90.552443259085209</v>
      </c>
      <c r="S364" s="230">
        <v>196487</v>
      </c>
      <c r="T364" s="235">
        <v>80.882046345216679</v>
      </c>
    </row>
    <row r="365" spans="1:20" ht="13.2" x14ac:dyDescent="0.25">
      <c r="A365" s="208" t="s">
        <v>681</v>
      </c>
      <c r="B365" s="208" t="s">
        <v>806</v>
      </c>
      <c r="C365" s="228">
        <v>245869</v>
      </c>
      <c r="D365" s="176">
        <v>278</v>
      </c>
      <c r="E365" s="228">
        <v>247381</v>
      </c>
      <c r="F365" s="176">
        <v>382</v>
      </c>
      <c r="G365" s="228">
        <v>248719</v>
      </c>
      <c r="H365" s="176">
        <v>214.36927334900599</v>
      </c>
      <c r="I365" s="228">
        <v>249792</v>
      </c>
      <c r="J365" s="176">
        <v>251.95879637725346</v>
      </c>
      <c r="K365" s="230">
        <v>250194</v>
      </c>
      <c r="L365" s="176">
        <v>282.37587217826785</v>
      </c>
      <c r="M365" s="228">
        <v>250956</v>
      </c>
      <c r="N365" s="176">
        <v>434.88348172118367</v>
      </c>
      <c r="O365" s="228">
        <v>251746</v>
      </c>
      <c r="P365" s="231">
        <v>548.44508502912618</v>
      </c>
      <c r="Q365" s="228">
        <v>253659</v>
      </c>
      <c r="R365" s="232">
        <v>718.66626807627949</v>
      </c>
      <c r="S365" s="230">
        <v>255378</v>
      </c>
      <c r="T365" s="235">
        <v>793.77444000332275</v>
      </c>
    </row>
    <row r="366" spans="1:20" ht="13.2" x14ac:dyDescent="0.25">
      <c r="A366" s="208" t="s">
        <v>682</v>
      </c>
      <c r="B366" s="208" t="s">
        <v>290</v>
      </c>
      <c r="C366" s="228">
        <v>119826</v>
      </c>
      <c r="D366" s="176">
        <v>246</v>
      </c>
      <c r="E366" s="228">
        <v>120191</v>
      </c>
      <c r="F366" s="176">
        <v>320</v>
      </c>
      <c r="G366" s="228">
        <v>120824</v>
      </c>
      <c r="H366" s="176">
        <v>262.52803099492178</v>
      </c>
      <c r="I366" s="228">
        <v>120794</v>
      </c>
      <c r="J366" s="176">
        <v>311.03932793610056</v>
      </c>
      <c r="K366" s="230">
        <v>121253</v>
      </c>
      <c r="L366" s="176">
        <v>280.51290942722164</v>
      </c>
      <c r="M366" s="228">
        <v>121779</v>
      </c>
      <c r="N366" s="176">
        <v>372.10236655148555</v>
      </c>
      <c r="O366" s="228">
        <v>122438</v>
      </c>
      <c r="P366" s="231">
        <v>324.28003806690162</v>
      </c>
      <c r="Q366" s="228">
        <v>123345</v>
      </c>
      <c r="R366" s="232">
        <v>432.1944523461151</v>
      </c>
      <c r="S366" s="230">
        <v>125202</v>
      </c>
      <c r="T366" s="235">
        <v>246.9934773407852</v>
      </c>
    </row>
    <row r="367" spans="1:20" ht="13.2" x14ac:dyDescent="0.25">
      <c r="A367" s="208" t="s">
        <v>683</v>
      </c>
      <c r="B367" s="208" t="s">
        <v>291</v>
      </c>
      <c r="C367" s="228">
        <v>111853</v>
      </c>
      <c r="D367" s="176">
        <v>58</v>
      </c>
      <c r="E367" s="228">
        <v>112491</v>
      </c>
      <c r="F367" s="176">
        <v>64</v>
      </c>
      <c r="G367" s="228">
        <v>113074</v>
      </c>
      <c r="H367" s="176">
        <v>68.179797772865825</v>
      </c>
      <c r="I367" s="228">
        <v>113407</v>
      </c>
      <c r="J367" s="176">
        <v>76.437134169161027</v>
      </c>
      <c r="K367" s="230">
        <v>114094</v>
      </c>
      <c r="L367" s="176">
        <v>72.353785323586848</v>
      </c>
      <c r="M367" s="228">
        <v>115274</v>
      </c>
      <c r="N367" s="176">
        <v>80.46076117906253</v>
      </c>
      <c r="O367" s="228">
        <v>116774</v>
      </c>
      <c r="P367" s="231">
        <v>63.402488917986531</v>
      </c>
      <c r="Q367" s="228">
        <v>117472</v>
      </c>
      <c r="R367" s="232">
        <v>89.441458451339102</v>
      </c>
      <c r="S367" s="230">
        <v>118130</v>
      </c>
      <c r="T367" s="235">
        <v>53.31295064755686</v>
      </c>
    </row>
    <row r="368" spans="1:20" ht="13.2" x14ac:dyDescent="0.25">
      <c r="A368" s="208" t="s">
        <v>684</v>
      </c>
      <c r="B368" s="208" t="s">
        <v>292</v>
      </c>
      <c r="C368" s="228">
        <v>276209</v>
      </c>
      <c r="D368" s="176">
        <v>386</v>
      </c>
      <c r="E368" s="228">
        <v>275980</v>
      </c>
      <c r="F368" s="176">
        <v>571</v>
      </c>
      <c r="G368" s="228">
        <v>275330</v>
      </c>
      <c r="H368" s="176">
        <v>254.2322433792435</v>
      </c>
      <c r="I368" s="228">
        <v>275764</v>
      </c>
      <c r="J368" s="176">
        <v>392.34115005141177</v>
      </c>
      <c r="K368" s="230">
        <v>276089</v>
      </c>
      <c r="L368" s="176">
        <v>402.1478909940505</v>
      </c>
      <c r="M368" s="228">
        <v>276782</v>
      </c>
      <c r="N368" s="176">
        <v>712.87019079178549</v>
      </c>
      <c r="O368" s="228">
        <v>276813</v>
      </c>
      <c r="P368" s="231">
        <v>826.67969056650873</v>
      </c>
      <c r="Q368" s="228">
        <v>277307</v>
      </c>
      <c r="R368" s="232">
        <v>1009.106929017271</v>
      </c>
      <c r="S368" s="230">
        <v>277249</v>
      </c>
      <c r="T368" s="235">
        <v>844.51283992030108</v>
      </c>
    </row>
    <row r="369" spans="1:20" ht="13.2" x14ac:dyDescent="0.25">
      <c r="A369" s="208" t="s">
        <v>685</v>
      </c>
      <c r="B369" s="208" t="s">
        <v>293</v>
      </c>
      <c r="C369" s="228">
        <v>85142</v>
      </c>
      <c r="D369" s="176">
        <v>45</v>
      </c>
      <c r="E369" s="228">
        <v>85843</v>
      </c>
      <c r="F369" s="176">
        <v>56</v>
      </c>
      <c r="G369" s="228">
        <v>86378</v>
      </c>
      <c r="H369" s="176">
        <v>70.319417397550779</v>
      </c>
      <c r="I369" s="228">
        <v>86700</v>
      </c>
      <c r="J369" s="176">
        <v>53.983437023449838</v>
      </c>
      <c r="K369" s="230">
        <v>87134</v>
      </c>
      <c r="L369" s="176">
        <v>40.654594224727077</v>
      </c>
      <c r="M369" s="228">
        <v>87814</v>
      </c>
      <c r="N369" s="176">
        <v>81.646339063688131</v>
      </c>
      <c r="O369" s="228">
        <v>88385</v>
      </c>
      <c r="P369" s="231">
        <v>104.98080326697389</v>
      </c>
      <c r="Q369" s="228">
        <v>88705</v>
      </c>
      <c r="R369" s="232">
        <v>94.599884726414246</v>
      </c>
      <c r="S369" s="230">
        <v>88765</v>
      </c>
      <c r="T369" s="235">
        <v>67.858102523859245</v>
      </c>
    </row>
    <row r="370" spans="1:20" ht="13.2" x14ac:dyDescent="0.25">
      <c r="A370" s="208" t="s">
        <v>686</v>
      </c>
      <c r="B370" s="208" t="s">
        <v>294</v>
      </c>
      <c r="C370" s="228">
        <v>188167</v>
      </c>
      <c r="D370" s="176">
        <v>224</v>
      </c>
      <c r="E370" s="228">
        <v>189321</v>
      </c>
      <c r="F370" s="176">
        <v>222</v>
      </c>
      <c r="G370" s="228">
        <v>191123</v>
      </c>
      <c r="H370" s="176">
        <v>204.46824921679428</v>
      </c>
      <c r="I370" s="228">
        <v>193476</v>
      </c>
      <c r="J370" s="176">
        <v>198.13630405721577</v>
      </c>
      <c r="K370" s="230">
        <v>195787</v>
      </c>
      <c r="L370" s="176">
        <v>240.24217922987282</v>
      </c>
      <c r="M370" s="228">
        <v>197954</v>
      </c>
      <c r="N370" s="176">
        <v>299.49125348704968</v>
      </c>
      <c r="O370" s="228">
        <v>199870</v>
      </c>
      <c r="P370" s="231">
        <v>233.03879084276801</v>
      </c>
      <c r="Q370" s="228">
        <v>201945</v>
      </c>
      <c r="R370" s="232">
        <v>279.70172318107842</v>
      </c>
      <c r="S370" s="230">
        <v>203243</v>
      </c>
      <c r="T370" s="235">
        <v>177.44056513175991</v>
      </c>
    </row>
    <row r="371" spans="1:20" ht="13.2" x14ac:dyDescent="0.25">
      <c r="A371" s="208" t="s">
        <v>687</v>
      </c>
      <c r="B371" s="208" t="s">
        <v>295</v>
      </c>
      <c r="C371" s="228">
        <v>133030</v>
      </c>
      <c r="D371" s="176">
        <v>183</v>
      </c>
      <c r="E371" s="228">
        <v>134980</v>
      </c>
      <c r="F371" s="176">
        <v>181</v>
      </c>
      <c r="G371" s="228">
        <v>136324</v>
      </c>
      <c r="H371" s="176">
        <v>169.18475786207472</v>
      </c>
      <c r="I371" s="228">
        <v>137794</v>
      </c>
      <c r="J371" s="176">
        <v>204.76040512037554</v>
      </c>
      <c r="K371" s="230">
        <v>139274</v>
      </c>
      <c r="L371" s="176">
        <v>454.80571931241144</v>
      </c>
      <c r="M371" s="228">
        <v>140901</v>
      </c>
      <c r="N371" s="176">
        <v>338.32942397730824</v>
      </c>
      <c r="O371" s="228">
        <v>142465</v>
      </c>
      <c r="P371" s="231">
        <v>335.39156292597761</v>
      </c>
      <c r="Q371" s="228">
        <v>144917</v>
      </c>
      <c r="R371" s="232">
        <v>309.66130435297731</v>
      </c>
      <c r="S371" s="230">
        <v>146694</v>
      </c>
      <c r="T371" s="235">
        <v>226.06232472052071</v>
      </c>
    </row>
    <row r="372" spans="1:20" ht="13.2" x14ac:dyDescent="0.25">
      <c r="A372" s="208" t="s">
        <v>688</v>
      </c>
      <c r="B372" s="33" t="s">
        <v>866</v>
      </c>
      <c r="C372" s="228">
        <v>235601</v>
      </c>
      <c r="D372" s="176">
        <v>526</v>
      </c>
      <c r="E372" s="228">
        <v>237311</v>
      </c>
      <c r="F372" s="176">
        <v>564</v>
      </c>
      <c r="G372" s="228">
        <v>238691</v>
      </c>
      <c r="H372" s="176">
        <v>266.30535805630603</v>
      </c>
      <c r="I372" s="228">
        <v>239460</v>
      </c>
      <c r="J372" s="176">
        <v>333.28337200604904</v>
      </c>
      <c r="K372" s="230">
        <v>240108</v>
      </c>
      <c r="L372" s="176">
        <v>426.69614241613374</v>
      </c>
      <c r="M372" s="228">
        <v>240966</v>
      </c>
      <c r="N372" s="176">
        <v>688.47572008376028</v>
      </c>
      <c r="O372" s="228">
        <v>242316</v>
      </c>
      <c r="P372" s="232">
        <v>555.01872518341452</v>
      </c>
      <c r="Q372" s="228">
        <v>244462</v>
      </c>
      <c r="R372" s="232">
        <v>690.04800033631057</v>
      </c>
      <c r="S372" s="230">
        <v>245480</v>
      </c>
      <c r="T372" s="235">
        <v>548.79353156748255</v>
      </c>
    </row>
    <row r="373" spans="1:20" ht="13.2" x14ac:dyDescent="0.25">
      <c r="A373" s="208" t="s">
        <v>689</v>
      </c>
      <c r="B373" s="208" t="s">
        <v>805</v>
      </c>
      <c r="C373" s="228">
        <v>204371</v>
      </c>
      <c r="D373" s="176">
        <v>182</v>
      </c>
      <c r="E373" s="228">
        <v>206939</v>
      </c>
      <c r="F373" s="176">
        <v>209</v>
      </c>
      <c r="G373" s="228">
        <v>209709</v>
      </c>
      <c r="H373" s="176">
        <v>234.96185574816406</v>
      </c>
      <c r="I373" s="228">
        <v>211918</v>
      </c>
      <c r="J373" s="176">
        <v>268.30381734931632</v>
      </c>
      <c r="K373" s="230">
        <v>214028</v>
      </c>
      <c r="L373" s="176">
        <v>272.04809301632673</v>
      </c>
      <c r="M373" s="228">
        <v>215991</v>
      </c>
      <c r="N373" s="176">
        <v>358.69218451212333</v>
      </c>
      <c r="O373" s="228">
        <v>217584</v>
      </c>
      <c r="P373" s="231">
        <v>610.65370168987431</v>
      </c>
      <c r="Q373" s="228">
        <v>218580</v>
      </c>
      <c r="R373" s="232">
        <v>524.71068125510794</v>
      </c>
      <c r="S373" s="230">
        <v>220363</v>
      </c>
      <c r="T373" s="235">
        <v>402.37312843634322</v>
      </c>
    </row>
    <row r="374" spans="1:20" ht="13.2" x14ac:dyDescent="0.25">
      <c r="A374" s="208" t="s">
        <v>690</v>
      </c>
      <c r="B374" s="208" t="s">
        <v>296</v>
      </c>
      <c r="C374" s="228">
        <v>217417</v>
      </c>
      <c r="D374" s="176">
        <v>39</v>
      </c>
      <c r="E374" s="228">
        <v>218774</v>
      </c>
      <c r="F374" s="176">
        <v>59</v>
      </c>
      <c r="G374" s="228">
        <v>219727</v>
      </c>
      <c r="H374" s="176">
        <v>36.710979518933748</v>
      </c>
      <c r="I374" s="228">
        <v>220201</v>
      </c>
      <c r="J374" s="176">
        <v>94.284442287319109</v>
      </c>
      <c r="K374" s="230">
        <v>220545</v>
      </c>
      <c r="L374" s="176">
        <v>65.478698927400714</v>
      </c>
      <c r="M374" s="228">
        <v>220696</v>
      </c>
      <c r="N374" s="176">
        <v>100.53698568790688</v>
      </c>
      <c r="O374" s="228">
        <v>221507</v>
      </c>
      <c r="P374" s="231">
        <v>97.022884670829285</v>
      </c>
      <c r="Q374" s="228">
        <v>223109</v>
      </c>
      <c r="R374" s="232">
        <v>143.56624359978471</v>
      </c>
      <c r="S374" s="230">
        <v>224119</v>
      </c>
      <c r="T374" s="235">
        <v>98.88769873423729</v>
      </c>
    </row>
    <row r="375" spans="1:20" ht="13.2" x14ac:dyDescent="0.25">
      <c r="A375" s="208" t="s">
        <v>691</v>
      </c>
      <c r="B375" s="208" t="s">
        <v>297</v>
      </c>
      <c r="C375" s="228">
        <v>76255</v>
      </c>
      <c r="D375" s="176">
        <v>9</v>
      </c>
      <c r="E375" s="228">
        <v>76582</v>
      </c>
      <c r="F375" s="176">
        <v>11</v>
      </c>
      <c r="G375" s="228">
        <v>76895</v>
      </c>
      <c r="H375" s="176">
        <v>18.902393920361565</v>
      </c>
      <c r="I375" s="228">
        <v>77105</v>
      </c>
      <c r="J375" s="176">
        <v>23.422256943958686</v>
      </c>
      <c r="K375" s="230">
        <v>77096</v>
      </c>
      <c r="L375" s="176">
        <v>22.250813695348963</v>
      </c>
      <c r="M375" s="228">
        <v>77032</v>
      </c>
      <c r="N375" s="176">
        <v>57.886602836140497</v>
      </c>
      <c r="O375" s="228">
        <v>77108</v>
      </c>
      <c r="P375" s="231">
        <v>79.051746025809948</v>
      </c>
      <c r="Q375" s="228">
        <v>77010</v>
      </c>
      <c r="R375" s="232">
        <v>93.291448071401916</v>
      </c>
      <c r="S375" s="230">
        <v>76527</v>
      </c>
      <c r="T375" s="235">
        <v>57.077000562382182</v>
      </c>
    </row>
    <row r="376" spans="1:20" ht="13.2" x14ac:dyDescent="0.25">
      <c r="A376" s="208" t="s">
        <v>692</v>
      </c>
      <c r="B376" s="208" t="s">
        <v>298</v>
      </c>
      <c r="C376" s="228">
        <v>82099</v>
      </c>
      <c r="D376" s="176">
        <v>42</v>
      </c>
      <c r="E376" s="228">
        <v>82756</v>
      </c>
      <c r="F376" s="176">
        <v>44</v>
      </c>
      <c r="G376" s="228">
        <v>83178</v>
      </c>
      <c r="H376" s="176">
        <v>39.238775750628804</v>
      </c>
      <c r="I376" s="228">
        <v>83642</v>
      </c>
      <c r="J376" s="176">
        <v>54.439940985321861</v>
      </c>
      <c r="K376" s="230">
        <v>84616</v>
      </c>
      <c r="L376" s="176">
        <v>74.977704804145688</v>
      </c>
      <c r="M376" s="228">
        <v>85340</v>
      </c>
      <c r="N376" s="176">
        <v>75.074483080002167</v>
      </c>
      <c r="O376" s="228">
        <v>85914</v>
      </c>
      <c r="P376" s="231">
        <v>79.37218886913162</v>
      </c>
      <c r="Q376" s="228">
        <v>86527</v>
      </c>
      <c r="R376" s="232">
        <v>115.285454955527</v>
      </c>
      <c r="S376" s="230">
        <v>87297</v>
      </c>
      <c r="T376" s="235">
        <v>74.987253249740462</v>
      </c>
    </row>
    <row r="377" spans="1:20" ht="13.2" x14ac:dyDescent="0.25">
      <c r="A377" s="208" t="s">
        <v>693</v>
      </c>
      <c r="B377" s="208" t="s">
        <v>299</v>
      </c>
      <c r="C377" s="228">
        <v>124451</v>
      </c>
      <c r="D377" s="176">
        <v>19</v>
      </c>
      <c r="E377" s="228">
        <v>124359</v>
      </c>
      <c r="F377" s="176">
        <v>24</v>
      </c>
      <c r="G377" s="228">
        <v>124271</v>
      </c>
      <c r="H377" s="176">
        <v>18.65969592465758</v>
      </c>
      <c r="I377" s="228">
        <v>125047</v>
      </c>
      <c r="J377" s="176">
        <v>25.115966355270551</v>
      </c>
      <c r="K377" s="230">
        <v>126088</v>
      </c>
      <c r="L377" s="176">
        <v>26.882225518571964</v>
      </c>
      <c r="M377" s="228">
        <v>127432</v>
      </c>
      <c r="N377" s="176">
        <v>38.87454249469031</v>
      </c>
      <c r="O377" s="228">
        <v>128903</v>
      </c>
      <c r="P377" s="231">
        <v>39.593156489129733</v>
      </c>
      <c r="Q377" s="228">
        <v>129917</v>
      </c>
      <c r="R377" s="232">
        <v>42.3207775175294</v>
      </c>
      <c r="S377" s="230">
        <v>131437</v>
      </c>
      <c r="T377" s="235">
        <v>31.28071672294481</v>
      </c>
    </row>
    <row r="378" spans="1:20" ht="13.2" x14ac:dyDescent="0.25">
      <c r="A378" s="208" t="s">
        <v>694</v>
      </c>
      <c r="B378" s="208" t="s">
        <v>804</v>
      </c>
      <c r="C378" s="228">
        <v>164889</v>
      </c>
      <c r="D378" s="176">
        <v>144</v>
      </c>
      <c r="E378" s="228">
        <v>165641</v>
      </c>
      <c r="F378" s="176">
        <v>156</v>
      </c>
      <c r="G378" s="228">
        <v>166831</v>
      </c>
      <c r="H378" s="176">
        <v>266.72785302755074</v>
      </c>
      <c r="I378" s="228">
        <v>167811</v>
      </c>
      <c r="J378" s="176">
        <v>203.6815393358776</v>
      </c>
      <c r="K378" s="230">
        <v>168642</v>
      </c>
      <c r="L378" s="176">
        <v>167.06928499582688</v>
      </c>
      <c r="M378" s="228">
        <v>169768</v>
      </c>
      <c r="N378" s="176">
        <v>242.31780955307985</v>
      </c>
      <c r="O378" s="228">
        <v>171677</v>
      </c>
      <c r="P378" s="231">
        <v>252.11229405662019</v>
      </c>
      <c r="Q378" s="228">
        <v>173727</v>
      </c>
      <c r="R378" s="232">
        <v>347.27430413054361</v>
      </c>
      <c r="S378" s="230">
        <v>175768</v>
      </c>
      <c r="T378" s="235">
        <v>256.94717705992662</v>
      </c>
    </row>
    <row r="379" spans="1:20" ht="13.2" x14ac:dyDescent="0.25">
      <c r="A379" s="208" t="s">
        <v>695</v>
      </c>
      <c r="B379" s="208" t="s">
        <v>300</v>
      </c>
      <c r="C379" s="228">
        <v>139593</v>
      </c>
      <c r="D379" s="176">
        <v>39</v>
      </c>
      <c r="E379" s="228">
        <v>139058</v>
      </c>
      <c r="F379" s="176">
        <v>61</v>
      </c>
      <c r="G379" s="228">
        <v>138062</v>
      </c>
      <c r="H379" s="176">
        <v>34.306271461413829</v>
      </c>
      <c r="I379" s="228">
        <v>138395</v>
      </c>
      <c r="J379" s="176">
        <v>61.967821074286562</v>
      </c>
      <c r="K379" s="230">
        <v>139037</v>
      </c>
      <c r="L379" s="176">
        <v>79.265667395063005</v>
      </c>
      <c r="M379" s="228">
        <v>140395</v>
      </c>
      <c r="N379" s="176">
        <v>82.056234863924658</v>
      </c>
      <c r="O379" s="228">
        <v>141790</v>
      </c>
      <c r="P379" s="231">
        <v>71.056877827278171</v>
      </c>
      <c r="Q379" s="228">
        <v>143353</v>
      </c>
      <c r="R379" s="232">
        <v>97.390376565545267</v>
      </c>
      <c r="S379" s="230">
        <v>144705</v>
      </c>
      <c r="T379" s="235">
        <v>61.232868614339779</v>
      </c>
    </row>
    <row r="380" spans="1:20" ht="13.2" x14ac:dyDescent="0.25">
      <c r="A380" s="208" t="s">
        <v>696</v>
      </c>
      <c r="B380" s="208" t="s">
        <v>301</v>
      </c>
      <c r="C380" s="228">
        <v>115251</v>
      </c>
      <c r="D380" s="176">
        <v>210</v>
      </c>
      <c r="E380" s="228">
        <v>115814</v>
      </c>
      <c r="F380" s="176">
        <v>185</v>
      </c>
      <c r="G380" s="228">
        <v>116698</v>
      </c>
      <c r="H380" s="176">
        <v>205.8643718108741</v>
      </c>
      <c r="I380" s="228">
        <v>117341</v>
      </c>
      <c r="J380" s="176">
        <v>127.17154015331454</v>
      </c>
      <c r="K380" s="230">
        <v>118805</v>
      </c>
      <c r="L380" s="176">
        <v>231.47489214735094</v>
      </c>
      <c r="M380" s="228">
        <v>119835</v>
      </c>
      <c r="N380" s="176">
        <v>199.58887685299339</v>
      </c>
      <c r="O380" s="228">
        <v>121352</v>
      </c>
      <c r="P380" s="231">
        <v>165.3236749392745</v>
      </c>
      <c r="Q380" s="228">
        <v>122823</v>
      </c>
      <c r="R380" s="232">
        <v>301.58417209975079</v>
      </c>
      <c r="S380" s="230">
        <v>123957</v>
      </c>
      <c r="T380" s="235">
        <v>164.6946276862534</v>
      </c>
    </row>
    <row r="381" spans="1:20" ht="13.2" x14ac:dyDescent="0.25">
      <c r="A381" s="208" t="s">
        <v>697</v>
      </c>
      <c r="B381" s="208" t="s">
        <v>302</v>
      </c>
      <c r="C381" s="228">
        <v>80553</v>
      </c>
      <c r="D381" s="176">
        <v>79</v>
      </c>
      <c r="E381" s="228">
        <v>81535</v>
      </c>
      <c r="F381" s="176">
        <v>92</v>
      </c>
      <c r="G381" s="228">
        <v>82269</v>
      </c>
      <c r="H381" s="176">
        <v>164.19224388114932</v>
      </c>
      <c r="I381" s="228">
        <v>83006</v>
      </c>
      <c r="J381" s="176">
        <v>102.42648318849513</v>
      </c>
      <c r="K381" s="230">
        <v>84323</v>
      </c>
      <c r="L381" s="176">
        <v>139.56681839330815</v>
      </c>
      <c r="M381" s="228">
        <v>85798</v>
      </c>
      <c r="N381" s="176">
        <v>142.51739419272528</v>
      </c>
      <c r="O381" s="228">
        <v>86868</v>
      </c>
      <c r="P381" s="231">
        <v>107.0964634549651</v>
      </c>
      <c r="Q381" s="228">
        <v>88518</v>
      </c>
      <c r="R381" s="232">
        <v>198.41001673357781</v>
      </c>
      <c r="S381" s="230">
        <v>90332</v>
      </c>
      <c r="T381" s="235">
        <v>99.831810913273273</v>
      </c>
    </row>
    <row r="382" spans="1:20" ht="13.2" x14ac:dyDescent="0.25">
      <c r="A382" s="208" t="s">
        <v>698</v>
      </c>
      <c r="B382" s="208" t="s">
        <v>303</v>
      </c>
      <c r="C382" s="228">
        <v>132337</v>
      </c>
      <c r="D382" s="176">
        <v>143</v>
      </c>
      <c r="E382" s="228">
        <v>133508</v>
      </c>
      <c r="F382" s="176">
        <v>190</v>
      </c>
      <c r="G382" s="228">
        <v>134402</v>
      </c>
      <c r="H382" s="176">
        <v>347.6922985733155</v>
      </c>
      <c r="I382" s="228">
        <v>135687</v>
      </c>
      <c r="J382" s="176">
        <v>213.3774160087064</v>
      </c>
      <c r="K382" s="230">
        <v>136792</v>
      </c>
      <c r="L382" s="176">
        <v>344.50821251086279</v>
      </c>
      <c r="M382" s="228">
        <v>138526</v>
      </c>
      <c r="N382" s="176">
        <v>329.7579703845164</v>
      </c>
      <c r="O382" s="228">
        <v>139822</v>
      </c>
      <c r="P382" s="231">
        <v>248.72328137379611</v>
      </c>
      <c r="Q382" s="228">
        <v>140828</v>
      </c>
      <c r="R382" s="232">
        <v>415.16166866624002</v>
      </c>
      <c r="S382" s="230">
        <v>141337</v>
      </c>
      <c r="T382" s="235">
        <v>234.8971257391631</v>
      </c>
    </row>
    <row r="383" spans="1:20" ht="13.2" x14ac:dyDescent="0.25">
      <c r="A383" s="208" t="s">
        <v>699</v>
      </c>
      <c r="B383" s="208" t="s">
        <v>304</v>
      </c>
      <c r="C383" s="228">
        <v>87096</v>
      </c>
      <c r="D383" s="176">
        <v>34</v>
      </c>
      <c r="E383" s="228">
        <v>87573</v>
      </c>
      <c r="F383" s="176">
        <v>46</v>
      </c>
      <c r="G383" s="228">
        <v>87921</v>
      </c>
      <c r="H383" s="176">
        <v>26.627603015798435</v>
      </c>
      <c r="I383" s="228">
        <v>88804</v>
      </c>
      <c r="J383" s="176">
        <v>28.889741827538614</v>
      </c>
      <c r="K383" s="230">
        <v>89566</v>
      </c>
      <c r="L383" s="176">
        <v>54.837431412243866</v>
      </c>
      <c r="M383" s="228">
        <v>90525</v>
      </c>
      <c r="N383" s="176">
        <v>55.249382375847254</v>
      </c>
      <c r="O383" s="228">
        <v>91797</v>
      </c>
      <c r="P383" s="231">
        <v>103.7303212238921</v>
      </c>
      <c r="Q383" s="228">
        <v>92676</v>
      </c>
      <c r="R383" s="232">
        <v>110.76583974975721</v>
      </c>
      <c r="S383" s="230">
        <v>92641</v>
      </c>
      <c r="T383" s="235">
        <v>67.076982374482199</v>
      </c>
    </row>
    <row r="384" spans="1:20" ht="13.2" x14ac:dyDescent="0.25">
      <c r="A384" s="208" t="s">
        <v>700</v>
      </c>
      <c r="B384" s="208" t="s">
        <v>803</v>
      </c>
      <c r="C384" s="228">
        <v>155003</v>
      </c>
      <c r="D384" s="176">
        <v>80</v>
      </c>
      <c r="E384" s="228">
        <v>156585</v>
      </c>
      <c r="F384" s="176">
        <v>127</v>
      </c>
      <c r="G384" s="228">
        <v>158268</v>
      </c>
      <c r="H384" s="176">
        <v>74.170114757285575</v>
      </c>
      <c r="I384" s="228">
        <v>159837</v>
      </c>
      <c r="J384" s="176">
        <v>117.83792685520829</v>
      </c>
      <c r="K384" s="230">
        <v>161305</v>
      </c>
      <c r="L384" s="176">
        <v>174.21213392939538</v>
      </c>
      <c r="M384" s="228">
        <v>163822</v>
      </c>
      <c r="N384" s="176">
        <v>246.52476880160191</v>
      </c>
      <c r="O384" s="228">
        <v>166040</v>
      </c>
      <c r="P384" s="231">
        <v>364.16853275436421</v>
      </c>
      <c r="Q384" s="228">
        <v>168428</v>
      </c>
      <c r="R384" s="232">
        <v>402.39833973616828</v>
      </c>
      <c r="S384" s="230">
        <v>170394</v>
      </c>
      <c r="T384" s="235">
        <v>294.79996662113348</v>
      </c>
    </row>
    <row r="385" spans="1:20" ht="13.2" x14ac:dyDescent="0.25">
      <c r="A385" s="208" t="s">
        <v>701</v>
      </c>
      <c r="B385" s="208" t="s">
        <v>305</v>
      </c>
      <c r="C385" s="228">
        <v>118459</v>
      </c>
      <c r="D385" s="176">
        <v>125</v>
      </c>
      <c r="E385" s="228">
        <v>120054</v>
      </c>
      <c r="F385" s="176">
        <v>62</v>
      </c>
      <c r="G385" s="228">
        <v>121087</v>
      </c>
      <c r="H385" s="176">
        <v>160.68370870979527</v>
      </c>
      <c r="I385" s="228">
        <v>122030</v>
      </c>
      <c r="J385" s="176">
        <v>138.59950668763852</v>
      </c>
      <c r="K385" s="230">
        <v>123171</v>
      </c>
      <c r="L385" s="176">
        <v>191.52011634498723</v>
      </c>
      <c r="M385" s="228">
        <v>124583</v>
      </c>
      <c r="N385" s="176">
        <v>150.03679332303764</v>
      </c>
      <c r="O385" s="228">
        <v>125779</v>
      </c>
      <c r="P385" s="231">
        <v>144.11815306670539</v>
      </c>
      <c r="Q385" s="228">
        <v>127305</v>
      </c>
      <c r="R385" s="232">
        <v>185.759685663716</v>
      </c>
      <c r="S385" s="230">
        <v>128891</v>
      </c>
      <c r="T385" s="235">
        <v>104.871650376511</v>
      </c>
    </row>
    <row r="386" spans="1:20" ht="13.2" x14ac:dyDescent="0.25">
      <c r="A386" s="208" t="s">
        <v>702</v>
      </c>
      <c r="B386" s="208" t="s">
        <v>802</v>
      </c>
      <c r="C386" s="228">
        <v>131641</v>
      </c>
      <c r="D386" s="176">
        <v>91</v>
      </c>
      <c r="E386" s="228">
        <v>131443</v>
      </c>
      <c r="F386" s="176">
        <v>106</v>
      </c>
      <c r="G386" s="228">
        <v>131193</v>
      </c>
      <c r="H386" s="176">
        <v>104.31609465939175</v>
      </c>
      <c r="I386" s="228">
        <v>131480</v>
      </c>
      <c r="J386" s="176">
        <v>68.272681136670968</v>
      </c>
      <c r="K386" s="230">
        <v>132201</v>
      </c>
      <c r="L386" s="176">
        <v>121.71731347544731</v>
      </c>
      <c r="M386" s="228">
        <v>133264</v>
      </c>
      <c r="N386" s="176">
        <v>184.64141618544943</v>
      </c>
      <c r="O386" s="228">
        <v>133791</v>
      </c>
      <c r="P386" s="231">
        <v>152.14304633465329</v>
      </c>
      <c r="Q386" s="228">
        <v>134406</v>
      </c>
      <c r="R386" s="232">
        <v>151.6376546716715</v>
      </c>
      <c r="S386" s="230">
        <v>135247</v>
      </c>
      <c r="T386" s="235">
        <v>109.44675354071541</v>
      </c>
    </row>
    <row r="387" spans="1:20" ht="13.2" x14ac:dyDescent="0.25">
      <c r="A387" s="208" t="s">
        <v>703</v>
      </c>
      <c r="B387" s="33" t="s">
        <v>857</v>
      </c>
      <c r="C387" s="228">
        <v>91199</v>
      </c>
      <c r="D387" s="176">
        <v>5</v>
      </c>
      <c r="E387" s="228">
        <v>91060</v>
      </c>
      <c r="F387" s="176">
        <v>8</v>
      </c>
      <c r="G387" s="228">
        <v>91190</v>
      </c>
      <c r="H387" s="176">
        <v>4.2209874521457422</v>
      </c>
      <c r="I387" s="228">
        <v>91346</v>
      </c>
      <c r="J387" s="176">
        <v>3.7071078282307344</v>
      </c>
      <c r="K387" s="230">
        <v>91362</v>
      </c>
      <c r="L387" s="176">
        <v>5.2222935005590152</v>
      </c>
      <c r="M387" s="228">
        <v>91549</v>
      </c>
      <c r="N387" s="176">
        <v>7.0967633334914417</v>
      </c>
      <c r="O387" s="228">
        <v>91767</v>
      </c>
      <c r="P387" s="232">
        <v>9.1592008232100159</v>
      </c>
      <c r="Q387" s="228">
        <v>91994</v>
      </c>
      <c r="R387" s="232">
        <v>12.204247768295181</v>
      </c>
      <c r="S387" s="230">
        <v>92264</v>
      </c>
      <c r="T387" s="235">
        <v>13.83066494400202</v>
      </c>
    </row>
    <row r="388" spans="1:20" ht="13.2" x14ac:dyDescent="0.25">
      <c r="A388" s="208" t="s">
        <v>704</v>
      </c>
      <c r="B388" s="208" t="s">
        <v>306</v>
      </c>
      <c r="C388" s="228">
        <v>63477</v>
      </c>
      <c r="D388" s="176">
        <v>20</v>
      </c>
      <c r="E388" s="228">
        <v>63686</v>
      </c>
      <c r="F388" s="176">
        <v>22</v>
      </c>
      <c r="G388" s="228">
        <v>63973</v>
      </c>
      <c r="H388" s="176">
        <v>12.473903074140138</v>
      </c>
      <c r="I388" s="228">
        <v>64769</v>
      </c>
      <c r="J388" s="176">
        <v>21.938409863715279</v>
      </c>
      <c r="K388" s="230">
        <v>65127</v>
      </c>
      <c r="L388" s="176">
        <v>19.360723937555051</v>
      </c>
      <c r="M388" s="228">
        <v>65657</v>
      </c>
      <c r="N388" s="176">
        <v>19.453696426779167</v>
      </c>
      <c r="O388" s="228">
        <v>66312</v>
      </c>
      <c r="P388" s="231">
        <v>33.944868982205563</v>
      </c>
      <c r="Q388" s="228">
        <v>67022</v>
      </c>
      <c r="R388" s="232">
        <v>33.643879311327851</v>
      </c>
      <c r="S388" s="230">
        <v>67821</v>
      </c>
      <c r="T388" s="235">
        <v>27.120729941284711</v>
      </c>
    </row>
    <row r="389" spans="1:20" ht="13.2" x14ac:dyDescent="0.25">
      <c r="A389" s="208" t="s">
        <v>705</v>
      </c>
      <c r="B389" s="208" t="s">
        <v>307</v>
      </c>
      <c r="C389" s="228">
        <v>240495</v>
      </c>
      <c r="D389" s="176">
        <v>2431</v>
      </c>
      <c r="E389" s="228">
        <v>248520</v>
      </c>
      <c r="F389" s="176">
        <v>2640</v>
      </c>
      <c r="G389" s="228">
        <v>256012</v>
      </c>
      <c r="H389" s="176">
        <v>2007.5074131821793</v>
      </c>
      <c r="I389" s="228">
        <v>263624</v>
      </c>
      <c r="J389" s="176">
        <v>2192.2935143827008</v>
      </c>
      <c r="K389" s="230">
        <v>273616</v>
      </c>
      <c r="L389" s="176">
        <v>2718.2362046009343</v>
      </c>
      <c r="M389" s="228">
        <v>284596</v>
      </c>
      <c r="N389" s="176">
        <v>4044.657643380755</v>
      </c>
      <c r="O389" s="228">
        <v>293828</v>
      </c>
      <c r="P389" s="231">
        <v>2611.1992907812109</v>
      </c>
      <c r="Q389" s="228">
        <v>300943</v>
      </c>
      <c r="R389" s="232">
        <v>3197.3618357243349</v>
      </c>
      <c r="S389" s="230">
        <v>307964</v>
      </c>
      <c r="T389" s="235">
        <v>2707.9195966232542</v>
      </c>
    </row>
    <row r="390" spans="1:20" ht="13.2" x14ac:dyDescent="0.25">
      <c r="A390" s="208" t="s">
        <v>706</v>
      </c>
      <c r="B390" s="208" t="s">
        <v>308</v>
      </c>
      <c r="C390" s="228">
        <v>223065</v>
      </c>
      <c r="D390" s="176">
        <v>104</v>
      </c>
      <c r="E390" s="228">
        <v>225234</v>
      </c>
      <c r="F390" s="176">
        <v>133</v>
      </c>
      <c r="G390" s="228">
        <v>227091</v>
      </c>
      <c r="H390" s="176">
        <v>112.27689680404256</v>
      </c>
      <c r="I390" s="228">
        <v>228308</v>
      </c>
      <c r="J390" s="176">
        <v>104.35931869357364</v>
      </c>
      <c r="K390" s="230">
        <v>230146</v>
      </c>
      <c r="L390" s="176">
        <v>138.06311877469579</v>
      </c>
      <c r="M390" s="228">
        <v>232319</v>
      </c>
      <c r="N390" s="176">
        <v>167.78388560882269</v>
      </c>
      <c r="O390" s="228">
        <v>232975</v>
      </c>
      <c r="P390" s="231">
        <v>190.49458986720899</v>
      </c>
      <c r="Q390" s="228">
        <v>234210</v>
      </c>
      <c r="R390" s="232">
        <v>252.5939863586589</v>
      </c>
      <c r="S390" s="230">
        <v>235493</v>
      </c>
      <c r="T390" s="235">
        <v>171.15779984708661</v>
      </c>
    </row>
    <row r="391" spans="1:20" ht="13.2" x14ac:dyDescent="0.25">
      <c r="A391" s="208" t="s">
        <v>707</v>
      </c>
      <c r="B391" s="208" t="s">
        <v>309</v>
      </c>
      <c r="C391" s="228">
        <v>112774</v>
      </c>
      <c r="D391" s="176">
        <v>156</v>
      </c>
      <c r="E391" s="228">
        <v>114040</v>
      </c>
      <c r="F391" s="176">
        <v>145</v>
      </c>
      <c r="G391" s="228">
        <v>115246</v>
      </c>
      <c r="H391" s="176">
        <v>252.19984427555414</v>
      </c>
      <c r="I391" s="228">
        <v>115796</v>
      </c>
      <c r="J391" s="176">
        <v>136.54666210888089</v>
      </c>
      <c r="K391" s="230">
        <v>116094</v>
      </c>
      <c r="L391" s="176">
        <v>235.70335540865756</v>
      </c>
      <c r="M391" s="228">
        <v>116525</v>
      </c>
      <c r="N391" s="176">
        <v>242.81612784121978</v>
      </c>
      <c r="O391" s="228">
        <v>116610</v>
      </c>
      <c r="P391" s="231">
        <v>216.78126373454481</v>
      </c>
      <c r="Q391" s="228">
        <v>117357</v>
      </c>
      <c r="R391" s="232">
        <v>283.17139913628148</v>
      </c>
      <c r="S391" s="230">
        <v>118061</v>
      </c>
      <c r="T391" s="235">
        <v>172.31815237128441</v>
      </c>
    </row>
    <row r="392" spans="1:20" ht="13.2" x14ac:dyDescent="0.25">
      <c r="A392" s="208" t="s">
        <v>708</v>
      </c>
      <c r="B392" s="208" t="s">
        <v>310</v>
      </c>
      <c r="C392" s="228">
        <v>76778</v>
      </c>
      <c r="D392" s="176">
        <v>33</v>
      </c>
      <c r="E392" s="228">
        <v>78620</v>
      </c>
      <c r="F392" s="176">
        <v>35</v>
      </c>
      <c r="G392" s="228">
        <v>80032</v>
      </c>
      <c r="H392" s="176">
        <v>43.744259427860626</v>
      </c>
      <c r="I392" s="228">
        <v>81199</v>
      </c>
      <c r="J392" s="176">
        <v>42.899508218441952</v>
      </c>
      <c r="K392" s="230">
        <v>82680</v>
      </c>
      <c r="L392" s="176">
        <v>44.258705385463159</v>
      </c>
      <c r="M392" s="228">
        <v>84066</v>
      </c>
      <c r="N392" s="176">
        <v>52.540076141351314</v>
      </c>
      <c r="O392" s="228">
        <v>85205</v>
      </c>
      <c r="P392" s="231">
        <v>63.242371110669062</v>
      </c>
      <c r="Q392" s="228">
        <v>86289</v>
      </c>
      <c r="R392" s="232">
        <v>67.951266487674445</v>
      </c>
      <c r="S392" s="230">
        <v>87684</v>
      </c>
      <c r="T392" s="235">
        <v>55.384431159815257</v>
      </c>
    </row>
    <row r="393" spans="1:20" ht="13.2" x14ac:dyDescent="0.25">
      <c r="A393" s="208" t="s">
        <v>709</v>
      </c>
      <c r="B393" s="238" t="s">
        <v>863</v>
      </c>
      <c r="C393" s="228">
        <v>126162</v>
      </c>
      <c r="D393" s="176">
        <v>17</v>
      </c>
      <c r="E393" s="228">
        <v>126435</v>
      </c>
      <c r="F393" s="176">
        <v>27</v>
      </c>
      <c r="G393" s="228">
        <v>126679</v>
      </c>
      <c r="H393" s="176">
        <v>10.218097116624875</v>
      </c>
      <c r="I393" s="228">
        <v>126998</v>
      </c>
      <c r="J393" s="176">
        <v>15.732913001894149</v>
      </c>
      <c r="K393" s="230">
        <v>127436</v>
      </c>
      <c r="L393" s="176">
        <v>15.363503933332328</v>
      </c>
      <c r="M393" s="228">
        <v>128009</v>
      </c>
      <c r="N393" s="176">
        <v>17.762260136677877</v>
      </c>
      <c r="O393" s="228">
        <v>127980</v>
      </c>
      <c r="P393" s="232">
        <v>32.188757140176818</v>
      </c>
      <c r="Q393" s="228">
        <v>128891</v>
      </c>
      <c r="R393" s="232">
        <v>33.373784469247788</v>
      </c>
      <c r="S393" s="230">
        <v>130690</v>
      </c>
      <c r="T393" s="235">
        <v>40.139067837576917</v>
      </c>
    </row>
    <row r="394" spans="1:20" ht="13.2" x14ac:dyDescent="0.25">
      <c r="A394" s="208" t="s">
        <v>710</v>
      </c>
      <c r="B394" s="208" t="s">
        <v>311</v>
      </c>
      <c r="C394" s="228">
        <v>120026</v>
      </c>
      <c r="D394" s="176">
        <v>128</v>
      </c>
      <c r="E394" s="228">
        <v>120823</v>
      </c>
      <c r="F394" s="176">
        <v>142</v>
      </c>
      <c r="G394" s="228">
        <v>121891</v>
      </c>
      <c r="H394" s="176">
        <v>131.3387265344245</v>
      </c>
      <c r="I394" s="228">
        <v>122710</v>
      </c>
      <c r="J394" s="176">
        <v>96.2364311980851</v>
      </c>
      <c r="K394" s="230">
        <v>123497</v>
      </c>
      <c r="L394" s="176">
        <v>94.55502864856237</v>
      </c>
      <c r="M394" s="228">
        <v>124621</v>
      </c>
      <c r="N394" s="176">
        <v>142.87650899367935</v>
      </c>
      <c r="O394" s="228">
        <v>126534</v>
      </c>
      <c r="P394" s="231">
        <v>150.06178079603879</v>
      </c>
      <c r="Q394" s="228">
        <v>128653</v>
      </c>
      <c r="R394" s="232">
        <v>218.40060987805069</v>
      </c>
      <c r="S394" s="230">
        <v>131227</v>
      </c>
      <c r="T394" s="235">
        <v>185.6947360317518</v>
      </c>
    </row>
    <row r="395" spans="1:20" ht="13.2" x14ac:dyDescent="0.25">
      <c r="A395" s="208" t="s">
        <v>0</v>
      </c>
      <c r="B395" s="208" t="s">
        <v>312</v>
      </c>
      <c r="C395" s="228">
        <v>324467</v>
      </c>
      <c r="D395" s="176">
        <v>231</v>
      </c>
      <c r="E395" s="228">
        <v>325595</v>
      </c>
      <c r="F395" s="176">
        <v>249</v>
      </c>
      <c r="G395" s="228">
        <v>326433</v>
      </c>
      <c r="H395" s="176">
        <v>364.15879121452906</v>
      </c>
      <c r="I395" s="228">
        <v>327890</v>
      </c>
      <c r="J395" s="176">
        <v>449.4110957930402</v>
      </c>
      <c r="K395" s="230">
        <v>329847</v>
      </c>
      <c r="L395" s="176">
        <v>612.6573495264139</v>
      </c>
      <c r="M395" s="228">
        <v>331720</v>
      </c>
      <c r="N395" s="176">
        <v>576.42821782709746</v>
      </c>
      <c r="O395" s="228">
        <v>334017</v>
      </c>
      <c r="P395" s="231">
        <v>524.98721018694005</v>
      </c>
      <c r="Q395" s="228">
        <v>337094</v>
      </c>
      <c r="R395" s="232">
        <v>810.77663176197461</v>
      </c>
      <c r="S395" s="230">
        <v>340790</v>
      </c>
      <c r="T395" s="235">
        <v>479.58120855807101</v>
      </c>
    </row>
    <row r="396" spans="1:20" ht="13.2" x14ac:dyDescent="0.25">
      <c r="A396" s="208" t="s">
        <v>1</v>
      </c>
      <c r="B396" s="208" t="s">
        <v>313</v>
      </c>
      <c r="C396" s="228">
        <v>264774</v>
      </c>
      <c r="D396" s="176">
        <v>76</v>
      </c>
      <c r="E396" s="228">
        <v>266834</v>
      </c>
      <c r="F396" s="176">
        <v>112</v>
      </c>
      <c r="G396" s="228">
        <v>269524</v>
      </c>
      <c r="H396" s="176">
        <v>108.46766484531554</v>
      </c>
      <c r="I396" s="228">
        <v>270844</v>
      </c>
      <c r="J396" s="176">
        <v>132.06806773553728</v>
      </c>
      <c r="K396" s="230">
        <v>271955</v>
      </c>
      <c r="L396" s="176">
        <v>233.2079819099539</v>
      </c>
      <c r="M396" s="228">
        <v>273933</v>
      </c>
      <c r="N396" s="176">
        <v>265.69487598808468</v>
      </c>
      <c r="O396" s="228">
        <v>275880</v>
      </c>
      <c r="P396" s="231">
        <v>299.40749786267259</v>
      </c>
      <c r="Q396" s="228">
        <v>278887</v>
      </c>
      <c r="R396" s="232">
        <v>409.73536954244372</v>
      </c>
      <c r="S396" s="230">
        <v>281293</v>
      </c>
      <c r="T396" s="235">
        <v>252.96426252617749</v>
      </c>
    </row>
    <row r="397" spans="1:20" ht="13.2" x14ac:dyDescent="0.25">
      <c r="A397" s="208" t="s">
        <v>2</v>
      </c>
      <c r="B397" s="208" t="s">
        <v>314</v>
      </c>
      <c r="C397" s="228">
        <v>248140</v>
      </c>
      <c r="D397" s="176">
        <v>1630</v>
      </c>
      <c r="E397" s="228">
        <v>254009</v>
      </c>
      <c r="F397" s="176">
        <v>1777</v>
      </c>
      <c r="G397" s="228">
        <v>259742</v>
      </c>
      <c r="H397" s="176">
        <v>1387.3405926713224</v>
      </c>
      <c r="I397" s="228">
        <v>262456</v>
      </c>
      <c r="J397" s="176">
        <v>2137.6476482965709</v>
      </c>
      <c r="K397" s="230">
        <v>265650</v>
      </c>
      <c r="L397" s="176">
        <v>1866.1708664589471</v>
      </c>
      <c r="M397" s="228">
        <v>267801</v>
      </c>
      <c r="N397" s="176">
        <v>2757.3813523664503</v>
      </c>
      <c r="O397" s="228">
        <v>270671</v>
      </c>
      <c r="P397" s="231">
        <v>2419.1084476783258</v>
      </c>
      <c r="Q397" s="228">
        <v>274222</v>
      </c>
      <c r="R397" s="232">
        <v>2531.804942919935</v>
      </c>
      <c r="S397" s="230">
        <v>275505</v>
      </c>
      <c r="T397" s="235">
        <v>1522.0038971510171</v>
      </c>
    </row>
    <row r="398" spans="1:20" ht="13.2" x14ac:dyDescent="0.25">
      <c r="A398" s="208" t="s">
        <v>3</v>
      </c>
      <c r="B398" s="208" t="s">
        <v>315</v>
      </c>
      <c r="C398" s="228">
        <v>299347</v>
      </c>
      <c r="D398" s="176">
        <v>1513</v>
      </c>
      <c r="E398" s="228">
        <v>302620</v>
      </c>
      <c r="F398" s="176">
        <v>1753</v>
      </c>
      <c r="G398" s="228">
        <v>307710</v>
      </c>
      <c r="H398" s="176">
        <v>1324.84597627681</v>
      </c>
      <c r="I398" s="228">
        <v>309497</v>
      </c>
      <c r="J398" s="176">
        <v>1158.1737658195589</v>
      </c>
      <c r="K398" s="230">
        <v>313091</v>
      </c>
      <c r="L398" s="176">
        <v>1147.0289897537737</v>
      </c>
      <c r="M398" s="228">
        <v>316536</v>
      </c>
      <c r="N398" s="176">
        <v>1436.1974618060735</v>
      </c>
      <c r="O398" s="228">
        <v>319477</v>
      </c>
      <c r="P398" s="231">
        <v>1374.8693011447849</v>
      </c>
      <c r="Q398" s="228">
        <v>321497</v>
      </c>
      <c r="R398" s="232">
        <v>1749.9707628398389</v>
      </c>
      <c r="S398" s="230">
        <v>323257</v>
      </c>
      <c r="T398" s="235">
        <v>1244.4373634259241</v>
      </c>
    </row>
    <row r="399" spans="1:20" ht="13.2" x14ac:dyDescent="0.25">
      <c r="A399" s="208" t="s">
        <v>4</v>
      </c>
      <c r="B399" s="208" t="s">
        <v>801</v>
      </c>
      <c r="C399" s="228">
        <v>200057</v>
      </c>
      <c r="D399" s="176">
        <v>232</v>
      </c>
      <c r="E399" s="228">
        <v>201309</v>
      </c>
      <c r="F399" s="176">
        <v>257</v>
      </c>
      <c r="G399" s="228">
        <v>202709</v>
      </c>
      <c r="H399" s="176">
        <v>364.92698082819027</v>
      </c>
      <c r="I399" s="228">
        <v>203795</v>
      </c>
      <c r="J399" s="176">
        <v>248.88204487300879</v>
      </c>
      <c r="K399" s="230">
        <v>205165</v>
      </c>
      <c r="L399" s="176">
        <v>252.91681952677001</v>
      </c>
      <c r="M399" s="228">
        <v>206681</v>
      </c>
      <c r="N399" s="176">
        <v>308.09682668172326</v>
      </c>
      <c r="O399" s="228">
        <v>207781</v>
      </c>
      <c r="P399" s="231">
        <v>265.9149466682623</v>
      </c>
      <c r="Q399" s="228">
        <v>208973</v>
      </c>
      <c r="R399" s="232">
        <v>318.6369169027011</v>
      </c>
      <c r="S399" s="230">
        <v>209704</v>
      </c>
      <c r="T399" s="235">
        <v>285.6377739918301</v>
      </c>
    </row>
    <row r="400" spans="1:20" ht="13.2" x14ac:dyDescent="0.25">
      <c r="A400" s="208" t="s">
        <v>5</v>
      </c>
      <c r="B400" s="208" t="s">
        <v>316</v>
      </c>
      <c r="C400" s="228">
        <v>138189</v>
      </c>
      <c r="D400" s="176">
        <v>115</v>
      </c>
      <c r="E400" s="228">
        <v>138115</v>
      </c>
      <c r="F400" s="176">
        <v>137</v>
      </c>
      <c r="G400" s="228">
        <v>137736</v>
      </c>
      <c r="H400" s="176">
        <v>108.142209543077</v>
      </c>
      <c r="I400" s="228">
        <v>138423</v>
      </c>
      <c r="J400" s="176">
        <v>170.18374320258852</v>
      </c>
      <c r="K400" s="230">
        <v>138208</v>
      </c>
      <c r="L400" s="176">
        <v>180.19582915239053</v>
      </c>
      <c r="M400" s="228">
        <v>138725</v>
      </c>
      <c r="N400" s="176">
        <v>244.09164926812079</v>
      </c>
      <c r="O400" s="228">
        <v>138893</v>
      </c>
      <c r="P400" s="231">
        <v>355.1922757712212</v>
      </c>
      <c r="Q400" s="228">
        <v>139488</v>
      </c>
      <c r="R400" s="232">
        <v>296.20868282748842</v>
      </c>
      <c r="S400" s="230">
        <v>140282</v>
      </c>
      <c r="T400" s="235">
        <v>248.1185170982597</v>
      </c>
    </row>
    <row r="401" spans="1:48" ht="13.2" x14ac:dyDescent="0.25">
      <c r="A401" s="208" t="s">
        <v>6</v>
      </c>
      <c r="B401" s="208" t="s">
        <v>317</v>
      </c>
      <c r="C401" s="228">
        <v>86472</v>
      </c>
      <c r="D401" s="176">
        <v>102</v>
      </c>
      <c r="E401" s="228">
        <v>88574</v>
      </c>
      <c r="F401" s="176">
        <v>141</v>
      </c>
      <c r="G401" s="228">
        <v>90653</v>
      </c>
      <c r="H401" s="176">
        <v>95.072939916555129</v>
      </c>
      <c r="I401" s="228">
        <v>91940</v>
      </c>
      <c r="J401" s="176">
        <v>113.49975057972722</v>
      </c>
      <c r="K401" s="230">
        <v>93905</v>
      </c>
      <c r="L401" s="176">
        <v>134.7201855680357</v>
      </c>
      <c r="M401" s="228">
        <v>95553</v>
      </c>
      <c r="N401" s="176">
        <v>244.39340206776347</v>
      </c>
      <c r="O401" s="228">
        <v>96348</v>
      </c>
      <c r="P401" s="231">
        <v>294.05535092908701</v>
      </c>
      <c r="Q401" s="228">
        <v>96577</v>
      </c>
      <c r="R401" s="232">
        <v>328.96927315725219</v>
      </c>
      <c r="S401" s="230">
        <v>96675</v>
      </c>
      <c r="T401" s="235">
        <v>226.43453070949809</v>
      </c>
    </row>
    <row r="402" spans="1:48" ht="13.2" x14ac:dyDescent="0.25">
      <c r="A402" s="208" t="s">
        <v>7</v>
      </c>
      <c r="B402" s="208" t="s">
        <v>318</v>
      </c>
      <c r="C402" s="228">
        <v>120106</v>
      </c>
      <c r="D402" s="176">
        <v>179</v>
      </c>
      <c r="E402" s="228">
        <v>120957</v>
      </c>
      <c r="F402" s="176">
        <v>133</v>
      </c>
      <c r="G402" s="228">
        <v>121754</v>
      </c>
      <c r="H402" s="176">
        <v>83.451125609652649</v>
      </c>
      <c r="I402" s="228">
        <v>122081</v>
      </c>
      <c r="J402" s="176">
        <v>151.2846773656953</v>
      </c>
      <c r="K402" s="230">
        <v>122783</v>
      </c>
      <c r="L402" s="176">
        <v>124.45337685689688</v>
      </c>
      <c r="M402" s="228">
        <v>123359</v>
      </c>
      <c r="N402" s="176">
        <v>123.9745407122266</v>
      </c>
      <c r="O402" s="228">
        <v>124011</v>
      </c>
      <c r="P402" s="231">
        <v>183.662008370514</v>
      </c>
      <c r="Q402" s="228">
        <v>124593</v>
      </c>
      <c r="R402" s="232">
        <v>217.43311329926999</v>
      </c>
      <c r="S402" s="230">
        <v>125010</v>
      </c>
      <c r="T402" s="235">
        <v>128.8465088456777</v>
      </c>
    </row>
    <row r="403" spans="1:48" ht="13.2" x14ac:dyDescent="0.25">
      <c r="A403" s="208" t="s">
        <v>8</v>
      </c>
      <c r="B403" s="208" t="s">
        <v>319</v>
      </c>
      <c r="C403" s="228">
        <v>146612</v>
      </c>
      <c r="D403" s="176">
        <v>107</v>
      </c>
      <c r="E403" s="228">
        <v>147861</v>
      </c>
      <c r="F403" s="176">
        <v>130</v>
      </c>
      <c r="G403" s="228">
        <v>149415</v>
      </c>
      <c r="H403" s="176">
        <v>137.62881349043732</v>
      </c>
      <c r="I403" s="228">
        <v>151050</v>
      </c>
      <c r="J403" s="176">
        <v>174.57245252411903</v>
      </c>
      <c r="K403" s="230">
        <v>152777</v>
      </c>
      <c r="L403" s="176">
        <v>197.00912187903711</v>
      </c>
      <c r="M403" s="228">
        <v>155005</v>
      </c>
      <c r="N403" s="176">
        <v>190.78871453668057</v>
      </c>
      <c r="O403" s="228">
        <v>156790</v>
      </c>
      <c r="P403" s="231">
        <v>190.98897651196631</v>
      </c>
      <c r="Q403" s="228">
        <v>158054</v>
      </c>
      <c r="R403" s="232">
        <v>243.08796075025569</v>
      </c>
      <c r="S403" s="230">
        <v>158941</v>
      </c>
      <c r="T403" s="235">
        <v>152.03723843954171</v>
      </c>
    </row>
    <row r="404" spans="1:48" ht="13.2" x14ac:dyDescent="0.25">
      <c r="A404" s="208" t="s">
        <v>9</v>
      </c>
      <c r="B404" s="208" t="s">
        <v>320</v>
      </c>
      <c r="C404" s="228">
        <v>75109</v>
      </c>
      <c r="D404" s="176">
        <v>59</v>
      </c>
      <c r="E404" s="228">
        <v>75179</v>
      </c>
      <c r="F404" s="176">
        <v>92</v>
      </c>
      <c r="G404" s="228">
        <v>75637</v>
      </c>
      <c r="H404" s="176">
        <v>155.62317337194233</v>
      </c>
      <c r="I404" s="228">
        <v>76089</v>
      </c>
      <c r="J404" s="176">
        <v>162.49096042209274</v>
      </c>
      <c r="K404" s="230">
        <v>75894</v>
      </c>
      <c r="L404" s="176">
        <v>125.64134856027667</v>
      </c>
      <c r="M404" s="228">
        <v>76413</v>
      </c>
      <c r="N404" s="176">
        <v>160.25836749120592</v>
      </c>
      <c r="O404" s="228">
        <v>77197</v>
      </c>
      <c r="P404" s="231">
        <v>192.75868119051131</v>
      </c>
      <c r="Q404" s="228">
        <v>78367</v>
      </c>
      <c r="R404" s="232">
        <v>281.45313457642192</v>
      </c>
      <c r="S404" s="230">
        <v>78914</v>
      </c>
      <c r="T404" s="235">
        <v>206.09738115694299</v>
      </c>
    </row>
    <row r="405" spans="1:48" ht="13.2" x14ac:dyDescent="0.25">
      <c r="A405" s="208" t="s">
        <v>716</v>
      </c>
      <c r="B405" s="208" t="s">
        <v>321</v>
      </c>
      <c r="C405" s="228">
        <v>108434</v>
      </c>
      <c r="D405" s="176">
        <v>662</v>
      </c>
      <c r="E405" s="228">
        <v>109630</v>
      </c>
      <c r="F405" s="176">
        <v>708</v>
      </c>
      <c r="G405" s="228">
        <v>110727</v>
      </c>
      <c r="H405" s="176">
        <v>502.88862011838472</v>
      </c>
      <c r="I405" s="228">
        <v>111661</v>
      </c>
      <c r="J405" s="176">
        <v>482.49088451499767</v>
      </c>
      <c r="K405" s="230">
        <v>113375</v>
      </c>
      <c r="L405" s="176">
        <v>389.09197466679171</v>
      </c>
      <c r="M405" s="228">
        <v>115341</v>
      </c>
      <c r="N405" s="176">
        <v>648.18936320889793</v>
      </c>
      <c r="O405" s="228">
        <v>117784</v>
      </c>
      <c r="P405" s="231">
        <v>1078.86949530876</v>
      </c>
      <c r="Q405" s="228">
        <v>121007</v>
      </c>
      <c r="R405" s="232">
        <v>1789.073037975543</v>
      </c>
      <c r="S405" s="230">
        <v>122274</v>
      </c>
      <c r="T405" s="235">
        <v>1030.1045255774529</v>
      </c>
    </row>
    <row r="406" spans="1:48" ht="13.2" x14ac:dyDescent="0.25">
      <c r="A406" s="208" t="s">
        <v>10</v>
      </c>
      <c r="B406" s="208" t="s">
        <v>800</v>
      </c>
      <c r="C406" s="228">
        <v>153039</v>
      </c>
      <c r="D406" s="176">
        <v>123</v>
      </c>
      <c r="E406" s="228">
        <v>153943</v>
      </c>
      <c r="F406" s="176">
        <v>142</v>
      </c>
      <c r="G406" s="228">
        <v>154148</v>
      </c>
      <c r="H406" s="176">
        <v>161.54175416048335</v>
      </c>
      <c r="I406" s="228">
        <v>154704</v>
      </c>
      <c r="J406" s="176">
        <v>186.1067086537339</v>
      </c>
      <c r="K406" s="230">
        <v>156031</v>
      </c>
      <c r="L406" s="176">
        <v>148.6575911081392</v>
      </c>
      <c r="M406" s="228">
        <v>156633</v>
      </c>
      <c r="N406" s="176">
        <v>247.15995869161594</v>
      </c>
      <c r="O406" s="228">
        <v>157460</v>
      </c>
      <c r="P406" s="231">
        <v>458.40470394125322</v>
      </c>
      <c r="Q406" s="228">
        <v>158576</v>
      </c>
      <c r="R406" s="232">
        <v>280.35251369160221</v>
      </c>
      <c r="S406" s="230">
        <v>158473</v>
      </c>
      <c r="T406" s="235">
        <v>179.84818053551001</v>
      </c>
    </row>
    <row r="407" spans="1:48" ht="13.2" x14ac:dyDescent="0.25">
      <c r="A407" s="208" t="s">
        <v>11</v>
      </c>
      <c r="B407" s="208" t="s">
        <v>322</v>
      </c>
      <c r="C407" s="228">
        <v>52868</v>
      </c>
      <c r="D407" s="176">
        <v>18</v>
      </c>
      <c r="E407" s="228">
        <v>53285</v>
      </c>
      <c r="F407" s="176">
        <v>19</v>
      </c>
      <c r="G407" s="228">
        <v>53655</v>
      </c>
      <c r="H407" s="176">
        <v>12.239776515554325</v>
      </c>
      <c r="I407" s="228">
        <v>53886</v>
      </c>
      <c r="J407" s="176">
        <v>12.44364088748438</v>
      </c>
      <c r="K407" s="230">
        <v>53982</v>
      </c>
      <c r="L407" s="176">
        <v>9.814226730269878</v>
      </c>
      <c r="M407" s="228">
        <v>54343</v>
      </c>
      <c r="N407" s="176">
        <v>17.493042806140444</v>
      </c>
      <c r="O407" s="228">
        <v>54502</v>
      </c>
      <c r="P407" s="231">
        <v>25.568395086460441</v>
      </c>
      <c r="Q407" s="228">
        <v>54742</v>
      </c>
      <c r="R407" s="232">
        <v>37.888997656666319</v>
      </c>
      <c r="S407" s="230">
        <v>55329</v>
      </c>
      <c r="T407" s="235">
        <v>30.17709406090659</v>
      </c>
    </row>
    <row r="408" spans="1:48" ht="13.2" x14ac:dyDescent="0.25">
      <c r="A408" s="208" t="s">
        <v>12</v>
      </c>
      <c r="B408" s="208" t="s">
        <v>323</v>
      </c>
      <c r="C408" s="228">
        <v>91080</v>
      </c>
      <c r="D408" s="176" t="s">
        <v>809</v>
      </c>
      <c r="E408" s="228">
        <v>90800</v>
      </c>
      <c r="F408" s="176" t="s">
        <v>809</v>
      </c>
      <c r="G408" s="228">
        <v>90610</v>
      </c>
      <c r="H408" s="176" t="s">
        <v>809</v>
      </c>
      <c r="I408" s="228">
        <v>90340</v>
      </c>
      <c r="J408" s="176" t="s">
        <v>809</v>
      </c>
      <c r="K408" s="230">
        <v>89800</v>
      </c>
      <c r="L408" s="176" t="s">
        <v>809</v>
      </c>
      <c r="M408" s="228">
        <v>89710</v>
      </c>
      <c r="N408" s="176" t="s">
        <v>809</v>
      </c>
      <c r="O408" s="228">
        <v>89590</v>
      </c>
      <c r="P408" s="231" t="s">
        <v>809</v>
      </c>
      <c r="Q408" s="228">
        <v>89860</v>
      </c>
      <c r="R408" s="232" t="s">
        <v>809</v>
      </c>
      <c r="S408" s="230">
        <v>89610</v>
      </c>
      <c r="T408" s="235" t="s">
        <v>809</v>
      </c>
    </row>
    <row r="409" spans="1:48" ht="13.2" x14ac:dyDescent="0.25">
      <c r="A409" s="208" t="s">
        <v>13</v>
      </c>
      <c r="B409" s="208" t="s">
        <v>324</v>
      </c>
      <c r="C409" s="228">
        <v>110583</v>
      </c>
      <c r="D409" s="176">
        <v>147</v>
      </c>
      <c r="E409" s="228">
        <v>110763</v>
      </c>
      <c r="F409" s="176">
        <v>65</v>
      </c>
      <c r="G409" s="228">
        <v>110617</v>
      </c>
      <c r="H409" s="176">
        <v>78.696464594190616</v>
      </c>
      <c r="I409" s="228">
        <v>110911</v>
      </c>
      <c r="J409" s="176">
        <v>171.95516572278268</v>
      </c>
      <c r="K409" s="230">
        <v>111216</v>
      </c>
      <c r="L409" s="176">
        <v>148.1791617788279</v>
      </c>
      <c r="M409" s="228">
        <v>111845</v>
      </c>
      <c r="N409" s="176">
        <v>240.52336872052774</v>
      </c>
      <c r="O409" s="228">
        <v>112482</v>
      </c>
      <c r="P409" s="231">
        <v>171.960052923928</v>
      </c>
      <c r="Q409" s="228">
        <v>113061</v>
      </c>
      <c r="R409" s="232">
        <v>225.0507935238206</v>
      </c>
      <c r="S409" s="230">
        <v>113881</v>
      </c>
      <c r="T409" s="235">
        <v>206.3538288155475</v>
      </c>
    </row>
    <row r="410" spans="1:48" ht="13.2" x14ac:dyDescent="0.25">
      <c r="A410" s="208" t="s">
        <v>14</v>
      </c>
      <c r="B410" s="208" t="s">
        <v>325</v>
      </c>
      <c r="C410" s="228">
        <v>88616</v>
      </c>
      <c r="D410" s="176">
        <v>22</v>
      </c>
      <c r="E410" s="228">
        <v>89364</v>
      </c>
      <c r="F410" s="176">
        <v>26</v>
      </c>
      <c r="G410" s="228">
        <v>89352</v>
      </c>
      <c r="H410" s="176">
        <v>14.944736823434868</v>
      </c>
      <c r="I410" s="228">
        <v>90074</v>
      </c>
      <c r="J410" s="176">
        <v>19.726622558209144</v>
      </c>
      <c r="K410" s="230">
        <v>90791</v>
      </c>
      <c r="L410" s="176">
        <v>20.090403479142395</v>
      </c>
      <c r="M410" s="228">
        <v>91882</v>
      </c>
      <c r="N410" s="176">
        <v>18.822931853804572</v>
      </c>
      <c r="O410" s="228">
        <v>92958</v>
      </c>
      <c r="P410" s="231">
        <v>22.6816407028181</v>
      </c>
      <c r="Q410" s="228">
        <v>93903</v>
      </c>
      <c r="R410" s="232">
        <v>22.120870815210399</v>
      </c>
      <c r="S410" s="230">
        <v>94340</v>
      </c>
      <c r="T410" s="235">
        <v>20.543580448188511</v>
      </c>
    </row>
    <row r="411" spans="1:48" ht="13.2" x14ac:dyDescent="0.25">
      <c r="A411" s="208" t="s">
        <v>15</v>
      </c>
      <c r="B411" s="208" t="s">
        <v>326</v>
      </c>
      <c r="C411" s="228">
        <v>173040</v>
      </c>
      <c r="D411" s="176" t="s">
        <v>809</v>
      </c>
      <c r="E411" s="228">
        <v>174090</v>
      </c>
      <c r="F411" s="176" t="s">
        <v>809</v>
      </c>
      <c r="G411" s="228">
        <v>175300</v>
      </c>
      <c r="H411" s="176" t="s">
        <v>809</v>
      </c>
      <c r="I411" s="228">
        <v>176010</v>
      </c>
      <c r="J411" s="176" t="s">
        <v>809</v>
      </c>
      <c r="K411" s="230">
        <v>176160</v>
      </c>
      <c r="L411" s="176" t="s">
        <v>809</v>
      </c>
      <c r="M411" s="228">
        <v>177200</v>
      </c>
      <c r="N411" s="176" t="s">
        <v>809</v>
      </c>
      <c r="O411" s="228">
        <v>178550</v>
      </c>
      <c r="P411" s="231" t="s">
        <v>809</v>
      </c>
      <c r="Q411" s="228">
        <v>180130</v>
      </c>
      <c r="R411" s="232" t="s">
        <v>809</v>
      </c>
      <c r="S411" s="230">
        <v>181310</v>
      </c>
      <c r="T411" s="235" t="s">
        <v>809</v>
      </c>
    </row>
    <row r="412" spans="1:48" ht="13.2" x14ac:dyDescent="0.25">
      <c r="A412" s="208" t="s">
        <v>16</v>
      </c>
      <c r="B412" s="208" t="s">
        <v>327</v>
      </c>
      <c r="C412" s="228">
        <v>103824</v>
      </c>
      <c r="D412" s="176">
        <v>48</v>
      </c>
      <c r="E412" s="228">
        <v>104706</v>
      </c>
      <c r="F412" s="176">
        <v>59</v>
      </c>
      <c r="G412" s="228">
        <v>105442</v>
      </c>
      <c r="H412" s="176">
        <v>31.123929077223039</v>
      </c>
      <c r="I412" s="228">
        <v>107164</v>
      </c>
      <c r="J412" s="176">
        <v>50.664738170067807</v>
      </c>
      <c r="K412" s="228">
        <v>107945</v>
      </c>
      <c r="L412" s="176">
        <v>56.836805565231401</v>
      </c>
      <c r="M412" s="228">
        <v>108095</v>
      </c>
      <c r="N412" s="176">
        <v>108.81956487774288</v>
      </c>
      <c r="O412" s="228">
        <v>108609</v>
      </c>
      <c r="P412" s="231">
        <v>122.4841740038207</v>
      </c>
      <c r="Q412" s="228">
        <v>108748</v>
      </c>
      <c r="R412" s="232">
        <v>113.23667395653899</v>
      </c>
      <c r="S412" s="230">
        <v>109266</v>
      </c>
      <c r="T412" s="235">
        <v>93.41393231693813</v>
      </c>
    </row>
    <row r="413" spans="1:48" ht="13.2" x14ac:dyDescent="0.25">
      <c r="A413" s="208" t="s">
        <v>902</v>
      </c>
      <c r="B413" s="208" t="s">
        <v>901</v>
      </c>
      <c r="C413" s="228">
        <v>166325</v>
      </c>
      <c r="D413" s="232">
        <v>91</v>
      </c>
      <c r="E413" s="228">
        <v>168604</v>
      </c>
      <c r="F413" s="232">
        <v>107</v>
      </c>
      <c r="G413" s="228">
        <v>171481</v>
      </c>
      <c r="H413" s="232">
        <v>86.109592941599118</v>
      </c>
      <c r="I413" s="228">
        <v>171468</v>
      </c>
      <c r="J413" s="232">
        <v>110.71603136409563</v>
      </c>
      <c r="K413" s="230">
        <v>171679</v>
      </c>
      <c r="L413" s="232">
        <v>224.37997419801567</v>
      </c>
      <c r="M413" s="228">
        <v>174882</v>
      </c>
      <c r="N413" s="232">
        <v>245.71386446315145</v>
      </c>
      <c r="O413" s="228">
        <v>176625</v>
      </c>
      <c r="P413" s="232">
        <v>236.2400821170593</v>
      </c>
      <c r="Q413" s="230">
        <v>176687</v>
      </c>
      <c r="R413" s="232">
        <v>245.87084571712569</v>
      </c>
      <c r="S413" s="230">
        <v>179248</v>
      </c>
      <c r="T413" s="235">
        <v>190.88027007238273</v>
      </c>
    </row>
    <row r="414" spans="1:48" ht="13.2" x14ac:dyDescent="0.25">
      <c r="A414" s="208" t="s">
        <v>17</v>
      </c>
      <c r="B414" s="208" t="s">
        <v>328</v>
      </c>
      <c r="C414" s="228">
        <v>216980</v>
      </c>
      <c r="D414" s="176">
        <v>3076</v>
      </c>
      <c r="E414" s="228">
        <v>217187</v>
      </c>
      <c r="F414" s="176">
        <v>3169</v>
      </c>
      <c r="G414" s="228">
        <v>219582</v>
      </c>
      <c r="H414" s="176">
        <v>2458.0645971014292</v>
      </c>
      <c r="I414" s="228">
        <v>223737</v>
      </c>
      <c r="J414" s="176">
        <v>2772.1846968014574</v>
      </c>
      <c r="K414" s="230">
        <v>225306</v>
      </c>
      <c r="L414" s="176">
        <v>2736.9381212957815</v>
      </c>
      <c r="M414" s="228">
        <v>229899</v>
      </c>
      <c r="N414" s="176">
        <v>3593.5595824756001</v>
      </c>
      <c r="O414" s="228">
        <v>238047</v>
      </c>
      <c r="P414" s="231">
        <v>3187.3988324227262</v>
      </c>
      <c r="Q414" s="230">
        <v>241974</v>
      </c>
      <c r="R414" s="232">
        <v>4314.6873906060664</v>
      </c>
      <c r="S414" s="230">
        <v>244796</v>
      </c>
      <c r="T414" s="235">
        <v>4240.6848980458626</v>
      </c>
    </row>
    <row r="415" spans="1:48" ht="13.2" x14ac:dyDescent="0.25">
      <c r="A415" s="208" t="s">
        <v>18</v>
      </c>
      <c r="B415" s="208" t="s">
        <v>329</v>
      </c>
      <c r="C415" s="228">
        <v>314363</v>
      </c>
      <c r="D415" s="176">
        <v>142</v>
      </c>
      <c r="E415" s="228">
        <v>316296</v>
      </c>
      <c r="F415" s="176">
        <v>146</v>
      </c>
      <c r="G415" s="228">
        <v>318122</v>
      </c>
      <c r="H415" s="176">
        <v>87.924448634467097</v>
      </c>
      <c r="I415" s="228">
        <v>318740</v>
      </c>
      <c r="J415" s="176">
        <v>78.365475385127752</v>
      </c>
      <c r="K415" s="228">
        <v>319810</v>
      </c>
      <c r="L415" s="176">
        <v>132.96187840437358</v>
      </c>
      <c r="M415" s="228">
        <v>321114</v>
      </c>
      <c r="N415" s="176">
        <v>136.60728475809572</v>
      </c>
      <c r="O415" s="228">
        <v>322244</v>
      </c>
      <c r="P415" s="231">
        <v>162.08946384748469</v>
      </c>
      <c r="Q415" s="230">
        <v>323526</v>
      </c>
      <c r="R415" s="232">
        <v>235.39090698817731</v>
      </c>
      <c r="S415" s="230">
        <v>324650</v>
      </c>
      <c r="T415" s="235">
        <v>150.538848274478</v>
      </c>
    </row>
    <row r="416" spans="1:48" s="215" customFormat="1" ht="13.2" x14ac:dyDescent="0.25">
      <c r="A416" s="208" t="s">
        <v>398</v>
      </c>
      <c r="B416" s="208" t="s">
        <v>799</v>
      </c>
      <c r="C416" s="228">
        <v>466711</v>
      </c>
      <c r="D416" s="176">
        <v>173</v>
      </c>
      <c r="E416" s="228">
        <v>470199</v>
      </c>
      <c r="F416" s="176">
        <v>233</v>
      </c>
      <c r="G416" s="228">
        <v>474319</v>
      </c>
      <c r="H416" s="176">
        <v>206.7351507951139</v>
      </c>
      <c r="I416" s="228">
        <v>476914</v>
      </c>
      <c r="J416" s="176">
        <v>341.74957124413561</v>
      </c>
      <c r="K416" s="228">
        <v>479911</v>
      </c>
      <c r="L416" s="176">
        <v>501.24067102526385</v>
      </c>
      <c r="M416" s="228">
        <v>484560</v>
      </c>
      <c r="N416" s="176">
        <v>499.31573583841782</v>
      </c>
      <c r="O416" s="228">
        <v>488487</v>
      </c>
      <c r="P416" s="231">
        <v>518.8514234610584</v>
      </c>
      <c r="Q416" s="230">
        <v>492240</v>
      </c>
      <c r="R416" s="232">
        <v>738.20120449405135</v>
      </c>
      <c r="S416" s="230">
        <v>496043</v>
      </c>
      <c r="T416" s="235">
        <v>436.74385991563128</v>
      </c>
      <c r="U416" s="208"/>
      <c r="V416" s="208"/>
      <c r="W416" s="208"/>
      <c r="X416" s="208"/>
      <c r="Y416" s="208"/>
      <c r="Z416" s="208"/>
      <c r="AA416" s="208"/>
      <c r="AB416" s="208"/>
      <c r="AC416" s="208"/>
      <c r="AD416" s="208"/>
      <c r="AE416" s="208"/>
      <c r="AF416" s="208"/>
      <c r="AG416" s="208"/>
      <c r="AH416" s="208"/>
      <c r="AI416" s="208"/>
      <c r="AJ416" s="208"/>
      <c r="AK416" s="208"/>
      <c r="AL416" s="208"/>
      <c r="AM416" s="208"/>
      <c r="AN416" s="208"/>
      <c r="AO416" s="208"/>
      <c r="AP416" s="208"/>
      <c r="AQ416" s="208"/>
      <c r="AR416" s="208"/>
      <c r="AS416" s="208"/>
      <c r="AT416" s="208"/>
      <c r="AU416" s="208"/>
      <c r="AV416" s="208"/>
    </row>
    <row r="417" spans="1:20" ht="13.2" x14ac:dyDescent="0.25">
      <c r="A417" s="208" t="s">
        <v>19</v>
      </c>
      <c r="B417" s="208" t="s">
        <v>330</v>
      </c>
      <c r="C417" s="228">
        <v>114505</v>
      </c>
      <c r="D417" s="176">
        <v>155</v>
      </c>
      <c r="E417" s="228">
        <v>115789</v>
      </c>
      <c r="F417" s="176">
        <v>173</v>
      </c>
      <c r="G417" s="228">
        <v>116820</v>
      </c>
      <c r="H417" s="176">
        <v>145.01775920429887</v>
      </c>
      <c r="I417" s="228">
        <v>118074</v>
      </c>
      <c r="J417" s="176">
        <v>184.55499294102202</v>
      </c>
      <c r="K417" s="228">
        <v>119037</v>
      </c>
      <c r="L417" s="176">
        <v>190.32977550804503</v>
      </c>
      <c r="M417" s="228">
        <v>120290</v>
      </c>
      <c r="N417" s="176">
        <v>226.97835627068054</v>
      </c>
      <c r="O417" s="228">
        <v>121734</v>
      </c>
      <c r="P417" s="231">
        <v>262.3940279890063</v>
      </c>
      <c r="Q417" s="230">
        <v>123100</v>
      </c>
      <c r="R417" s="232">
        <v>335.94433217526461</v>
      </c>
      <c r="S417" s="230">
        <v>123879</v>
      </c>
      <c r="T417" s="235">
        <v>215.13525932802071</v>
      </c>
    </row>
    <row r="418" spans="1:20" ht="13.2" x14ac:dyDescent="0.25">
      <c r="A418" s="208" t="s">
        <v>20</v>
      </c>
      <c r="B418" s="208" t="s">
        <v>798</v>
      </c>
      <c r="C418" s="228">
        <v>142424</v>
      </c>
      <c r="D418" s="176">
        <v>172</v>
      </c>
      <c r="E418" s="228">
        <v>143988</v>
      </c>
      <c r="F418" s="176">
        <v>196</v>
      </c>
      <c r="G418" s="228">
        <v>145098</v>
      </c>
      <c r="H418" s="176">
        <v>184.28436481536284</v>
      </c>
      <c r="I418" s="228">
        <v>145742</v>
      </c>
      <c r="J418" s="176">
        <v>200.45281498138473</v>
      </c>
      <c r="K418" s="228">
        <v>146278</v>
      </c>
      <c r="L418" s="176">
        <v>183.65506643238513</v>
      </c>
      <c r="M418" s="228">
        <v>147476</v>
      </c>
      <c r="N418" s="176">
        <v>265.09362869269739</v>
      </c>
      <c r="O418" s="228">
        <v>148277</v>
      </c>
      <c r="P418" s="231">
        <v>404.59510312717299</v>
      </c>
      <c r="Q418" s="230">
        <v>149689</v>
      </c>
      <c r="R418" s="232">
        <v>359.94210860788633</v>
      </c>
      <c r="S418" s="230">
        <v>150140</v>
      </c>
      <c r="T418" s="235">
        <v>273.47033369716843</v>
      </c>
    </row>
    <row r="419" spans="1:20" ht="13.2" x14ac:dyDescent="0.25">
      <c r="A419" s="208" t="s">
        <v>21</v>
      </c>
      <c r="B419" s="208" t="s">
        <v>331</v>
      </c>
      <c r="C419" s="228">
        <v>317771</v>
      </c>
      <c r="D419" s="176">
        <v>115</v>
      </c>
      <c r="E419" s="228">
        <v>319078</v>
      </c>
      <c r="F419" s="176">
        <v>113</v>
      </c>
      <c r="G419" s="228">
        <v>319837</v>
      </c>
      <c r="H419" s="176">
        <v>76.259020717293055</v>
      </c>
      <c r="I419" s="228">
        <v>320389</v>
      </c>
      <c r="J419" s="176">
        <v>71.709074456914252</v>
      </c>
      <c r="K419" s="228">
        <v>320670</v>
      </c>
      <c r="L419" s="176">
        <v>104.33242090886469</v>
      </c>
      <c r="M419" s="228">
        <v>321503</v>
      </c>
      <c r="N419" s="176">
        <v>106.7353619378372</v>
      </c>
      <c r="O419" s="228">
        <v>321700</v>
      </c>
      <c r="P419" s="231">
        <v>119.85902236882551</v>
      </c>
      <c r="Q419" s="230">
        <v>322216</v>
      </c>
      <c r="R419" s="232">
        <v>147.57925957088031</v>
      </c>
      <c r="S419" s="230">
        <v>322796</v>
      </c>
      <c r="T419" s="235">
        <v>108.12830998510481</v>
      </c>
    </row>
    <row r="420" spans="1:20" ht="13.2" x14ac:dyDescent="0.25">
      <c r="A420" s="208" t="s">
        <v>22</v>
      </c>
      <c r="B420" s="208" t="s">
        <v>332</v>
      </c>
      <c r="C420" s="228">
        <v>96597</v>
      </c>
      <c r="D420" s="176">
        <v>113</v>
      </c>
      <c r="E420" s="228">
        <v>98201</v>
      </c>
      <c r="F420" s="176">
        <v>134</v>
      </c>
      <c r="G420" s="228">
        <v>99493</v>
      </c>
      <c r="H420" s="176">
        <v>102.16236354458101</v>
      </c>
      <c r="I420" s="228">
        <v>99779</v>
      </c>
      <c r="J420" s="176">
        <v>93.686187385212705</v>
      </c>
      <c r="K420" s="228">
        <v>100387</v>
      </c>
      <c r="L420" s="176">
        <v>117.0151814037916</v>
      </c>
      <c r="M420" s="228">
        <v>100634</v>
      </c>
      <c r="N420" s="176">
        <v>170.22812945383112</v>
      </c>
      <c r="O420" s="228">
        <v>100976</v>
      </c>
      <c r="P420" s="231">
        <v>215.61551781834129</v>
      </c>
      <c r="Q420" s="230">
        <v>101421</v>
      </c>
      <c r="R420" s="232">
        <v>217.806558270311</v>
      </c>
      <c r="S420" s="230">
        <v>101129</v>
      </c>
      <c r="T420" s="235">
        <v>168.3397570919542</v>
      </c>
    </row>
    <row r="421" spans="1:20" ht="13.2" x14ac:dyDescent="0.25">
      <c r="A421" s="208" t="s">
        <v>23</v>
      </c>
      <c r="B421" s="208" t="s">
        <v>796</v>
      </c>
      <c r="C421" s="228">
        <v>154165</v>
      </c>
      <c r="D421" s="176">
        <v>350</v>
      </c>
      <c r="E421" s="228">
        <v>154650</v>
      </c>
      <c r="F421" s="176">
        <v>218</v>
      </c>
      <c r="G421" s="228">
        <v>154943</v>
      </c>
      <c r="H421" s="176">
        <v>183.36339517934371</v>
      </c>
      <c r="I421" s="228">
        <v>156658</v>
      </c>
      <c r="J421" s="176">
        <v>222.21420493374035</v>
      </c>
      <c r="K421" s="228">
        <v>158065</v>
      </c>
      <c r="L421" s="176">
        <v>223.64997082818681</v>
      </c>
      <c r="M421" s="228">
        <v>159414</v>
      </c>
      <c r="N421" s="176">
        <v>312.10962389853307</v>
      </c>
      <c r="O421" s="228">
        <v>161200</v>
      </c>
      <c r="P421" s="231">
        <v>407.15480721783251</v>
      </c>
      <c r="Q421" s="230">
        <v>163087</v>
      </c>
      <c r="R421" s="232">
        <v>459.89353951745937</v>
      </c>
      <c r="S421" s="230">
        <v>164980</v>
      </c>
      <c r="T421" s="235">
        <v>354.9962030531762</v>
      </c>
    </row>
    <row r="422" spans="1:20" ht="13.2" x14ac:dyDescent="0.25">
      <c r="A422" s="208" t="s">
        <v>24</v>
      </c>
      <c r="B422" s="208" t="s">
        <v>333</v>
      </c>
      <c r="C422" s="228">
        <v>246016</v>
      </c>
      <c r="D422" s="176">
        <v>401</v>
      </c>
      <c r="E422" s="228">
        <v>247640</v>
      </c>
      <c r="F422" s="176">
        <v>534</v>
      </c>
      <c r="G422" s="228">
        <v>249852</v>
      </c>
      <c r="H422" s="176">
        <v>381.62132108282429</v>
      </c>
      <c r="I422" s="228">
        <v>251076</v>
      </c>
      <c r="J422" s="176">
        <v>392.80640634874544</v>
      </c>
      <c r="K422" s="228">
        <v>251708</v>
      </c>
      <c r="L422" s="176">
        <v>342.26137687639948</v>
      </c>
      <c r="M422" s="228">
        <v>253250</v>
      </c>
      <c r="N422" s="176">
        <v>557.09314300366998</v>
      </c>
      <c r="O422" s="228">
        <v>255106</v>
      </c>
      <c r="P422" s="231">
        <v>741.39061756371234</v>
      </c>
      <c r="Q422" s="230">
        <v>258017</v>
      </c>
      <c r="R422" s="232">
        <v>900.19591825567932</v>
      </c>
      <c r="S422" s="230">
        <v>259926</v>
      </c>
      <c r="T422" s="235">
        <v>592.42331663589596</v>
      </c>
    </row>
    <row r="423" spans="1:20" ht="13.2" x14ac:dyDescent="0.25">
      <c r="A423" s="208" t="s">
        <v>25</v>
      </c>
      <c r="B423" s="208" t="s">
        <v>334</v>
      </c>
      <c r="C423" s="228">
        <v>97117</v>
      </c>
      <c r="D423" s="176">
        <v>248</v>
      </c>
      <c r="E423" s="228">
        <v>97655</v>
      </c>
      <c r="F423" s="176">
        <v>330</v>
      </c>
      <c r="G423" s="228">
        <v>98679</v>
      </c>
      <c r="H423" s="176">
        <v>284.37960833769864</v>
      </c>
      <c r="I423" s="228">
        <v>99622</v>
      </c>
      <c r="J423" s="176">
        <v>332.60458012417962</v>
      </c>
      <c r="K423" s="228">
        <v>100363</v>
      </c>
      <c r="L423" s="176">
        <v>187.43716456201025</v>
      </c>
      <c r="M423" s="228">
        <v>100739</v>
      </c>
      <c r="N423" s="176">
        <v>329.6636832582019</v>
      </c>
      <c r="O423" s="228">
        <v>100985</v>
      </c>
      <c r="P423" s="231">
        <v>285.50973725382772</v>
      </c>
      <c r="Q423" s="230">
        <v>101927</v>
      </c>
      <c r="R423" s="232">
        <v>443.59214168556753</v>
      </c>
      <c r="S423" s="230">
        <v>102314</v>
      </c>
      <c r="T423" s="235">
        <v>361.37651563813853</v>
      </c>
    </row>
    <row r="424" spans="1:20" ht="13.2" x14ac:dyDescent="0.25">
      <c r="A424" s="208" t="s">
        <v>26</v>
      </c>
      <c r="B424" s="208" t="s">
        <v>335</v>
      </c>
      <c r="C424" s="228">
        <v>102809</v>
      </c>
      <c r="D424" s="176">
        <v>61</v>
      </c>
      <c r="E424" s="228">
        <v>103769</v>
      </c>
      <c r="F424" s="176">
        <v>99</v>
      </c>
      <c r="G424" s="228">
        <v>104998</v>
      </c>
      <c r="H424" s="176">
        <v>82.698523787059798</v>
      </c>
      <c r="I424" s="228">
        <v>105774</v>
      </c>
      <c r="J424" s="176">
        <v>82.933390622246733</v>
      </c>
      <c r="K424" s="228">
        <v>106413</v>
      </c>
      <c r="L424" s="176">
        <v>73.629728566629865</v>
      </c>
      <c r="M424" s="228">
        <v>107287</v>
      </c>
      <c r="N424" s="176">
        <v>114.64800751075001</v>
      </c>
      <c r="O424" s="228">
        <v>108303</v>
      </c>
      <c r="P424" s="231">
        <v>111.7660188575192</v>
      </c>
      <c r="Q424" s="230">
        <v>109246</v>
      </c>
      <c r="R424" s="232">
        <v>118.3380641236039</v>
      </c>
      <c r="S424" s="230">
        <v>109632</v>
      </c>
      <c r="T424" s="235">
        <v>88.584412935308976</v>
      </c>
    </row>
    <row r="425" spans="1:20" ht="13.2" x14ac:dyDescent="0.25">
      <c r="A425" s="208" t="s">
        <v>27</v>
      </c>
      <c r="B425" s="33" t="s">
        <v>870</v>
      </c>
      <c r="C425" s="228">
        <v>133295</v>
      </c>
      <c r="D425" s="176">
        <v>328</v>
      </c>
      <c r="E425" s="228">
        <v>134009</v>
      </c>
      <c r="F425" s="176">
        <v>380</v>
      </c>
      <c r="G425" s="228">
        <v>135070</v>
      </c>
      <c r="H425" s="176">
        <v>206.8599537507653</v>
      </c>
      <c r="I425" s="228">
        <v>135498</v>
      </c>
      <c r="J425" s="176">
        <v>238.27555599064777</v>
      </c>
      <c r="K425" s="228">
        <v>135801</v>
      </c>
      <c r="L425" s="176">
        <v>208.94979306427052</v>
      </c>
      <c r="M425" s="228">
        <v>135953</v>
      </c>
      <c r="N425" s="176">
        <v>332.01236970893541</v>
      </c>
      <c r="O425" s="228">
        <v>135418</v>
      </c>
      <c r="P425" s="232">
        <v>230.45706589850309</v>
      </c>
      <c r="Q425" s="230">
        <v>135408</v>
      </c>
      <c r="R425" s="232">
        <v>361.80852834935331</v>
      </c>
      <c r="S425" s="230">
        <v>135571</v>
      </c>
      <c r="T425" s="235">
        <v>437.31792482691179</v>
      </c>
    </row>
    <row r="426" spans="1:20" ht="13.2" x14ac:dyDescent="0.25">
      <c r="A426" s="208" t="s">
        <v>28</v>
      </c>
      <c r="B426" s="208" t="s">
        <v>336</v>
      </c>
      <c r="C426" s="228">
        <v>116499</v>
      </c>
      <c r="D426" s="176">
        <v>109</v>
      </c>
      <c r="E426" s="228">
        <v>116863</v>
      </c>
      <c r="F426" s="176">
        <v>91</v>
      </c>
      <c r="G426" s="228">
        <v>117074</v>
      </c>
      <c r="H426" s="176">
        <v>103.81477932142029</v>
      </c>
      <c r="I426" s="228">
        <v>117777</v>
      </c>
      <c r="J426" s="176">
        <v>212.47474536063621</v>
      </c>
      <c r="K426" s="228">
        <v>118906</v>
      </c>
      <c r="L426" s="176">
        <v>479.73506878721525</v>
      </c>
      <c r="M426" s="228">
        <v>120007</v>
      </c>
      <c r="N426" s="176">
        <v>400.21985895414639</v>
      </c>
      <c r="O426" s="228">
        <v>121709</v>
      </c>
      <c r="P426" s="231">
        <v>313.19736048231772</v>
      </c>
      <c r="Q426" s="230">
        <v>123144</v>
      </c>
      <c r="R426" s="232">
        <v>473.43009826766769</v>
      </c>
      <c r="S426" s="230">
        <v>125378</v>
      </c>
      <c r="T426" s="235">
        <v>282.67742110118729</v>
      </c>
    </row>
    <row r="427" spans="1:20" ht="13.2" x14ac:dyDescent="0.25">
      <c r="A427" s="208" t="s">
        <v>29</v>
      </c>
      <c r="B427" s="208" t="s">
        <v>337</v>
      </c>
      <c r="C427" s="228">
        <v>108057</v>
      </c>
      <c r="D427" s="176">
        <v>45</v>
      </c>
      <c r="E427" s="228">
        <v>107912</v>
      </c>
      <c r="F427" s="176">
        <v>50</v>
      </c>
      <c r="G427" s="228">
        <v>107692</v>
      </c>
      <c r="H427" s="176">
        <v>40.586189516029791</v>
      </c>
      <c r="I427" s="228">
        <v>107809</v>
      </c>
      <c r="J427" s="176">
        <v>77.581744415546069</v>
      </c>
      <c r="K427" s="228">
        <v>108167</v>
      </c>
      <c r="L427" s="176">
        <v>83.223294818884781</v>
      </c>
      <c r="M427" s="228">
        <v>108594</v>
      </c>
      <c r="N427" s="176">
        <v>94.333334119159005</v>
      </c>
      <c r="O427" s="228">
        <v>109546</v>
      </c>
      <c r="P427" s="231">
        <v>128.70350696976021</v>
      </c>
      <c r="Q427" s="230">
        <v>110002</v>
      </c>
      <c r="R427" s="232">
        <v>135.8184528874711</v>
      </c>
      <c r="S427" s="230">
        <v>110426</v>
      </c>
      <c r="T427" s="235">
        <v>64.772995214857829</v>
      </c>
    </row>
    <row r="428" spans="1:20" ht="13.2" x14ac:dyDescent="0.25">
      <c r="A428" s="208" t="s">
        <v>30</v>
      </c>
      <c r="B428" s="208" t="s">
        <v>338</v>
      </c>
      <c r="C428" s="228">
        <v>97993</v>
      </c>
      <c r="D428" s="176">
        <v>15</v>
      </c>
      <c r="E428" s="228">
        <v>97943</v>
      </c>
      <c r="F428" s="176">
        <v>20</v>
      </c>
      <c r="G428" s="228">
        <v>98048</v>
      </c>
      <c r="H428" s="176">
        <v>14.933300945234631</v>
      </c>
      <c r="I428" s="228">
        <v>98087</v>
      </c>
      <c r="J428" s="176">
        <v>16.844856815573969</v>
      </c>
      <c r="K428" s="228">
        <v>98473</v>
      </c>
      <c r="L428" s="176">
        <v>13.758697621064453</v>
      </c>
      <c r="M428" s="228">
        <v>98999</v>
      </c>
      <c r="N428" s="176">
        <v>24.589781603860658</v>
      </c>
      <c r="O428" s="228">
        <v>99599</v>
      </c>
      <c r="P428" s="231">
        <v>33.381725999241553</v>
      </c>
      <c r="Q428" s="230">
        <v>100007</v>
      </c>
      <c r="R428" s="232">
        <v>34.764257400523078</v>
      </c>
      <c r="S428" s="230">
        <v>100715</v>
      </c>
      <c r="T428" s="235">
        <v>33.58595355144633</v>
      </c>
    </row>
    <row r="429" spans="1:20" ht="13.2" x14ac:dyDescent="0.25">
      <c r="A429" s="208" t="s">
        <v>31</v>
      </c>
      <c r="B429" s="208" t="s">
        <v>797</v>
      </c>
      <c r="C429" s="228">
        <v>192398</v>
      </c>
      <c r="D429" s="176">
        <v>437</v>
      </c>
      <c r="E429" s="228">
        <v>195070</v>
      </c>
      <c r="F429" s="176">
        <v>503</v>
      </c>
      <c r="G429" s="228">
        <v>197783</v>
      </c>
      <c r="H429" s="176">
        <v>367.70469874681953</v>
      </c>
      <c r="I429" s="228">
        <v>199567</v>
      </c>
      <c r="J429" s="176">
        <v>437.98066720523457</v>
      </c>
      <c r="K429" s="228">
        <v>202113</v>
      </c>
      <c r="L429" s="176">
        <v>468.83421799790636</v>
      </c>
      <c r="M429" s="228">
        <v>203654</v>
      </c>
      <c r="N429" s="176">
        <v>733.17516800658177</v>
      </c>
      <c r="O429" s="228">
        <v>205784</v>
      </c>
      <c r="P429" s="231">
        <v>665.50569165837373</v>
      </c>
      <c r="Q429" s="230">
        <v>206920</v>
      </c>
      <c r="R429" s="232">
        <v>955.33554468123839</v>
      </c>
      <c r="S429" s="230">
        <v>208163</v>
      </c>
      <c r="T429" s="235">
        <v>818.0693942056547</v>
      </c>
    </row>
    <row r="430" spans="1:20" ht="13.2" x14ac:dyDescent="0.25">
      <c r="A430" s="215"/>
      <c r="B430" s="215"/>
      <c r="C430" s="239"/>
      <c r="D430" s="240"/>
      <c r="E430" s="239"/>
      <c r="F430" s="240"/>
      <c r="G430" s="239"/>
      <c r="H430" s="240"/>
      <c r="I430" s="239"/>
      <c r="J430" s="240"/>
      <c r="K430" s="239"/>
      <c r="L430" s="240"/>
      <c r="M430" s="239"/>
      <c r="N430" s="240"/>
      <c r="O430" s="239"/>
      <c r="P430" s="241"/>
      <c r="Q430" s="242"/>
      <c r="R430" s="243"/>
      <c r="S430" s="239"/>
      <c r="T430" s="173"/>
    </row>
    <row r="431" spans="1:20" ht="13.2" x14ac:dyDescent="0.25">
      <c r="A431" s="244"/>
      <c r="B431" s="244"/>
      <c r="C431" s="245"/>
      <c r="D431" s="229"/>
      <c r="E431" s="245"/>
      <c r="F431" s="229"/>
      <c r="G431" s="245"/>
      <c r="H431" s="229"/>
      <c r="I431" s="245"/>
      <c r="J431" s="229"/>
      <c r="K431" s="245"/>
      <c r="L431" s="229"/>
      <c r="M431" s="245"/>
      <c r="N431" s="229"/>
    </row>
    <row r="432" spans="1:20" ht="13.2" x14ac:dyDescent="0.25">
      <c r="A432" s="244"/>
      <c r="B432" s="244"/>
      <c r="C432" s="245"/>
      <c r="D432" s="229"/>
      <c r="E432" s="245"/>
      <c r="F432" s="229"/>
      <c r="G432" s="245"/>
      <c r="H432" s="229"/>
      <c r="I432" s="245"/>
      <c r="J432" s="229"/>
      <c r="K432" s="245"/>
      <c r="L432" s="229"/>
      <c r="M432" s="245"/>
      <c r="N432" s="229"/>
    </row>
    <row r="433" spans="1:14" ht="13.2" x14ac:dyDescent="0.25">
      <c r="A433" s="244"/>
      <c r="B433" s="244"/>
      <c r="C433" s="245"/>
      <c r="D433" s="229"/>
      <c r="E433" s="245"/>
      <c r="F433" s="229"/>
      <c r="G433" s="245"/>
      <c r="H433" s="229"/>
      <c r="I433" s="245"/>
      <c r="J433" s="229"/>
      <c r="K433" s="245"/>
      <c r="L433" s="229"/>
      <c r="M433" s="245"/>
      <c r="N433" s="229"/>
    </row>
    <row r="434" spans="1:14" ht="13.2" x14ac:dyDescent="0.25">
      <c r="A434" s="244"/>
      <c r="B434" s="244"/>
      <c r="C434" s="245"/>
      <c r="D434" s="229"/>
      <c r="E434" s="245"/>
      <c r="F434" s="229"/>
      <c r="G434" s="245"/>
      <c r="H434" s="229"/>
      <c r="I434" s="245"/>
      <c r="J434" s="229"/>
      <c r="K434" s="245"/>
      <c r="L434" s="229"/>
      <c r="M434" s="245"/>
      <c r="N434" s="229"/>
    </row>
    <row r="435" spans="1:14" ht="13.2" x14ac:dyDescent="0.25">
      <c r="A435" s="244"/>
      <c r="B435" s="244"/>
      <c r="C435" s="245"/>
      <c r="D435" s="229"/>
      <c r="E435" s="245"/>
      <c r="F435" s="229"/>
      <c r="G435" s="245"/>
      <c r="H435" s="229"/>
      <c r="I435" s="245"/>
      <c r="J435" s="229"/>
      <c r="K435" s="245"/>
      <c r="L435" s="229"/>
      <c r="M435" s="245"/>
      <c r="N435" s="229"/>
    </row>
    <row r="436" spans="1:14" ht="13.2" x14ac:dyDescent="0.25">
      <c r="A436" s="244"/>
      <c r="B436" s="244"/>
      <c r="C436" s="245"/>
      <c r="D436" s="229"/>
      <c r="E436" s="245"/>
      <c r="F436" s="229"/>
      <c r="G436" s="245"/>
      <c r="H436" s="229"/>
      <c r="I436" s="245"/>
      <c r="J436" s="229"/>
      <c r="K436" s="245"/>
      <c r="L436" s="229"/>
      <c r="M436" s="245"/>
      <c r="N436" s="229"/>
    </row>
    <row r="437" spans="1:14" ht="13.2" x14ac:dyDescent="0.25">
      <c r="A437" s="244"/>
      <c r="B437" s="244"/>
      <c r="C437" s="245"/>
      <c r="D437" s="229"/>
      <c r="E437" s="245"/>
      <c r="F437" s="229"/>
      <c r="G437" s="245"/>
      <c r="H437" s="229"/>
      <c r="I437" s="245"/>
      <c r="J437" s="229"/>
      <c r="K437" s="245"/>
      <c r="L437" s="229"/>
      <c r="M437" s="245"/>
      <c r="N437" s="229"/>
    </row>
    <row r="438" spans="1:14" ht="13.2" x14ac:dyDescent="0.25">
      <c r="A438" s="244"/>
      <c r="B438" s="244"/>
      <c r="C438" s="245"/>
      <c r="D438" s="229"/>
      <c r="E438" s="245"/>
      <c r="F438" s="229"/>
      <c r="G438" s="245"/>
      <c r="H438" s="229"/>
      <c r="I438" s="245"/>
      <c r="J438" s="229"/>
      <c r="K438" s="245"/>
      <c r="L438" s="229"/>
      <c r="M438" s="245"/>
      <c r="N438" s="229"/>
    </row>
    <row r="439" spans="1:14" ht="13.2" x14ac:dyDescent="0.25">
      <c r="A439" s="244"/>
      <c r="B439" s="244"/>
      <c r="C439" s="245"/>
      <c r="D439" s="229"/>
      <c r="E439" s="245"/>
      <c r="F439" s="229"/>
      <c r="G439" s="245"/>
      <c r="H439" s="229"/>
      <c r="I439" s="245"/>
      <c r="J439" s="229"/>
      <c r="K439" s="245"/>
      <c r="L439" s="229"/>
      <c r="M439" s="245"/>
      <c r="N439" s="229"/>
    </row>
    <row r="440" spans="1:14" ht="13.2" x14ac:dyDescent="0.25">
      <c r="A440" s="244"/>
      <c r="B440" s="244"/>
      <c r="C440" s="245"/>
      <c r="D440" s="229"/>
      <c r="E440" s="245"/>
      <c r="F440" s="229"/>
      <c r="G440" s="245"/>
      <c r="H440" s="229"/>
      <c r="I440" s="245"/>
      <c r="J440" s="229"/>
      <c r="K440" s="245"/>
      <c r="L440" s="229"/>
      <c r="M440" s="245"/>
      <c r="N440" s="229"/>
    </row>
    <row r="441" spans="1:14" ht="13.2" x14ac:dyDescent="0.25">
      <c r="A441" s="244"/>
      <c r="B441" s="244"/>
      <c r="C441" s="245"/>
      <c r="D441" s="229"/>
      <c r="E441" s="245"/>
      <c r="F441" s="229"/>
      <c r="G441" s="245"/>
      <c r="H441" s="229"/>
      <c r="I441" s="245"/>
      <c r="J441" s="229"/>
      <c r="K441" s="245"/>
      <c r="L441" s="229"/>
      <c r="M441" s="245"/>
      <c r="N441" s="229"/>
    </row>
    <row r="442" spans="1:14" ht="13.2" x14ac:dyDescent="0.25">
      <c r="A442" s="244"/>
      <c r="B442" s="244"/>
      <c r="C442" s="245"/>
      <c r="D442" s="229"/>
      <c r="E442" s="245"/>
      <c r="F442" s="229"/>
      <c r="G442" s="245"/>
      <c r="H442" s="229"/>
      <c r="I442" s="245"/>
      <c r="J442" s="229"/>
      <c r="K442" s="245"/>
      <c r="L442" s="229"/>
      <c r="M442" s="245"/>
      <c r="N442" s="229"/>
    </row>
    <row r="443" spans="1:14" ht="13.2" x14ac:dyDescent="0.25">
      <c r="A443" s="244"/>
      <c r="B443" s="244"/>
      <c r="C443" s="245"/>
      <c r="D443" s="229"/>
      <c r="E443" s="245"/>
      <c r="F443" s="229"/>
      <c r="G443" s="245"/>
      <c r="H443" s="229"/>
      <c r="I443" s="245"/>
      <c r="J443" s="229"/>
      <c r="K443" s="245"/>
      <c r="L443" s="229"/>
      <c r="M443" s="245"/>
      <c r="N443" s="229"/>
    </row>
    <row r="444" spans="1:14" ht="13.2" x14ac:dyDescent="0.25">
      <c r="A444" s="244"/>
      <c r="B444" s="244"/>
      <c r="C444" s="245"/>
      <c r="D444" s="229"/>
      <c r="E444" s="245"/>
      <c r="F444" s="229"/>
      <c r="G444" s="245"/>
      <c r="H444" s="229"/>
      <c r="I444" s="245"/>
      <c r="J444" s="229"/>
      <c r="K444" s="245"/>
      <c r="L444" s="229"/>
      <c r="M444" s="245"/>
      <c r="N444" s="229"/>
    </row>
    <row r="445" spans="1:14" ht="13.2" x14ac:dyDescent="0.25">
      <c r="A445" s="244"/>
      <c r="B445" s="244"/>
      <c r="C445" s="245"/>
      <c r="D445" s="229"/>
      <c r="E445" s="245"/>
      <c r="F445" s="229"/>
      <c r="G445" s="245"/>
      <c r="H445" s="229"/>
      <c r="I445" s="245"/>
      <c r="J445" s="229"/>
      <c r="K445" s="245"/>
      <c r="L445" s="229"/>
      <c r="M445" s="245"/>
      <c r="N445" s="229"/>
    </row>
    <row r="446" spans="1:14" ht="13.2" x14ac:dyDescent="0.25">
      <c r="A446" s="244"/>
      <c r="B446" s="244"/>
      <c r="C446" s="245"/>
      <c r="D446" s="229"/>
      <c r="E446" s="245"/>
      <c r="F446" s="229"/>
      <c r="G446" s="245"/>
      <c r="H446" s="229"/>
      <c r="I446" s="245"/>
      <c r="J446" s="229"/>
      <c r="K446" s="245"/>
      <c r="L446" s="229"/>
      <c r="M446" s="245"/>
      <c r="N446" s="229"/>
    </row>
    <row r="447" spans="1:14" ht="13.2" x14ac:dyDescent="0.25">
      <c r="A447" s="244"/>
      <c r="B447" s="244"/>
      <c r="C447" s="245"/>
      <c r="D447" s="229"/>
      <c r="E447" s="245"/>
      <c r="F447" s="229"/>
      <c r="G447" s="245"/>
      <c r="H447" s="229"/>
      <c r="I447" s="245"/>
      <c r="J447" s="229"/>
      <c r="K447" s="245"/>
      <c r="L447" s="229"/>
      <c r="M447" s="245"/>
      <c r="N447" s="229"/>
    </row>
    <row r="448" spans="1:14" ht="12.75" customHeight="1" x14ac:dyDescent="0.25">
      <c r="A448" s="244"/>
      <c r="B448" s="244"/>
      <c r="C448" s="245"/>
      <c r="D448" s="229"/>
      <c r="E448" s="245"/>
      <c r="F448" s="229"/>
      <c r="G448" s="245"/>
      <c r="H448" s="229"/>
      <c r="I448" s="245"/>
      <c r="J448" s="229"/>
      <c r="K448" s="245"/>
      <c r="L448" s="229"/>
      <c r="M448" s="245"/>
      <c r="N448" s="229"/>
    </row>
    <row r="461" spans="4:4" s="310" customFormat="1" ht="12.75" customHeight="1" x14ac:dyDescent="0.25">
      <c r="D461" s="200"/>
    </row>
    <row r="462" spans="4:4" s="310" customFormat="1" ht="12.75" customHeight="1" x14ac:dyDescent="0.25">
      <c r="D462" s="200"/>
    </row>
    <row r="463" spans="4:4" s="310" customFormat="1" ht="12.75" customHeight="1" x14ac:dyDescent="0.25">
      <c r="D463" s="200"/>
    </row>
    <row r="464" spans="4:4" s="310" customFormat="1" ht="12.75" customHeight="1" x14ac:dyDescent="0.25">
      <c r="D464" s="200"/>
    </row>
    <row r="465" spans="2:4" s="310" customFormat="1" ht="12.75" customHeight="1" x14ac:dyDescent="0.25">
      <c r="D465" s="200"/>
    </row>
    <row r="466" spans="2:4" s="310" customFormat="1" ht="12.75" customHeight="1" x14ac:dyDescent="0.25">
      <c r="D466" s="200"/>
    </row>
    <row r="467" spans="2:4" s="310" customFormat="1" ht="12.75" customHeight="1" x14ac:dyDescent="0.25">
      <c r="D467" s="200"/>
    </row>
    <row r="472" spans="2:4" ht="5.25" customHeight="1" x14ac:dyDescent="0.25"/>
    <row r="480" spans="2:4" ht="12.75" customHeight="1" x14ac:dyDescent="0.25">
      <c r="B480" s="197"/>
      <c r="C480" s="197"/>
      <c r="D480" s="208"/>
    </row>
    <row r="481" spans="2:4" ht="12.75" customHeight="1" x14ac:dyDescent="0.25">
      <c r="B481" s="197"/>
      <c r="C481" s="197"/>
      <c r="D481" s="208"/>
    </row>
    <row r="482" spans="2:4" ht="12.75" customHeight="1" x14ac:dyDescent="0.25">
      <c r="B482" s="197"/>
      <c r="C482" s="197"/>
      <c r="D482" s="208"/>
    </row>
    <row r="483" spans="2:4" ht="12.75" customHeight="1" x14ac:dyDescent="0.25">
      <c r="B483" s="197"/>
      <c r="C483" s="197"/>
      <c r="D483" s="208"/>
    </row>
    <row r="484" spans="2:4" ht="12.75" customHeight="1" x14ac:dyDescent="0.25">
      <c r="B484" s="197"/>
      <c r="C484" s="197"/>
      <c r="D484" s="208"/>
    </row>
    <row r="485" spans="2:4" ht="12.75" customHeight="1" x14ac:dyDescent="0.25">
      <c r="B485" s="197"/>
      <c r="C485" s="197"/>
      <c r="D485" s="208"/>
    </row>
    <row r="486" spans="2:4" ht="12.75" customHeight="1" x14ac:dyDescent="0.25">
      <c r="B486" s="197"/>
      <c r="C486" s="197"/>
      <c r="D486" s="208"/>
    </row>
    <row r="487" spans="2:4" ht="12.75" customHeight="1" x14ac:dyDescent="0.25">
      <c r="B487" s="197"/>
      <c r="C487" s="197"/>
      <c r="D487" s="208"/>
    </row>
    <row r="488" spans="2:4" ht="12.75" customHeight="1" x14ac:dyDescent="0.25">
      <c r="B488" s="197"/>
      <c r="C488" s="197"/>
      <c r="D488" s="208"/>
    </row>
    <row r="489" spans="2:4" ht="12.75" customHeight="1" x14ac:dyDescent="0.25">
      <c r="B489" s="197"/>
      <c r="C489" s="197"/>
      <c r="D489" s="208"/>
    </row>
    <row r="490" spans="2:4" ht="12.75" customHeight="1" x14ac:dyDescent="0.25">
      <c r="B490" s="197"/>
      <c r="C490" s="197"/>
      <c r="D490" s="208"/>
    </row>
    <row r="491" spans="2:4" ht="12.75" customHeight="1" x14ac:dyDescent="0.25">
      <c r="B491" s="197"/>
      <c r="C491" s="197"/>
      <c r="D491" s="208"/>
    </row>
    <row r="492" spans="2:4" ht="12.75" customHeight="1" x14ac:dyDescent="0.25">
      <c r="B492" s="197"/>
      <c r="C492" s="197"/>
      <c r="D492" s="208"/>
    </row>
    <row r="493" spans="2:4" ht="12.75" customHeight="1" x14ac:dyDescent="0.25">
      <c r="B493" s="197"/>
      <c r="C493" s="197"/>
      <c r="D493" s="208"/>
    </row>
    <row r="494" spans="2:4" ht="12.75" customHeight="1" x14ac:dyDescent="0.25">
      <c r="D494" s="208"/>
    </row>
    <row r="495" spans="2:4" ht="12.75" customHeight="1" x14ac:dyDescent="0.25">
      <c r="D495" s="208"/>
    </row>
  </sheetData>
  <mergeCells count="11">
    <mergeCell ref="I1:J1"/>
    <mergeCell ref="A1:A2"/>
    <mergeCell ref="B1:B2"/>
    <mergeCell ref="C1:D1"/>
    <mergeCell ref="E1:F1"/>
    <mergeCell ref="G1:H1"/>
    <mergeCell ref="K1:L1"/>
    <mergeCell ref="M1:N1"/>
    <mergeCell ref="O1:P1"/>
    <mergeCell ref="Q1:R1"/>
    <mergeCell ref="S1:T1"/>
  </mergeCells>
  <conditionalFormatting sqref="A431:A65529 A3">
    <cfRule type="uniqueValues" dxfId="2" priority="3" stopIfTrue="1"/>
  </conditionalFormatting>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AF431"/>
  <sheetViews>
    <sheetView zoomScale="70" zoomScaleNormal="70" workbookViewId="0">
      <pane xSplit="2" ySplit="3" topLeftCell="C4" activePane="bottomRight" state="frozen"/>
      <selection pane="topRight" activeCell="C1" sqref="C1"/>
      <selection pane="bottomLeft" activeCell="A4" sqref="A4"/>
      <selection pane="bottomRight" sqref="A1:A3"/>
    </sheetView>
  </sheetViews>
  <sheetFormatPr defaultRowHeight="13.2" x14ac:dyDescent="0.25"/>
  <cols>
    <col min="1" max="1" width="14.6640625" customWidth="1"/>
    <col min="2" max="2" width="37.88671875" customWidth="1"/>
    <col min="3" max="26" width="12.6640625" customWidth="1"/>
    <col min="27" max="28" width="12.88671875" customWidth="1"/>
    <col min="29" max="29" width="13.33203125" bestFit="1" customWidth="1"/>
    <col min="30" max="31" width="12.88671875" style="193" customWidth="1"/>
    <col min="32" max="32" width="13.33203125" style="193" bestFit="1" customWidth="1"/>
  </cols>
  <sheetData>
    <row r="1" spans="1:32" x14ac:dyDescent="0.25">
      <c r="A1" s="361" t="s">
        <v>724</v>
      </c>
      <c r="B1" s="364" t="s">
        <v>725</v>
      </c>
      <c r="C1" s="354" t="s">
        <v>739</v>
      </c>
      <c r="D1" s="355"/>
      <c r="E1" s="356"/>
      <c r="F1" s="354" t="s">
        <v>740</v>
      </c>
      <c r="G1" s="355"/>
      <c r="H1" s="356"/>
      <c r="I1" s="354" t="s">
        <v>741</v>
      </c>
      <c r="J1" s="355"/>
      <c r="K1" s="356"/>
      <c r="L1" s="354" t="s">
        <v>748</v>
      </c>
      <c r="M1" s="355"/>
      <c r="N1" s="356"/>
      <c r="O1" s="354" t="s">
        <v>814</v>
      </c>
      <c r="P1" s="355"/>
      <c r="Q1" s="356"/>
      <c r="R1" s="354" t="s">
        <v>824</v>
      </c>
      <c r="S1" s="355"/>
      <c r="T1" s="356"/>
      <c r="U1" s="354" t="s">
        <v>850</v>
      </c>
      <c r="V1" s="355"/>
      <c r="W1" s="356"/>
      <c r="X1" s="354" t="s">
        <v>882</v>
      </c>
      <c r="Y1" s="355"/>
      <c r="Z1" s="356"/>
      <c r="AA1" s="354" t="s">
        <v>891</v>
      </c>
      <c r="AB1" s="355"/>
      <c r="AC1" s="356"/>
      <c r="AD1" s="354" t="s">
        <v>940</v>
      </c>
      <c r="AE1" s="355"/>
      <c r="AF1" s="356"/>
    </row>
    <row r="2" spans="1:32" x14ac:dyDescent="0.25">
      <c r="A2" s="362"/>
      <c r="B2" s="365"/>
      <c r="C2" s="367" t="s">
        <v>345</v>
      </c>
      <c r="D2" s="368"/>
      <c r="E2" s="369"/>
      <c r="F2" s="367" t="s">
        <v>345</v>
      </c>
      <c r="G2" s="368"/>
      <c r="H2" s="369"/>
      <c r="I2" s="367" t="s">
        <v>345</v>
      </c>
      <c r="J2" s="368"/>
      <c r="K2" s="369"/>
      <c r="L2" s="367" t="s">
        <v>345</v>
      </c>
      <c r="M2" s="368"/>
      <c r="N2" s="369"/>
      <c r="O2" s="367" t="s">
        <v>345</v>
      </c>
      <c r="P2" s="368"/>
      <c r="Q2" s="369"/>
      <c r="R2" s="367" t="s">
        <v>345</v>
      </c>
      <c r="S2" s="368"/>
      <c r="T2" s="369"/>
      <c r="U2" s="367" t="s">
        <v>345</v>
      </c>
      <c r="V2" s="368"/>
      <c r="W2" s="369"/>
      <c r="X2" s="370" t="s">
        <v>345</v>
      </c>
      <c r="Y2" s="371"/>
      <c r="Z2" s="372"/>
      <c r="AA2" s="370" t="s">
        <v>345</v>
      </c>
      <c r="AB2" s="371"/>
      <c r="AC2" s="372"/>
      <c r="AD2" s="370" t="s">
        <v>345</v>
      </c>
      <c r="AE2" s="371"/>
      <c r="AF2" s="372"/>
    </row>
    <row r="3" spans="1:32" ht="40.200000000000003" thickBot="1" x14ac:dyDescent="0.3">
      <c r="A3" s="363"/>
      <c r="B3" s="366"/>
      <c r="C3" s="31" t="s">
        <v>347</v>
      </c>
      <c r="D3" s="23" t="s">
        <v>723</v>
      </c>
      <c r="E3" s="27" t="s">
        <v>58</v>
      </c>
      <c r="F3" s="31" t="s">
        <v>347</v>
      </c>
      <c r="G3" s="23" t="s">
        <v>723</v>
      </c>
      <c r="H3" s="27" t="s">
        <v>58</v>
      </c>
      <c r="I3" s="31" t="s">
        <v>347</v>
      </c>
      <c r="J3" s="23" t="s">
        <v>723</v>
      </c>
      <c r="K3" s="27" t="s">
        <v>58</v>
      </c>
      <c r="L3" s="31" t="s">
        <v>347</v>
      </c>
      <c r="M3" s="23" t="s">
        <v>723</v>
      </c>
      <c r="N3" s="27" t="s">
        <v>58</v>
      </c>
      <c r="O3" s="31" t="s">
        <v>347</v>
      </c>
      <c r="P3" s="23" t="s">
        <v>723</v>
      </c>
      <c r="Q3" s="27" t="s">
        <v>58</v>
      </c>
      <c r="R3" s="31" t="s">
        <v>347</v>
      </c>
      <c r="S3" s="23" t="s">
        <v>723</v>
      </c>
      <c r="T3" s="27" t="s">
        <v>58</v>
      </c>
      <c r="U3" s="31" t="s">
        <v>347</v>
      </c>
      <c r="V3" s="23" t="s">
        <v>723</v>
      </c>
      <c r="W3" s="27" t="s">
        <v>58</v>
      </c>
      <c r="X3" s="116" t="s">
        <v>347</v>
      </c>
      <c r="Y3" s="117" t="s">
        <v>723</v>
      </c>
      <c r="Z3" s="118" t="s">
        <v>58</v>
      </c>
      <c r="AA3" s="116" t="s">
        <v>347</v>
      </c>
      <c r="AB3" s="117" t="s">
        <v>723</v>
      </c>
      <c r="AC3" s="118" t="s">
        <v>58</v>
      </c>
      <c r="AD3" s="116" t="s">
        <v>347</v>
      </c>
      <c r="AE3" s="117" t="s">
        <v>723</v>
      </c>
      <c r="AF3" s="118" t="s">
        <v>58</v>
      </c>
    </row>
    <row r="4" spans="1:32" x14ac:dyDescent="0.25">
      <c r="A4" s="1"/>
      <c r="B4" s="9"/>
      <c r="C4" s="53"/>
      <c r="D4" s="54"/>
      <c r="E4" s="52"/>
      <c r="F4" s="53"/>
      <c r="G4" s="54"/>
      <c r="H4" s="52"/>
      <c r="I4" s="53"/>
      <c r="J4" s="54"/>
      <c r="K4" s="52"/>
      <c r="L4" s="53"/>
      <c r="M4" s="54"/>
      <c r="N4" s="52"/>
      <c r="O4" s="53"/>
      <c r="P4" s="54"/>
      <c r="Q4" s="52"/>
      <c r="R4" s="53"/>
      <c r="S4" s="54"/>
      <c r="T4" s="52"/>
      <c r="U4" s="53"/>
      <c r="V4" s="54"/>
      <c r="W4" s="52"/>
      <c r="X4" s="124"/>
      <c r="Y4" s="125"/>
      <c r="Z4" s="126"/>
      <c r="AC4" s="175"/>
      <c r="AF4" s="175"/>
    </row>
    <row r="5" spans="1:32" x14ac:dyDescent="0.25">
      <c r="A5" s="301" t="s">
        <v>350</v>
      </c>
      <c r="B5" s="298" t="s">
        <v>339</v>
      </c>
      <c r="C5" s="67">
        <v>51975000</v>
      </c>
      <c r="D5" s="67">
        <v>6659000</v>
      </c>
      <c r="E5" s="67">
        <v>120000</v>
      </c>
      <c r="F5" s="67">
        <v>52437000</v>
      </c>
      <c r="G5" s="67">
        <v>7059000</v>
      </c>
      <c r="H5" s="67">
        <v>126000</v>
      </c>
      <c r="I5" s="67">
        <v>52818000</v>
      </c>
      <c r="J5" s="67">
        <v>7168000</v>
      </c>
      <c r="K5" s="67">
        <v>126000</v>
      </c>
      <c r="L5" s="67">
        <v>53164000</v>
      </c>
      <c r="M5" s="67">
        <v>7285000</v>
      </c>
      <c r="N5" s="66">
        <v>127000</v>
      </c>
      <c r="O5" s="66">
        <v>53541000</v>
      </c>
      <c r="P5" s="66">
        <v>7593000</v>
      </c>
      <c r="Q5" s="40">
        <v>130000</v>
      </c>
      <c r="R5" s="74">
        <v>54086000</v>
      </c>
      <c r="S5" s="74">
        <v>7877000</v>
      </c>
      <c r="T5" s="62">
        <v>136000</v>
      </c>
      <c r="U5" s="316">
        <v>54517000</v>
      </c>
      <c r="V5" s="74">
        <v>8373000</v>
      </c>
      <c r="W5" s="62">
        <v>145000</v>
      </c>
      <c r="X5" s="317">
        <v>54932000</v>
      </c>
      <c r="Y5" s="317">
        <v>8575000</v>
      </c>
      <c r="Z5" s="318">
        <v>147000</v>
      </c>
      <c r="AA5" s="305">
        <v>55287000</v>
      </c>
      <c r="AB5" s="306">
        <v>8537000</v>
      </c>
      <c r="AC5" s="305">
        <v>150000</v>
      </c>
      <c r="AD5" s="305">
        <v>55642000</v>
      </c>
      <c r="AE5" s="306">
        <v>8648000</v>
      </c>
      <c r="AF5" s="305">
        <v>154000</v>
      </c>
    </row>
    <row r="6" spans="1:32" x14ac:dyDescent="0.25">
      <c r="A6" s="301" t="s">
        <v>353</v>
      </c>
      <c r="B6" s="298" t="s">
        <v>348</v>
      </c>
      <c r="C6" s="67">
        <v>1785000</v>
      </c>
      <c r="D6" s="67">
        <v>100000</v>
      </c>
      <c r="E6" s="67">
        <v>16000</v>
      </c>
      <c r="F6" s="67">
        <v>1794000</v>
      </c>
      <c r="G6" s="67">
        <v>107000</v>
      </c>
      <c r="H6" s="67">
        <v>17000</v>
      </c>
      <c r="I6" s="67">
        <v>1803000</v>
      </c>
      <c r="J6" s="67">
        <v>123000</v>
      </c>
      <c r="K6" s="67">
        <v>18000</v>
      </c>
      <c r="L6" s="67">
        <v>1812000</v>
      </c>
      <c r="M6" s="67">
        <v>119000</v>
      </c>
      <c r="N6" s="66">
        <v>18000</v>
      </c>
      <c r="O6" s="66">
        <v>1821000</v>
      </c>
      <c r="P6" s="66">
        <v>124000</v>
      </c>
      <c r="Q6" s="40">
        <v>19000</v>
      </c>
      <c r="R6" s="74">
        <v>1830000</v>
      </c>
      <c r="S6" s="74">
        <v>128000</v>
      </c>
      <c r="T6" s="62">
        <v>20000</v>
      </c>
      <c r="U6" s="74">
        <v>1841000</v>
      </c>
      <c r="V6" s="74">
        <v>139000</v>
      </c>
      <c r="W6" s="74">
        <v>20000</v>
      </c>
      <c r="X6" s="317">
        <v>1852000</v>
      </c>
      <c r="Y6" s="317">
        <v>138000</v>
      </c>
      <c r="Z6" s="318">
        <v>20000</v>
      </c>
      <c r="AA6" s="305">
        <v>1856000</v>
      </c>
      <c r="AB6" s="306">
        <v>146000</v>
      </c>
      <c r="AC6" s="305">
        <v>18000</v>
      </c>
      <c r="AD6" s="305">
        <v>1864000</v>
      </c>
      <c r="AE6" s="306">
        <v>131000</v>
      </c>
      <c r="AF6" s="305">
        <v>15000</v>
      </c>
    </row>
    <row r="7" spans="1:32" x14ac:dyDescent="0.25">
      <c r="A7" s="301" t="s">
        <v>351</v>
      </c>
      <c r="B7" s="298" t="s">
        <v>885</v>
      </c>
      <c r="C7" s="67">
        <v>5182000</v>
      </c>
      <c r="D7" s="67">
        <v>323000</v>
      </c>
      <c r="E7" s="67">
        <v>19000</v>
      </c>
      <c r="F7" s="67">
        <v>5218000</v>
      </c>
      <c r="G7" s="67">
        <v>339000</v>
      </c>
      <c r="H7" s="67">
        <v>20000</v>
      </c>
      <c r="I7" s="67">
        <v>5232000</v>
      </c>
      <c r="J7" s="67">
        <v>374000</v>
      </c>
      <c r="K7" s="67">
        <v>21000</v>
      </c>
      <c r="L7" s="67">
        <v>5246000</v>
      </c>
      <c r="M7" s="67">
        <v>353000</v>
      </c>
      <c r="N7" s="66">
        <v>21000</v>
      </c>
      <c r="O7" s="66">
        <v>5264000</v>
      </c>
      <c r="P7" s="66">
        <v>381000</v>
      </c>
      <c r="Q7" s="40">
        <v>22000</v>
      </c>
      <c r="R7" s="74">
        <v>5282000</v>
      </c>
      <c r="S7" s="74">
        <v>393000</v>
      </c>
      <c r="T7" s="62">
        <v>23000</v>
      </c>
      <c r="U7" s="74">
        <v>5296000</v>
      </c>
      <c r="V7" s="74">
        <v>457000</v>
      </c>
      <c r="W7" s="74">
        <v>26000</v>
      </c>
      <c r="X7" s="317">
        <v>5311000</v>
      </c>
      <c r="Y7" s="317">
        <v>477000</v>
      </c>
      <c r="Z7" s="318">
        <v>26000</v>
      </c>
      <c r="AA7" s="305">
        <v>5364000</v>
      </c>
      <c r="AB7" s="306">
        <v>469000</v>
      </c>
      <c r="AC7" s="305">
        <v>26000</v>
      </c>
      <c r="AD7" s="305">
        <v>5385000</v>
      </c>
      <c r="AE7" s="306">
        <v>502000</v>
      </c>
      <c r="AF7" s="305">
        <v>27000</v>
      </c>
    </row>
    <row r="8" spans="1:32" x14ac:dyDescent="0.25">
      <c r="A8" s="301" t="s">
        <v>352</v>
      </c>
      <c r="B8" s="298" t="s">
        <v>340</v>
      </c>
      <c r="C8" s="67">
        <v>3016000</v>
      </c>
      <c r="D8" s="67">
        <v>152000</v>
      </c>
      <c r="E8" s="67">
        <v>11000</v>
      </c>
      <c r="F8" s="67">
        <v>3030000</v>
      </c>
      <c r="G8" s="67">
        <v>157000</v>
      </c>
      <c r="H8" s="67">
        <v>12000</v>
      </c>
      <c r="I8" s="67">
        <v>3040000</v>
      </c>
      <c r="J8" s="67">
        <v>157000</v>
      </c>
      <c r="K8" s="67">
        <v>11000</v>
      </c>
      <c r="L8" s="67">
        <v>3049000</v>
      </c>
      <c r="M8" s="67">
        <v>164000</v>
      </c>
      <c r="N8" s="66">
        <v>12000</v>
      </c>
      <c r="O8" s="66">
        <v>3060000</v>
      </c>
      <c r="P8" s="66">
        <v>180000</v>
      </c>
      <c r="Q8" s="40">
        <v>12000</v>
      </c>
      <c r="R8" s="74">
        <v>3066000</v>
      </c>
      <c r="S8" s="74">
        <v>172000</v>
      </c>
      <c r="T8" s="62">
        <v>12000</v>
      </c>
      <c r="U8" s="74">
        <v>3073000</v>
      </c>
      <c r="V8" s="74">
        <v>183000</v>
      </c>
      <c r="W8" s="74">
        <v>13000</v>
      </c>
      <c r="X8" s="317">
        <v>3081000</v>
      </c>
      <c r="Y8" s="317">
        <v>193000</v>
      </c>
      <c r="Z8" s="318">
        <v>13000</v>
      </c>
      <c r="AA8" s="305">
        <v>3104000</v>
      </c>
      <c r="AB8" s="306">
        <v>189000</v>
      </c>
      <c r="AC8" s="305">
        <v>14000</v>
      </c>
      <c r="AD8" s="305">
        <v>3115000</v>
      </c>
      <c r="AE8" s="306">
        <v>200000</v>
      </c>
      <c r="AF8" s="305">
        <v>14000</v>
      </c>
    </row>
    <row r="9" spans="1:32" x14ac:dyDescent="0.25">
      <c r="A9" s="301"/>
      <c r="B9" s="298"/>
      <c r="C9" s="67"/>
      <c r="D9" s="67"/>
      <c r="E9" s="67"/>
      <c r="F9" s="67"/>
      <c r="G9" s="67"/>
      <c r="H9" s="67"/>
      <c r="I9" s="67"/>
      <c r="J9" s="67"/>
      <c r="K9" s="67"/>
      <c r="L9" s="67"/>
      <c r="M9" s="67"/>
      <c r="N9" s="66"/>
      <c r="O9" s="66"/>
      <c r="P9" s="66"/>
      <c r="Q9" s="40"/>
      <c r="R9" s="74"/>
      <c r="S9" s="74"/>
      <c r="T9" s="62"/>
      <c r="U9" s="74"/>
      <c r="V9" s="74"/>
      <c r="W9" s="74"/>
      <c r="X9" s="317"/>
      <c r="Y9" s="317"/>
      <c r="Z9" s="318"/>
      <c r="AA9" s="305"/>
      <c r="AB9" s="306"/>
      <c r="AC9" s="305"/>
      <c r="AD9" s="305"/>
      <c r="AE9" s="306"/>
      <c r="AF9" s="305"/>
    </row>
    <row r="10" spans="1:32" x14ac:dyDescent="0.25">
      <c r="A10" s="301" t="s">
        <v>354</v>
      </c>
      <c r="B10" s="298" t="s">
        <v>59</v>
      </c>
      <c r="C10" s="67">
        <v>2555000</v>
      </c>
      <c r="D10" s="67">
        <v>129000</v>
      </c>
      <c r="E10" s="67">
        <v>13000</v>
      </c>
      <c r="F10" s="67">
        <v>2565000</v>
      </c>
      <c r="G10" s="67">
        <v>119000</v>
      </c>
      <c r="H10" s="67">
        <v>12000</v>
      </c>
      <c r="I10" s="67">
        <v>2570000</v>
      </c>
      <c r="J10" s="67">
        <v>122000</v>
      </c>
      <c r="K10" s="67">
        <v>12000</v>
      </c>
      <c r="L10" s="67">
        <v>2575000</v>
      </c>
      <c r="M10" s="67">
        <v>135000</v>
      </c>
      <c r="N10" s="66">
        <v>13000</v>
      </c>
      <c r="O10" s="66">
        <v>2580000</v>
      </c>
      <c r="P10" s="66">
        <v>134000</v>
      </c>
      <c r="Q10" s="40">
        <v>13000</v>
      </c>
      <c r="R10" s="74">
        <v>2596000</v>
      </c>
      <c r="S10" s="74">
        <v>143000</v>
      </c>
      <c r="T10" s="62">
        <v>14000</v>
      </c>
      <c r="U10" s="74">
        <v>2603000</v>
      </c>
      <c r="V10" s="74">
        <v>152000</v>
      </c>
      <c r="W10" s="74">
        <v>15000</v>
      </c>
      <c r="X10" s="317">
        <v>2611000</v>
      </c>
      <c r="Y10" s="317">
        <v>161000</v>
      </c>
      <c r="Z10" s="318">
        <v>15000</v>
      </c>
      <c r="AA10" s="305">
        <v>2616000</v>
      </c>
      <c r="AB10" s="306">
        <v>152000</v>
      </c>
      <c r="AC10" s="305">
        <v>14000</v>
      </c>
      <c r="AD10" s="305">
        <v>2622000</v>
      </c>
      <c r="AE10" s="306">
        <v>153000</v>
      </c>
      <c r="AF10" s="305">
        <v>15000</v>
      </c>
    </row>
    <row r="11" spans="1:32" x14ac:dyDescent="0.25">
      <c r="A11" s="301" t="s">
        <v>355</v>
      </c>
      <c r="B11" s="298" t="s">
        <v>341</v>
      </c>
      <c r="C11" s="67">
        <v>6939000</v>
      </c>
      <c r="D11" s="67">
        <v>534000</v>
      </c>
      <c r="E11" s="67">
        <v>30000</v>
      </c>
      <c r="F11" s="67">
        <v>6975000</v>
      </c>
      <c r="G11" s="67">
        <v>558000</v>
      </c>
      <c r="H11" s="67">
        <v>32000</v>
      </c>
      <c r="I11" s="67">
        <v>7003000</v>
      </c>
      <c r="J11" s="67">
        <v>546000</v>
      </c>
      <c r="K11" s="67">
        <v>31000</v>
      </c>
      <c r="L11" s="67">
        <v>7024000</v>
      </c>
      <c r="M11" s="67">
        <v>575000</v>
      </c>
      <c r="N11" s="66">
        <v>32000</v>
      </c>
      <c r="O11" s="66">
        <v>7048000</v>
      </c>
      <c r="P11" s="66">
        <v>610000</v>
      </c>
      <c r="Q11" s="40">
        <v>33000</v>
      </c>
      <c r="R11" s="74">
        <v>7081000</v>
      </c>
      <c r="S11" s="74">
        <v>664000</v>
      </c>
      <c r="T11" s="62">
        <v>35000</v>
      </c>
      <c r="U11" s="74">
        <v>7105000</v>
      </c>
      <c r="V11" s="74">
        <v>678000</v>
      </c>
      <c r="W11" s="74">
        <v>37000</v>
      </c>
      <c r="X11" s="317">
        <v>7134000</v>
      </c>
      <c r="Y11" s="317">
        <v>677000</v>
      </c>
      <c r="Z11" s="318">
        <v>37000</v>
      </c>
      <c r="AA11" s="305">
        <v>7194000</v>
      </c>
      <c r="AB11" s="306">
        <v>716000</v>
      </c>
      <c r="AC11" s="305">
        <v>38000</v>
      </c>
      <c r="AD11" s="305">
        <v>7221000</v>
      </c>
      <c r="AE11" s="306">
        <v>711000</v>
      </c>
      <c r="AF11" s="305">
        <v>39000</v>
      </c>
    </row>
    <row r="12" spans="1:32" x14ac:dyDescent="0.25">
      <c r="A12" s="301" t="s">
        <v>356</v>
      </c>
      <c r="B12" s="298" t="s">
        <v>711</v>
      </c>
      <c r="C12" s="67">
        <v>5191000</v>
      </c>
      <c r="D12" s="67">
        <v>409000</v>
      </c>
      <c r="E12" s="67">
        <v>28000</v>
      </c>
      <c r="F12" s="67">
        <v>5224000</v>
      </c>
      <c r="G12" s="67">
        <v>432000</v>
      </c>
      <c r="H12" s="67">
        <v>30000</v>
      </c>
      <c r="I12" s="67">
        <v>5252000</v>
      </c>
      <c r="J12" s="67">
        <v>458000</v>
      </c>
      <c r="K12" s="67">
        <v>30000</v>
      </c>
      <c r="L12" s="67">
        <v>5275000</v>
      </c>
      <c r="M12" s="67">
        <v>463000</v>
      </c>
      <c r="N12" s="66">
        <v>31000</v>
      </c>
      <c r="O12" s="66">
        <v>5299000</v>
      </c>
      <c r="P12" s="66">
        <v>477000</v>
      </c>
      <c r="Q12" s="40">
        <v>31000</v>
      </c>
      <c r="R12" s="74">
        <v>5322000</v>
      </c>
      <c r="S12" s="74">
        <v>476000</v>
      </c>
      <c r="T12" s="62">
        <v>32000</v>
      </c>
      <c r="U12" s="74">
        <v>5350000</v>
      </c>
      <c r="V12" s="74">
        <v>513000</v>
      </c>
      <c r="W12" s="74">
        <v>34000</v>
      </c>
      <c r="X12" s="317">
        <v>5375000</v>
      </c>
      <c r="Y12" s="317">
        <v>535000</v>
      </c>
      <c r="Z12" s="318">
        <v>35000</v>
      </c>
      <c r="AA12" s="305">
        <v>5404000</v>
      </c>
      <c r="AB12" s="306">
        <v>527000</v>
      </c>
      <c r="AC12" s="305">
        <v>36000</v>
      </c>
      <c r="AD12" s="305">
        <v>5426000</v>
      </c>
      <c r="AE12" s="306">
        <v>522000</v>
      </c>
      <c r="AF12" s="305">
        <v>36000</v>
      </c>
    </row>
    <row r="13" spans="1:32" x14ac:dyDescent="0.25">
      <c r="A13" s="301" t="s">
        <v>357</v>
      </c>
      <c r="B13" s="298" t="s">
        <v>886</v>
      </c>
      <c r="C13" s="67">
        <v>4448000</v>
      </c>
      <c r="D13" s="67">
        <v>439000</v>
      </c>
      <c r="E13" s="67">
        <v>35000</v>
      </c>
      <c r="F13" s="67">
        <v>4478000</v>
      </c>
      <c r="G13" s="67">
        <v>438000</v>
      </c>
      <c r="H13" s="67">
        <v>35000</v>
      </c>
      <c r="I13" s="67">
        <v>4508000</v>
      </c>
      <c r="J13" s="67">
        <v>428000</v>
      </c>
      <c r="K13" s="67">
        <v>35000</v>
      </c>
      <c r="L13" s="67">
        <v>4533000</v>
      </c>
      <c r="M13" s="67">
        <v>436000</v>
      </c>
      <c r="N13" s="66">
        <v>35000</v>
      </c>
      <c r="O13" s="66">
        <v>4560000</v>
      </c>
      <c r="P13" s="66">
        <v>480000</v>
      </c>
      <c r="Q13" s="40">
        <v>37000</v>
      </c>
      <c r="R13" s="74">
        <v>4614000</v>
      </c>
      <c r="S13" s="74">
        <v>502000</v>
      </c>
      <c r="T13" s="62">
        <v>40000</v>
      </c>
      <c r="U13" s="74">
        <v>4642000</v>
      </c>
      <c r="V13" s="74">
        <v>529000</v>
      </c>
      <c r="W13" s="74">
        <v>41000</v>
      </c>
      <c r="X13" s="317">
        <v>4673000</v>
      </c>
      <c r="Y13" s="317">
        <v>599000</v>
      </c>
      <c r="Z13" s="318">
        <v>45000</v>
      </c>
      <c r="AA13" s="305">
        <v>4723000</v>
      </c>
      <c r="AB13" s="306">
        <v>600000</v>
      </c>
      <c r="AC13" s="305">
        <v>45000</v>
      </c>
      <c r="AD13" s="305">
        <v>4753000</v>
      </c>
      <c r="AE13" s="306">
        <v>604000</v>
      </c>
      <c r="AF13" s="305">
        <v>47000</v>
      </c>
    </row>
    <row r="14" spans="1:32" x14ac:dyDescent="0.25">
      <c r="A14" s="301" t="s">
        <v>358</v>
      </c>
      <c r="B14" s="298" t="s">
        <v>887</v>
      </c>
      <c r="C14" s="67">
        <v>5502000</v>
      </c>
      <c r="D14" s="67">
        <v>562000</v>
      </c>
      <c r="E14" s="67">
        <v>34000</v>
      </c>
      <c r="F14" s="67">
        <v>5544000</v>
      </c>
      <c r="G14" s="67">
        <v>611000</v>
      </c>
      <c r="H14" s="67">
        <v>37000</v>
      </c>
      <c r="I14" s="67">
        <v>5577000</v>
      </c>
      <c r="J14" s="67">
        <v>629000</v>
      </c>
      <c r="K14" s="67">
        <v>37000</v>
      </c>
      <c r="L14" s="67">
        <v>5607000</v>
      </c>
      <c r="M14" s="67">
        <v>630000</v>
      </c>
      <c r="N14" s="66">
        <v>38000</v>
      </c>
      <c r="O14" s="66">
        <v>5640000</v>
      </c>
      <c r="P14" s="66">
        <v>653000</v>
      </c>
      <c r="Q14" s="40">
        <v>39000</v>
      </c>
      <c r="R14" s="74">
        <v>5687000</v>
      </c>
      <c r="S14" s="74">
        <v>687000</v>
      </c>
      <c r="T14" s="62">
        <v>40000</v>
      </c>
      <c r="U14" s="74">
        <v>5717000</v>
      </c>
      <c r="V14" s="74">
        <v>749000</v>
      </c>
      <c r="W14" s="74">
        <v>42000</v>
      </c>
      <c r="X14" s="317">
        <v>5751000</v>
      </c>
      <c r="Y14" s="317">
        <v>784000</v>
      </c>
      <c r="Z14" s="318">
        <v>44000</v>
      </c>
      <c r="AA14" s="305">
        <v>5811000</v>
      </c>
      <c r="AB14" s="306">
        <v>800000</v>
      </c>
      <c r="AC14" s="305">
        <v>45000</v>
      </c>
      <c r="AD14" s="305">
        <v>5845000</v>
      </c>
      <c r="AE14" s="306">
        <v>815000</v>
      </c>
      <c r="AF14" s="305">
        <v>46000</v>
      </c>
    </row>
    <row r="15" spans="1:32" x14ac:dyDescent="0.25">
      <c r="A15" s="301" t="s">
        <v>359</v>
      </c>
      <c r="B15" s="298" t="s">
        <v>712</v>
      </c>
      <c r="C15" s="67">
        <v>5735000</v>
      </c>
      <c r="D15" s="67">
        <v>559000</v>
      </c>
      <c r="E15" s="67">
        <v>39000</v>
      </c>
      <c r="F15" s="67">
        <v>5790000</v>
      </c>
      <c r="G15" s="67">
        <v>620000</v>
      </c>
      <c r="H15" s="67">
        <v>42000</v>
      </c>
      <c r="I15" s="67">
        <v>5834000</v>
      </c>
      <c r="J15" s="67">
        <v>629000</v>
      </c>
      <c r="K15" s="67">
        <v>43000</v>
      </c>
      <c r="L15" s="67">
        <v>5877000</v>
      </c>
      <c r="M15" s="67">
        <v>627000</v>
      </c>
      <c r="N15" s="66">
        <v>43000</v>
      </c>
      <c r="O15" s="66">
        <v>5923000</v>
      </c>
      <c r="P15" s="66">
        <v>651000</v>
      </c>
      <c r="Q15" s="40">
        <v>44000</v>
      </c>
      <c r="R15" s="74">
        <v>6005000</v>
      </c>
      <c r="S15" s="74">
        <v>723000</v>
      </c>
      <c r="T15" s="62">
        <v>47000</v>
      </c>
      <c r="U15" s="74">
        <v>6049000</v>
      </c>
      <c r="V15" s="74">
        <v>785000</v>
      </c>
      <c r="W15" s="74">
        <v>50000</v>
      </c>
      <c r="X15" s="317">
        <v>6102000</v>
      </c>
      <c r="Y15" s="317">
        <v>741000</v>
      </c>
      <c r="Z15" s="318">
        <v>49000</v>
      </c>
      <c r="AA15" s="305">
        <v>6144000</v>
      </c>
      <c r="AB15" s="306">
        <v>780000</v>
      </c>
      <c r="AC15" s="305">
        <v>51000</v>
      </c>
      <c r="AD15" s="305">
        <v>6191000</v>
      </c>
      <c r="AE15" s="306">
        <v>796000</v>
      </c>
      <c r="AF15" s="305">
        <v>52000</v>
      </c>
    </row>
    <row r="16" spans="1:32" x14ac:dyDescent="0.25">
      <c r="A16" s="301" t="s">
        <v>360</v>
      </c>
      <c r="B16" s="298" t="s">
        <v>342</v>
      </c>
      <c r="C16" s="67">
        <v>7998000</v>
      </c>
      <c r="D16" s="67">
        <v>2740000</v>
      </c>
      <c r="E16" s="67">
        <v>88000</v>
      </c>
      <c r="F16" s="67">
        <v>8141000</v>
      </c>
      <c r="G16" s="67">
        <v>2945000</v>
      </c>
      <c r="H16" s="67">
        <v>91000</v>
      </c>
      <c r="I16" s="67">
        <v>8244000</v>
      </c>
      <c r="J16" s="67">
        <v>2963000</v>
      </c>
      <c r="K16" s="67">
        <v>92000</v>
      </c>
      <c r="L16" s="67">
        <v>8348000</v>
      </c>
      <c r="M16" s="67">
        <v>2994000</v>
      </c>
      <c r="N16" s="66">
        <v>92000</v>
      </c>
      <c r="O16" s="66">
        <v>8455000</v>
      </c>
      <c r="P16" s="66">
        <v>3082000</v>
      </c>
      <c r="Q16" s="40">
        <v>95000</v>
      </c>
      <c r="R16" s="74">
        <v>8594000</v>
      </c>
      <c r="S16" s="74">
        <v>3144000</v>
      </c>
      <c r="T16" s="62">
        <v>99000</v>
      </c>
      <c r="U16" s="74">
        <v>8764000</v>
      </c>
      <c r="V16" s="74">
        <v>3309000</v>
      </c>
      <c r="W16" s="74">
        <v>107000</v>
      </c>
      <c r="X16" s="317">
        <v>8888000</v>
      </c>
      <c r="Y16" s="317">
        <v>3354000</v>
      </c>
      <c r="Z16" s="318">
        <v>109000</v>
      </c>
      <c r="AA16" s="305">
        <v>8896000</v>
      </c>
      <c r="AB16" s="306">
        <v>3236000</v>
      </c>
      <c r="AC16" s="305">
        <v>112000</v>
      </c>
      <c r="AD16" s="305">
        <v>8986000</v>
      </c>
      <c r="AE16" s="306">
        <v>3317000</v>
      </c>
      <c r="AF16" s="305">
        <v>119000</v>
      </c>
    </row>
    <row r="17" spans="1:32" x14ac:dyDescent="0.25">
      <c r="A17" s="301" t="s">
        <v>361</v>
      </c>
      <c r="B17" s="298" t="s">
        <v>343</v>
      </c>
      <c r="C17" s="67">
        <v>8440000</v>
      </c>
      <c r="D17" s="67">
        <v>929000</v>
      </c>
      <c r="E17" s="67">
        <v>48000</v>
      </c>
      <c r="F17" s="67">
        <v>8513000</v>
      </c>
      <c r="G17" s="67">
        <v>957000</v>
      </c>
      <c r="H17" s="67">
        <v>48000</v>
      </c>
      <c r="I17" s="67">
        <v>8584000</v>
      </c>
      <c r="J17" s="67">
        <v>1001000</v>
      </c>
      <c r="K17" s="67">
        <v>48000</v>
      </c>
      <c r="L17" s="67">
        <v>8648000</v>
      </c>
      <c r="M17" s="67">
        <v>1011000</v>
      </c>
      <c r="N17" s="66">
        <v>48000</v>
      </c>
      <c r="O17" s="66">
        <v>8718000</v>
      </c>
      <c r="P17" s="66">
        <v>1064000</v>
      </c>
      <c r="Q17" s="40">
        <v>49000</v>
      </c>
      <c r="R17" s="74">
        <v>8812000</v>
      </c>
      <c r="S17" s="74">
        <v>1096000</v>
      </c>
      <c r="T17" s="62">
        <v>51000</v>
      </c>
      <c r="U17" s="74">
        <v>8879000</v>
      </c>
      <c r="V17" s="74">
        <v>1161000</v>
      </c>
      <c r="W17" s="74">
        <v>55000</v>
      </c>
      <c r="X17" s="317">
        <v>8951000</v>
      </c>
      <c r="Y17" s="317">
        <v>1211000</v>
      </c>
      <c r="Z17" s="318">
        <v>57000</v>
      </c>
      <c r="AA17" s="305">
        <v>9005000</v>
      </c>
      <c r="AB17" s="306">
        <v>1210000</v>
      </c>
      <c r="AC17" s="305">
        <v>59000</v>
      </c>
      <c r="AD17" s="305">
        <v>9065000</v>
      </c>
      <c r="AE17" s="306">
        <v>1215000</v>
      </c>
      <c r="AF17" s="305">
        <v>60000</v>
      </c>
    </row>
    <row r="18" spans="1:32" x14ac:dyDescent="0.25">
      <c r="A18" s="301" t="s">
        <v>362</v>
      </c>
      <c r="B18" s="298" t="s">
        <v>344</v>
      </c>
      <c r="C18" s="67">
        <v>5168000</v>
      </c>
      <c r="D18" s="67">
        <v>358000</v>
      </c>
      <c r="E18" s="67">
        <v>28000</v>
      </c>
      <c r="F18" s="67">
        <v>5207000</v>
      </c>
      <c r="G18" s="67">
        <v>379000</v>
      </c>
      <c r="H18" s="67">
        <v>28000</v>
      </c>
      <c r="I18" s="67">
        <v>5245000</v>
      </c>
      <c r="J18" s="67">
        <v>393000</v>
      </c>
      <c r="K18" s="67">
        <v>29000</v>
      </c>
      <c r="L18" s="67">
        <v>5278000</v>
      </c>
      <c r="M18" s="67">
        <v>415000</v>
      </c>
      <c r="N18" s="66">
        <v>29000</v>
      </c>
      <c r="O18" s="66">
        <v>5317000</v>
      </c>
      <c r="P18" s="66">
        <v>443000</v>
      </c>
      <c r="Q18" s="40">
        <v>30000</v>
      </c>
      <c r="R18" s="74">
        <v>5375000</v>
      </c>
      <c r="S18" s="74">
        <v>443000</v>
      </c>
      <c r="T18" s="62">
        <v>31000</v>
      </c>
      <c r="U18" s="74">
        <v>5409000</v>
      </c>
      <c r="V18" s="74">
        <v>496000</v>
      </c>
      <c r="W18" s="74">
        <v>34000</v>
      </c>
      <c r="X18" s="317">
        <v>5448000</v>
      </c>
      <c r="Y18" s="317">
        <v>513000</v>
      </c>
      <c r="Z18" s="318">
        <v>34000</v>
      </c>
      <c r="AA18" s="305">
        <v>5495000</v>
      </c>
      <c r="AB18" s="306">
        <v>516000</v>
      </c>
      <c r="AC18" s="305">
        <v>35000</v>
      </c>
      <c r="AD18" s="305">
        <v>5534000</v>
      </c>
      <c r="AE18" s="306">
        <v>516000</v>
      </c>
      <c r="AF18" s="305">
        <v>36000</v>
      </c>
    </row>
    <row r="19" spans="1:32" s="163" customFormat="1" x14ac:dyDescent="0.25">
      <c r="A19" s="301"/>
      <c r="B19" s="298"/>
      <c r="C19" s="67"/>
      <c r="D19" s="67"/>
      <c r="E19" s="67"/>
      <c r="F19" s="67"/>
      <c r="G19" s="67"/>
      <c r="H19" s="67"/>
      <c r="I19" s="67"/>
      <c r="J19" s="67"/>
      <c r="K19" s="67"/>
      <c r="L19" s="67"/>
      <c r="M19" s="67"/>
      <c r="N19" s="66"/>
      <c r="O19" s="66"/>
      <c r="P19" s="66"/>
      <c r="Q19" s="40"/>
      <c r="R19" s="74"/>
      <c r="S19" s="74"/>
      <c r="T19" s="62"/>
      <c r="U19" s="74"/>
      <c r="V19" s="74"/>
      <c r="W19" s="74"/>
      <c r="X19" s="317"/>
      <c r="Y19" s="317"/>
      <c r="Z19" s="318"/>
      <c r="AA19" s="305"/>
      <c r="AB19" s="306"/>
      <c r="AC19" s="305"/>
      <c r="AD19" s="305"/>
      <c r="AE19" s="306"/>
      <c r="AF19" s="305"/>
    </row>
    <row r="20" spans="1:32" x14ac:dyDescent="0.25">
      <c r="A20" s="301" t="s">
        <v>364</v>
      </c>
      <c r="B20" s="298" t="s">
        <v>34</v>
      </c>
      <c r="C20" s="67">
        <v>606000</v>
      </c>
      <c r="D20" s="67">
        <v>64000</v>
      </c>
      <c r="E20" s="67">
        <v>15000</v>
      </c>
      <c r="F20" s="67">
        <v>614000</v>
      </c>
      <c r="G20" s="67">
        <v>82000</v>
      </c>
      <c r="H20" s="67">
        <v>17000</v>
      </c>
      <c r="I20" s="67">
        <v>620000</v>
      </c>
      <c r="J20" s="67">
        <v>88000</v>
      </c>
      <c r="K20" s="67">
        <v>18000</v>
      </c>
      <c r="L20" s="67">
        <v>626000</v>
      </c>
      <c r="M20" s="67">
        <v>85000</v>
      </c>
      <c r="N20" s="66">
        <v>17000</v>
      </c>
      <c r="O20" s="66">
        <v>632000</v>
      </c>
      <c r="P20" s="66">
        <v>82000</v>
      </c>
      <c r="Q20" s="40">
        <v>18000</v>
      </c>
      <c r="R20" s="74">
        <v>638000</v>
      </c>
      <c r="S20" s="74">
        <v>85000</v>
      </c>
      <c r="T20" s="62">
        <v>18000</v>
      </c>
      <c r="U20" s="74">
        <v>644000</v>
      </c>
      <c r="V20" s="74">
        <v>87000</v>
      </c>
      <c r="W20" s="74">
        <v>18000</v>
      </c>
      <c r="X20" s="317">
        <v>650000</v>
      </c>
      <c r="Y20" s="317">
        <v>90000</v>
      </c>
      <c r="Z20" s="318">
        <v>19000</v>
      </c>
      <c r="AA20" s="305">
        <v>643000</v>
      </c>
      <c r="AB20" s="306">
        <v>100000</v>
      </c>
      <c r="AC20" s="305">
        <v>21000</v>
      </c>
      <c r="AD20" s="305">
        <v>646000</v>
      </c>
      <c r="AE20" s="306">
        <v>102000</v>
      </c>
      <c r="AF20" s="305">
        <v>22000</v>
      </c>
    </row>
    <row r="21" spans="1:32" x14ac:dyDescent="0.25">
      <c r="A21" s="301" t="s">
        <v>370</v>
      </c>
      <c r="B21" s="298" t="s">
        <v>35</v>
      </c>
      <c r="C21" s="67">
        <v>492000</v>
      </c>
      <c r="D21" s="67">
        <v>13000</v>
      </c>
      <c r="E21" s="67">
        <v>6000</v>
      </c>
      <c r="F21" s="67">
        <v>491000</v>
      </c>
      <c r="G21" s="67">
        <v>14000</v>
      </c>
      <c r="H21" s="67">
        <v>7000</v>
      </c>
      <c r="I21" s="67">
        <v>491000</v>
      </c>
      <c r="J21" s="67">
        <v>17000</v>
      </c>
      <c r="K21" s="67">
        <v>7000</v>
      </c>
      <c r="L21" s="67">
        <v>490000</v>
      </c>
      <c r="M21" s="67">
        <v>14000</v>
      </c>
      <c r="N21" s="66">
        <v>6000</v>
      </c>
      <c r="O21" s="66">
        <v>489000</v>
      </c>
      <c r="P21" s="66">
        <v>20000</v>
      </c>
      <c r="Q21" s="40">
        <v>7000</v>
      </c>
      <c r="R21" s="74">
        <v>489000</v>
      </c>
      <c r="S21" s="74">
        <v>19000</v>
      </c>
      <c r="T21" s="62">
        <v>7000</v>
      </c>
      <c r="U21" s="74">
        <v>488000</v>
      </c>
      <c r="V21" s="74">
        <v>19000</v>
      </c>
      <c r="W21" s="74">
        <v>7000</v>
      </c>
      <c r="X21" s="317">
        <v>487000</v>
      </c>
      <c r="Y21" s="317">
        <v>18000</v>
      </c>
      <c r="Z21" s="318">
        <v>7000</v>
      </c>
      <c r="AA21" s="305">
        <v>489000</v>
      </c>
      <c r="AB21" s="306">
        <v>20000</v>
      </c>
      <c r="AC21" s="305">
        <v>8000</v>
      </c>
      <c r="AD21" s="305">
        <v>488000</v>
      </c>
      <c r="AE21" s="306">
        <v>25000</v>
      </c>
      <c r="AF21" s="305">
        <v>9000</v>
      </c>
    </row>
    <row r="22" spans="1:32" x14ac:dyDescent="0.25">
      <c r="A22" s="301" t="s">
        <v>371</v>
      </c>
      <c r="B22" s="298" t="s">
        <v>36</v>
      </c>
      <c r="C22" s="67">
        <v>759000</v>
      </c>
      <c r="D22" s="67">
        <v>25000</v>
      </c>
      <c r="E22" s="67">
        <v>10000</v>
      </c>
      <c r="F22" s="67">
        <v>762000</v>
      </c>
      <c r="G22" s="67">
        <v>22000</v>
      </c>
      <c r="H22" s="67">
        <v>9000</v>
      </c>
      <c r="I22" s="67">
        <v>765000</v>
      </c>
      <c r="J22" s="67">
        <v>21000</v>
      </c>
      <c r="K22" s="67">
        <v>9000</v>
      </c>
      <c r="L22" s="67">
        <v>767000</v>
      </c>
      <c r="M22" s="67">
        <v>25000</v>
      </c>
      <c r="N22" s="66">
        <v>10000</v>
      </c>
      <c r="O22" s="66">
        <v>769000</v>
      </c>
      <c r="P22" s="66">
        <v>29000</v>
      </c>
      <c r="Q22" s="40">
        <v>11000</v>
      </c>
      <c r="R22" s="74">
        <v>775000</v>
      </c>
      <c r="S22" s="74">
        <v>23000</v>
      </c>
      <c r="T22" s="62">
        <v>10000</v>
      </c>
      <c r="U22" s="74">
        <v>776000</v>
      </c>
      <c r="V22" s="74">
        <v>34000</v>
      </c>
      <c r="W22" s="74">
        <v>12000</v>
      </c>
      <c r="X22" s="317">
        <v>779000</v>
      </c>
      <c r="Y22" s="317">
        <v>38000</v>
      </c>
      <c r="Z22" s="318">
        <v>12000</v>
      </c>
      <c r="AA22" s="305">
        <v>783000</v>
      </c>
      <c r="AB22" s="306">
        <v>33000</v>
      </c>
      <c r="AC22" s="305">
        <v>11000</v>
      </c>
      <c r="AD22" s="305">
        <v>786000</v>
      </c>
      <c r="AE22" s="306">
        <v>31000</v>
      </c>
      <c r="AF22" s="305">
        <v>12000</v>
      </c>
    </row>
    <row r="23" spans="1:32" x14ac:dyDescent="0.25">
      <c r="A23" s="301" t="s">
        <v>372</v>
      </c>
      <c r="B23" s="298" t="s">
        <v>37</v>
      </c>
      <c r="C23" s="67">
        <v>729000</v>
      </c>
      <c r="D23" s="67">
        <v>35000</v>
      </c>
      <c r="E23" s="67">
        <v>11000</v>
      </c>
      <c r="F23" s="67">
        <v>733000</v>
      </c>
      <c r="G23" s="67">
        <v>29000</v>
      </c>
      <c r="H23" s="67">
        <v>10000</v>
      </c>
      <c r="I23" s="67">
        <v>739000</v>
      </c>
      <c r="J23" s="67">
        <v>36000</v>
      </c>
      <c r="K23" s="67">
        <v>12000</v>
      </c>
      <c r="L23" s="67">
        <v>743000</v>
      </c>
      <c r="M23" s="67">
        <v>48000</v>
      </c>
      <c r="N23" s="66">
        <v>14000</v>
      </c>
      <c r="O23" s="66">
        <v>748000</v>
      </c>
      <c r="P23" s="66">
        <v>40000</v>
      </c>
      <c r="Q23" s="40">
        <v>13000</v>
      </c>
      <c r="R23" s="74">
        <v>758000</v>
      </c>
      <c r="S23" s="74">
        <v>41000</v>
      </c>
      <c r="T23" s="62">
        <v>13000</v>
      </c>
      <c r="U23" s="74">
        <v>760000</v>
      </c>
      <c r="V23" s="74">
        <v>54000</v>
      </c>
      <c r="W23" s="74">
        <v>15000</v>
      </c>
      <c r="X23" s="317">
        <v>764000</v>
      </c>
      <c r="Y23" s="317">
        <v>68000</v>
      </c>
      <c r="Z23" s="318">
        <v>17000</v>
      </c>
      <c r="AA23" s="305">
        <v>774000</v>
      </c>
      <c r="AB23" s="306">
        <v>55000</v>
      </c>
      <c r="AC23" s="305">
        <v>15000</v>
      </c>
      <c r="AD23" s="305">
        <v>779000</v>
      </c>
      <c r="AE23" s="306">
        <v>53000</v>
      </c>
      <c r="AF23" s="305">
        <v>15000</v>
      </c>
    </row>
    <row r="24" spans="1:32" x14ac:dyDescent="0.25">
      <c r="A24" s="301" t="s">
        <v>373</v>
      </c>
      <c r="B24" s="298" t="s">
        <v>38</v>
      </c>
      <c r="C24" s="67">
        <v>513000</v>
      </c>
      <c r="D24" s="67">
        <v>28000</v>
      </c>
      <c r="E24" s="67">
        <v>9000</v>
      </c>
      <c r="F24" s="67">
        <v>517000</v>
      </c>
      <c r="G24" s="67">
        <v>28000</v>
      </c>
      <c r="H24" s="67">
        <v>10000</v>
      </c>
      <c r="I24" s="67">
        <v>520000</v>
      </c>
      <c r="J24" s="67">
        <v>42000</v>
      </c>
      <c r="K24" s="67">
        <v>11000</v>
      </c>
      <c r="L24" s="67">
        <v>524000</v>
      </c>
      <c r="M24" s="67">
        <v>44000</v>
      </c>
      <c r="N24" s="66">
        <v>12000</v>
      </c>
      <c r="O24" s="66">
        <v>528000</v>
      </c>
      <c r="P24" s="66">
        <v>33000</v>
      </c>
      <c r="Q24" s="40">
        <v>10000</v>
      </c>
      <c r="R24" s="74">
        <v>534000</v>
      </c>
      <c r="S24" s="74">
        <v>49000</v>
      </c>
      <c r="T24" s="62">
        <v>12000</v>
      </c>
      <c r="U24" s="74">
        <v>537000</v>
      </c>
      <c r="V24" s="74">
        <v>47000</v>
      </c>
      <c r="W24" s="74">
        <v>13000</v>
      </c>
      <c r="X24" s="317">
        <v>541000</v>
      </c>
      <c r="Y24" s="317">
        <v>55000</v>
      </c>
      <c r="Z24" s="318">
        <v>14000</v>
      </c>
      <c r="AA24" s="305">
        <v>547000</v>
      </c>
      <c r="AB24" s="306">
        <v>61000</v>
      </c>
      <c r="AC24" s="305">
        <v>15000</v>
      </c>
      <c r="AD24" s="305">
        <v>551000</v>
      </c>
      <c r="AE24" s="306">
        <v>52000</v>
      </c>
      <c r="AF24" s="305">
        <v>15000</v>
      </c>
    </row>
    <row r="25" spans="1:32" x14ac:dyDescent="0.25">
      <c r="A25" s="301" t="s">
        <v>374</v>
      </c>
      <c r="B25" s="298" t="s">
        <v>39</v>
      </c>
      <c r="C25" s="67">
        <v>1374000</v>
      </c>
      <c r="D25" s="67">
        <v>104000</v>
      </c>
      <c r="E25" s="67">
        <v>20000</v>
      </c>
      <c r="F25" s="67">
        <v>1382000</v>
      </c>
      <c r="G25" s="67">
        <v>92000</v>
      </c>
      <c r="H25" s="67">
        <v>19000</v>
      </c>
      <c r="I25" s="67">
        <v>1392000</v>
      </c>
      <c r="J25" s="67">
        <v>101000</v>
      </c>
      <c r="K25" s="67">
        <v>20000</v>
      </c>
      <c r="L25" s="67">
        <v>1399000</v>
      </c>
      <c r="M25" s="67">
        <v>107000</v>
      </c>
      <c r="N25" s="66">
        <v>21000</v>
      </c>
      <c r="O25" s="66">
        <v>1408000</v>
      </c>
      <c r="P25" s="66">
        <v>100000</v>
      </c>
      <c r="Q25" s="40">
        <v>20000</v>
      </c>
      <c r="R25" s="74">
        <v>1430000</v>
      </c>
      <c r="S25" s="74">
        <v>114000</v>
      </c>
      <c r="T25" s="62">
        <v>22000</v>
      </c>
      <c r="U25" s="74">
        <v>1438000</v>
      </c>
      <c r="V25" s="74">
        <v>133000</v>
      </c>
      <c r="W25" s="74">
        <v>25000</v>
      </c>
      <c r="X25" s="317">
        <v>1449000</v>
      </c>
      <c r="Y25" s="317">
        <v>126000</v>
      </c>
      <c r="Z25" s="318">
        <v>24000</v>
      </c>
      <c r="AA25" s="305">
        <v>1464000</v>
      </c>
      <c r="AB25" s="306">
        <v>123000</v>
      </c>
      <c r="AC25" s="305">
        <v>24000</v>
      </c>
      <c r="AD25" s="305">
        <v>1476000</v>
      </c>
      <c r="AE25" s="306">
        <v>130000</v>
      </c>
      <c r="AF25" s="305">
        <v>25000</v>
      </c>
    </row>
    <row r="26" spans="1:32" x14ac:dyDescent="0.25">
      <c r="A26" s="301" t="s">
        <v>375</v>
      </c>
      <c r="B26" s="298" t="s">
        <v>40</v>
      </c>
      <c r="C26" s="67">
        <v>585000</v>
      </c>
      <c r="D26" s="67">
        <v>40000</v>
      </c>
      <c r="E26" s="67">
        <v>12000</v>
      </c>
      <c r="F26" s="67">
        <v>589000</v>
      </c>
      <c r="G26" s="67">
        <v>49000</v>
      </c>
      <c r="H26" s="67">
        <v>14000</v>
      </c>
      <c r="I26" s="67">
        <v>592000</v>
      </c>
      <c r="J26" s="67">
        <v>46000</v>
      </c>
      <c r="K26" s="67">
        <v>13000</v>
      </c>
      <c r="L26" s="67">
        <v>596000</v>
      </c>
      <c r="M26" s="67">
        <v>42000</v>
      </c>
      <c r="N26" s="66">
        <v>12000</v>
      </c>
      <c r="O26" s="66">
        <v>599000</v>
      </c>
      <c r="P26" s="66">
        <v>50000</v>
      </c>
      <c r="Q26" s="40">
        <v>14000</v>
      </c>
      <c r="R26" s="74">
        <v>607000</v>
      </c>
      <c r="S26" s="74">
        <v>51000</v>
      </c>
      <c r="T26" s="62">
        <v>13000</v>
      </c>
      <c r="U26" s="74">
        <v>611000</v>
      </c>
      <c r="V26" s="74">
        <v>54000</v>
      </c>
      <c r="W26" s="74">
        <v>14000</v>
      </c>
      <c r="X26" s="317">
        <v>615000</v>
      </c>
      <c r="Y26" s="317">
        <v>55000</v>
      </c>
      <c r="Z26" s="318">
        <v>14000</v>
      </c>
      <c r="AA26" s="305">
        <v>622000</v>
      </c>
      <c r="AB26" s="306">
        <v>69000</v>
      </c>
      <c r="AC26" s="305">
        <v>16000</v>
      </c>
      <c r="AD26" s="305">
        <v>627000</v>
      </c>
      <c r="AE26" s="306">
        <v>61000</v>
      </c>
      <c r="AF26" s="305">
        <v>15000</v>
      </c>
    </row>
    <row r="27" spans="1:32" x14ac:dyDescent="0.25">
      <c r="A27" s="301" t="s">
        <v>376</v>
      </c>
      <c r="B27" s="298" t="s">
        <v>726</v>
      </c>
      <c r="C27" s="67">
        <v>2639000</v>
      </c>
      <c r="D27" s="67">
        <v>301000</v>
      </c>
      <c r="E27" s="67">
        <v>21000</v>
      </c>
      <c r="F27" s="67">
        <v>2662000</v>
      </c>
      <c r="G27" s="67">
        <v>321000</v>
      </c>
      <c r="H27" s="67">
        <v>22000</v>
      </c>
      <c r="I27" s="67">
        <v>2680000</v>
      </c>
      <c r="J27" s="67">
        <v>316000</v>
      </c>
      <c r="K27" s="67">
        <v>22000</v>
      </c>
      <c r="L27" s="67">
        <v>2694000</v>
      </c>
      <c r="M27" s="67">
        <v>330000</v>
      </c>
      <c r="N27" s="66">
        <v>22000</v>
      </c>
      <c r="O27" s="66">
        <v>2710000</v>
      </c>
      <c r="P27" s="66">
        <v>340000</v>
      </c>
      <c r="Q27" s="40">
        <v>23000</v>
      </c>
      <c r="R27" s="74">
        <v>2728000</v>
      </c>
      <c r="S27" s="74">
        <v>375000</v>
      </c>
      <c r="T27" s="62">
        <v>24000</v>
      </c>
      <c r="U27" s="74">
        <v>2746000</v>
      </c>
      <c r="V27" s="74">
        <v>389000</v>
      </c>
      <c r="W27" s="74">
        <v>26000</v>
      </c>
      <c r="X27" s="317">
        <v>2764000</v>
      </c>
      <c r="Y27" s="317">
        <v>376000</v>
      </c>
      <c r="Z27" s="318">
        <v>26000</v>
      </c>
      <c r="AA27" s="305">
        <v>2791000</v>
      </c>
      <c r="AB27" s="306">
        <v>395000</v>
      </c>
      <c r="AC27" s="305">
        <v>27000</v>
      </c>
      <c r="AD27" s="305">
        <v>2807000</v>
      </c>
      <c r="AE27" s="306">
        <v>404000</v>
      </c>
      <c r="AF27" s="305">
        <v>28000</v>
      </c>
    </row>
    <row r="28" spans="1:32" x14ac:dyDescent="0.25">
      <c r="A28" s="301" t="s">
        <v>377</v>
      </c>
      <c r="B28" s="298" t="s">
        <v>41</v>
      </c>
      <c r="C28" s="67">
        <v>1292000</v>
      </c>
      <c r="D28" s="67">
        <v>102000</v>
      </c>
      <c r="E28" s="67">
        <v>20000</v>
      </c>
      <c r="F28" s="67">
        <v>1302000</v>
      </c>
      <c r="G28" s="67">
        <v>83000</v>
      </c>
      <c r="H28" s="67">
        <v>18000</v>
      </c>
      <c r="I28" s="67">
        <v>1310000</v>
      </c>
      <c r="J28" s="67">
        <v>102000</v>
      </c>
      <c r="K28" s="67">
        <v>20000</v>
      </c>
      <c r="L28" s="67">
        <v>1318000</v>
      </c>
      <c r="M28" s="67">
        <v>97000</v>
      </c>
      <c r="N28" s="66">
        <v>20000</v>
      </c>
      <c r="O28" s="66">
        <v>1327000</v>
      </c>
      <c r="P28" s="66">
        <v>100000</v>
      </c>
      <c r="Q28" s="40">
        <v>20000</v>
      </c>
      <c r="R28" s="74">
        <v>1335000</v>
      </c>
      <c r="S28" s="74">
        <v>96000</v>
      </c>
      <c r="T28" s="62">
        <v>20000</v>
      </c>
      <c r="U28" s="74">
        <v>1342000</v>
      </c>
      <c r="V28" s="74">
        <v>106000</v>
      </c>
      <c r="W28" s="74">
        <v>22000</v>
      </c>
      <c r="X28" s="317">
        <v>1350000</v>
      </c>
      <c r="Y28" s="317">
        <v>122000</v>
      </c>
      <c r="Z28" s="318">
        <v>23000</v>
      </c>
      <c r="AA28" s="305">
        <v>1357000</v>
      </c>
      <c r="AB28" s="306">
        <v>118000</v>
      </c>
      <c r="AC28" s="305">
        <v>24000</v>
      </c>
      <c r="AD28" s="305">
        <v>1364000</v>
      </c>
      <c r="AE28" s="306">
        <v>110000</v>
      </c>
      <c r="AF28" s="305">
        <v>22000</v>
      </c>
    </row>
    <row r="29" spans="1:32" x14ac:dyDescent="0.25">
      <c r="A29" s="301" t="s">
        <v>378</v>
      </c>
      <c r="B29" s="298" t="s">
        <v>42</v>
      </c>
      <c r="C29" s="67">
        <v>1096000</v>
      </c>
      <c r="D29" s="67">
        <v>123000</v>
      </c>
      <c r="E29" s="67">
        <v>21000</v>
      </c>
      <c r="F29" s="67">
        <v>1108000</v>
      </c>
      <c r="G29" s="67">
        <v>145000</v>
      </c>
      <c r="H29" s="67">
        <v>24000</v>
      </c>
      <c r="I29" s="67">
        <v>1117000</v>
      </c>
      <c r="J29" s="67">
        <v>139000</v>
      </c>
      <c r="K29" s="67">
        <v>24000</v>
      </c>
      <c r="L29" s="67">
        <v>1126000</v>
      </c>
      <c r="M29" s="67">
        <v>138000</v>
      </c>
      <c r="N29" s="66">
        <v>23000</v>
      </c>
      <c r="O29" s="66">
        <v>1135000</v>
      </c>
      <c r="P29" s="66">
        <v>143000</v>
      </c>
      <c r="Q29" s="40">
        <v>24000</v>
      </c>
      <c r="R29" s="74">
        <v>1155000</v>
      </c>
      <c r="S29" s="74">
        <v>155000</v>
      </c>
      <c r="T29" s="62">
        <v>26000</v>
      </c>
      <c r="U29" s="74">
        <v>1166000</v>
      </c>
      <c r="V29" s="74">
        <v>172000</v>
      </c>
      <c r="W29" s="74">
        <v>28000</v>
      </c>
      <c r="X29" s="317">
        <v>1178000</v>
      </c>
      <c r="Y29" s="317">
        <v>162000</v>
      </c>
      <c r="Z29" s="318">
        <v>27000</v>
      </c>
      <c r="AA29" s="305">
        <v>1182000</v>
      </c>
      <c r="AB29" s="306">
        <v>168000</v>
      </c>
      <c r="AC29" s="305">
        <v>29000</v>
      </c>
      <c r="AD29" s="305">
        <v>1192000</v>
      </c>
      <c r="AE29" s="306">
        <v>170000</v>
      </c>
      <c r="AF29" s="305">
        <v>30000</v>
      </c>
    </row>
    <row r="30" spans="1:32" x14ac:dyDescent="0.25">
      <c r="A30" s="301" t="s">
        <v>379</v>
      </c>
      <c r="B30" s="298" t="s">
        <v>43</v>
      </c>
      <c r="C30" s="67">
        <v>1429000</v>
      </c>
      <c r="D30" s="67">
        <v>107000</v>
      </c>
      <c r="E30" s="67">
        <v>21000</v>
      </c>
      <c r="F30" s="67">
        <v>1444000</v>
      </c>
      <c r="G30" s="67">
        <v>124000</v>
      </c>
      <c r="H30" s="67">
        <v>22000</v>
      </c>
      <c r="I30" s="67">
        <v>1457000</v>
      </c>
      <c r="J30" s="67">
        <v>138000</v>
      </c>
      <c r="K30" s="67">
        <v>24000</v>
      </c>
      <c r="L30" s="67">
        <v>1470000</v>
      </c>
      <c r="M30" s="67">
        <v>132000</v>
      </c>
      <c r="N30" s="66">
        <v>24000</v>
      </c>
      <c r="O30" s="66">
        <v>1483000</v>
      </c>
      <c r="P30" s="66">
        <v>140000</v>
      </c>
      <c r="Q30" s="40">
        <v>25000</v>
      </c>
      <c r="R30" s="74">
        <v>1503000</v>
      </c>
      <c r="S30" s="74">
        <v>159000</v>
      </c>
      <c r="T30" s="62">
        <v>27000</v>
      </c>
      <c r="U30" s="74">
        <v>1514000</v>
      </c>
      <c r="V30" s="74">
        <v>170000</v>
      </c>
      <c r="W30" s="74">
        <v>29000</v>
      </c>
      <c r="X30" s="317">
        <v>1528000</v>
      </c>
      <c r="Y30" s="317">
        <v>148000</v>
      </c>
      <c r="Z30" s="318">
        <v>27000</v>
      </c>
      <c r="AA30" s="305">
        <v>1541000</v>
      </c>
      <c r="AB30" s="306">
        <v>155000</v>
      </c>
      <c r="AC30" s="305">
        <v>28000</v>
      </c>
      <c r="AD30" s="305">
        <v>1554000</v>
      </c>
      <c r="AE30" s="306">
        <v>153000</v>
      </c>
      <c r="AF30" s="305">
        <v>30000</v>
      </c>
    </row>
    <row r="31" spans="1:32" x14ac:dyDescent="0.25">
      <c r="A31" s="301" t="s">
        <v>380</v>
      </c>
      <c r="B31" s="298" t="s">
        <v>44</v>
      </c>
      <c r="C31" s="67">
        <v>1151000</v>
      </c>
      <c r="D31" s="67">
        <v>71000</v>
      </c>
      <c r="E31" s="67">
        <v>15000</v>
      </c>
      <c r="F31" s="67">
        <v>1155000</v>
      </c>
      <c r="G31" s="67">
        <v>78000</v>
      </c>
      <c r="H31" s="67">
        <v>17000</v>
      </c>
      <c r="I31" s="67">
        <v>1159000</v>
      </c>
      <c r="J31" s="67">
        <v>62000</v>
      </c>
      <c r="K31" s="67">
        <v>16000</v>
      </c>
      <c r="L31" s="67">
        <v>1162000</v>
      </c>
      <c r="M31" s="67">
        <v>66000</v>
      </c>
      <c r="N31" s="66">
        <v>16000</v>
      </c>
      <c r="O31" s="66">
        <v>1165000</v>
      </c>
      <c r="P31" s="66">
        <v>85000</v>
      </c>
      <c r="Q31" s="40">
        <v>18000</v>
      </c>
      <c r="R31" s="74">
        <v>1173000</v>
      </c>
      <c r="S31" s="74">
        <v>91000</v>
      </c>
      <c r="T31" s="62">
        <v>20000</v>
      </c>
      <c r="U31" s="74">
        <v>1175000</v>
      </c>
      <c r="V31" s="74">
        <v>73000</v>
      </c>
      <c r="W31" s="74">
        <v>18000</v>
      </c>
      <c r="X31" s="317">
        <v>1178000</v>
      </c>
      <c r="Y31" s="317">
        <v>85000</v>
      </c>
      <c r="Z31" s="318">
        <v>19000</v>
      </c>
      <c r="AA31" s="305">
        <v>1184000</v>
      </c>
      <c r="AB31" s="306">
        <v>97000</v>
      </c>
      <c r="AC31" s="305">
        <v>20000</v>
      </c>
      <c r="AD31" s="305">
        <v>1187000</v>
      </c>
      <c r="AE31" s="306">
        <v>79000</v>
      </c>
      <c r="AF31" s="305">
        <v>19000</v>
      </c>
    </row>
    <row r="32" spans="1:32" x14ac:dyDescent="0.25">
      <c r="A32" s="301" t="s">
        <v>381</v>
      </c>
      <c r="B32" s="298" t="s">
        <v>45</v>
      </c>
      <c r="C32" s="67">
        <v>639000</v>
      </c>
      <c r="D32" s="67">
        <v>39000</v>
      </c>
      <c r="E32" s="67">
        <v>11000</v>
      </c>
      <c r="F32" s="67">
        <v>644000</v>
      </c>
      <c r="G32" s="67">
        <v>47000</v>
      </c>
      <c r="H32" s="67">
        <v>13000</v>
      </c>
      <c r="I32" s="67">
        <v>649000</v>
      </c>
      <c r="J32" s="67">
        <v>47000</v>
      </c>
      <c r="K32" s="67">
        <v>13000</v>
      </c>
      <c r="L32" s="67">
        <v>653000</v>
      </c>
      <c r="M32" s="67">
        <v>44000</v>
      </c>
      <c r="N32" s="66">
        <v>13000</v>
      </c>
      <c r="O32" s="66">
        <v>658000</v>
      </c>
      <c r="P32" s="66">
        <v>45000</v>
      </c>
      <c r="Q32" s="40">
        <v>13000</v>
      </c>
      <c r="R32" s="74">
        <v>666000</v>
      </c>
      <c r="S32" s="74">
        <v>50000</v>
      </c>
      <c r="T32" s="62">
        <v>14000</v>
      </c>
      <c r="U32" s="74">
        <v>670000</v>
      </c>
      <c r="V32" s="74">
        <v>54000</v>
      </c>
      <c r="W32" s="74">
        <v>15000</v>
      </c>
      <c r="X32" s="317">
        <v>675000</v>
      </c>
      <c r="Y32" s="317">
        <v>64000</v>
      </c>
      <c r="Z32" s="318">
        <v>16000</v>
      </c>
      <c r="AA32" s="305">
        <v>683000</v>
      </c>
      <c r="AB32" s="306">
        <v>60000</v>
      </c>
      <c r="AC32" s="305">
        <v>17000</v>
      </c>
      <c r="AD32" s="305">
        <v>688000</v>
      </c>
      <c r="AE32" s="306">
        <v>68000</v>
      </c>
      <c r="AF32" s="305">
        <v>17000</v>
      </c>
    </row>
    <row r="33" spans="1:32" x14ac:dyDescent="0.25">
      <c r="A33" s="301" t="s">
        <v>382</v>
      </c>
      <c r="B33" s="298" t="s">
        <v>46</v>
      </c>
      <c r="C33" s="67">
        <v>701000</v>
      </c>
      <c r="D33" s="67">
        <v>48000</v>
      </c>
      <c r="E33" s="67">
        <v>13000</v>
      </c>
      <c r="F33" s="67">
        <v>704000</v>
      </c>
      <c r="G33" s="67">
        <v>45000</v>
      </c>
      <c r="H33" s="67">
        <v>13000</v>
      </c>
      <c r="I33" s="67">
        <v>708000</v>
      </c>
      <c r="J33" s="67">
        <v>41000</v>
      </c>
      <c r="K33" s="67">
        <v>12000</v>
      </c>
      <c r="L33" s="67">
        <v>712000</v>
      </c>
      <c r="M33" s="67">
        <v>49000</v>
      </c>
      <c r="N33" s="66">
        <v>13000</v>
      </c>
      <c r="O33" s="66">
        <v>716000</v>
      </c>
      <c r="P33" s="66">
        <v>62000</v>
      </c>
      <c r="Q33" s="40">
        <v>15000</v>
      </c>
      <c r="R33" s="74">
        <v>727000</v>
      </c>
      <c r="S33" s="74">
        <v>62000</v>
      </c>
      <c r="T33" s="62">
        <v>16000</v>
      </c>
      <c r="U33" s="74">
        <v>730000</v>
      </c>
      <c r="V33" s="74">
        <v>73000</v>
      </c>
      <c r="W33" s="74">
        <v>17000</v>
      </c>
      <c r="X33" s="317">
        <v>735000</v>
      </c>
      <c r="Y33" s="317">
        <v>72000</v>
      </c>
      <c r="Z33" s="318">
        <v>17000</v>
      </c>
      <c r="AA33" s="305">
        <v>742000</v>
      </c>
      <c r="AB33" s="306">
        <v>80000</v>
      </c>
      <c r="AC33" s="305">
        <v>18000</v>
      </c>
      <c r="AD33" s="305">
        <v>746000</v>
      </c>
      <c r="AE33" s="306">
        <v>54000</v>
      </c>
      <c r="AF33" s="305">
        <v>16000</v>
      </c>
    </row>
    <row r="34" spans="1:32" x14ac:dyDescent="0.25">
      <c r="A34" s="301" t="s">
        <v>383</v>
      </c>
      <c r="B34" s="298" t="s">
        <v>727</v>
      </c>
      <c r="C34" s="67">
        <v>1360000</v>
      </c>
      <c r="D34" s="67">
        <v>64000</v>
      </c>
      <c r="E34" s="67">
        <v>10000</v>
      </c>
      <c r="F34" s="67">
        <v>1365000</v>
      </c>
      <c r="G34" s="67">
        <v>69000</v>
      </c>
      <c r="H34" s="67">
        <v>11000</v>
      </c>
      <c r="I34" s="67">
        <v>1370000</v>
      </c>
      <c r="J34" s="67">
        <v>76000</v>
      </c>
      <c r="K34" s="67">
        <v>11000</v>
      </c>
      <c r="L34" s="67">
        <v>1372000</v>
      </c>
      <c r="M34" s="67">
        <v>73000</v>
      </c>
      <c r="N34" s="66">
        <v>11000</v>
      </c>
      <c r="O34" s="66">
        <v>1376000</v>
      </c>
      <c r="P34" s="66">
        <v>84000</v>
      </c>
      <c r="Q34" s="40">
        <v>12000</v>
      </c>
      <c r="R34" s="74">
        <v>1379000</v>
      </c>
      <c r="S34" s="74">
        <v>88000</v>
      </c>
      <c r="T34" s="62">
        <v>12000</v>
      </c>
      <c r="U34" s="74">
        <v>1382000</v>
      </c>
      <c r="V34" s="74">
        <v>93000</v>
      </c>
      <c r="W34" s="74">
        <v>13000</v>
      </c>
      <c r="X34" s="317">
        <v>1386000</v>
      </c>
      <c r="Y34" s="317">
        <v>90000</v>
      </c>
      <c r="Z34" s="318">
        <v>13000</v>
      </c>
      <c r="AA34" s="305">
        <v>1404000</v>
      </c>
      <c r="AB34" s="306">
        <v>105000</v>
      </c>
      <c r="AC34" s="305">
        <v>14000</v>
      </c>
      <c r="AD34" s="305">
        <v>1409000</v>
      </c>
      <c r="AE34" s="306">
        <v>106000</v>
      </c>
      <c r="AF34" s="305">
        <v>15000</v>
      </c>
    </row>
    <row r="35" spans="1:32" x14ac:dyDescent="0.25">
      <c r="A35" s="301" t="s">
        <v>384</v>
      </c>
      <c r="B35" s="298" t="s">
        <v>47</v>
      </c>
      <c r="C35" s="67">
        <v>839000</v>
      </c>
      <c r="D35" s="67">
        <v>53000</v>
      </c>
      <c r="E35" s="67">
        <v>14000</v>
      </c>
      <c r="F35" s="67">
        <v>846000</v>
      </c>
      <c r="G35" s="67">
        <v>72000</v>
      </c>
      <c r="H35" s="67">
        <v>16000</v>
      </c>
      <c r="I35" s="67">
        <v>852000</v>
      </c>
      <c r="J35" s="67">
        <v>67000</v>
      </c>
      <c r="K35" s="67">
        <v>16000</v>
      </c>
      <c r="L35" s="67">
        <v>857000</v>
      </c>
      <c r="M35" s="67">
        <v>55000</v>
      </c>
      <c r="N35" s="66">
        <v>14000</v>
      </c>
      <c r="O35" s="66">
        <v>864000</v>
      </c>
      <c r="P35" s="66">
        <v>64000</v>
      </c>
      <c r="Q35" s="40">
        <v>16000</v>
      </c>
      <c r="R35" s="74">
        <v>871000</v>
      </c>
      <c r="S35" s="74">
        <v>84000</v>
      </c>
      <c r="T35" s="74">
        <v>18000</v>
      </c>
      <c r="U35" s="74">
        <v>876000</v>
      </c>
      <c r="V35" s="74">
        <v>102000</v>
      </c>
      <c r="W35" s="74">
        <v>21000</v>
      </c>
      <c r="X35" s="317">
        <v>881000</v>
      </c>
      <c r="Y35" s="317">
        <v>79000</v>
      </c>
      <c r="Z35" s="318">
        <v>19000</v>
      </c>
      <c r="AA35" s="305">
        <v>888000</v>
      </c>
      <c r="AB35" s="306">
        <v>81000</v>
      </c>
      <c r="AC35" s="305">
        <v>19000</v>
      </c>
      <c r="AD35" s="305">
        <v>894000</v>
      </c>
      <c r="AE35" s="306">
        <v>76000</v>
      </c>
      <c r="AF35" s="305">
        <v>19000</v>
      </c>
    </row>
    <row r="36" spans="1:32" x14ac:dyDescent="0.25">
      <c r="A36" s="298" t="s">
        <v>385</v>
      </c>
      <c r="B36" s="298" t="s">
        <v>48</v>
      </c>
      <c r="C36" s="67">
        <v>584000</v>
      </c>
      <c r="D36" s="67">
        <v>29000</v>
      </c>
      <c r="E36" s="67">
        <v>10000</v>
      </c>
      <c r="F36" s="67">
        <v>586000</v>
      </c>
      <c r="G36" s="67">
        <v>29000</v>
      </c>
      <c r="H36" s="67">
        <v>10000</v>
      </c>
      <c r="I36" s="67">
        <v>587000</v>
      </c>
      <c r="J36" s="67">
        <v>30000</v>
      </c>
      <c r="K36" s="67">
        <v>10000</v>
      </c>
      <c r="L36" s="67">
        <v>589000</v>
      </c>
      <c r="M36" s="67">
        <v>25000</v>
      </c>
      <c r="N36" s="66">
        <v>9000</v>
      </c>
      <c r="O36" s="66">
        <v>591000</v>
      </c>
      <c r="P36" s="66">
        <v>36000</v>
      </c>
      <c r="Q36" s="40">
        <v>12000</v>
      </c>
      <c r="R36" s="74">
        <v>587000</v>
      </c>
      <c r="S36" s="74">
        <v>36000</v>
      </c>
      <c r="T36" s="62">
        <v>11000</v>
      </c>
      <c r="U36" s="74">
        <v>588000</v>
      </c>
      <c r="V36" s="74">
        <v>31000</v>
      </c>
      <c r="W36" s="74">
        <v>11000</v>
      </c>
      <c r="X36" s="317">
        <v>589000</v>
      </c>
      <c r="Y36" s="317">
        <v>40000</v>
      </c>
      <c r="Z36" s="318">
        <v>13000</v>
      </c>
      <c r="AA36" s="305">
        <v>597000</v>
      </c>
      <c r="AB36" s="306">
        <v>34000</v>
      </c>
      <c r="AC36" s="305">
        <v>12000</v>
      </c>
      <c r="AD36" s="305">
        <v>598000</v>
      </c>
      <c r="AE36" s="306">
        <v>29000</v>
      </c>
      <c r="AF36" s="305">
        <v>10000</v>
      </c>
    </row>
    <row r="37" spans="1:32" x14ac:dyDescent="0.25">
      <c r="A37" s="301" t="s">
        <v>386</v>
      </c>
      <c r="B37" s="298" t="s">
        <v>49</v>
      </c>
      <c r="C37" s="67">
        <v>679000</v>
      </c>
      <c r="D37" s="67">
        <v>69000</v>
      </c>
      <c r="E37" s="67">
        <v>15000</v>
      </c>
      <c r="F37" s="67">
        <v>685000</v>
      </c>
      <c r="G37" s="67">
        <v>74000</v>
      </c>
      <c r="H37" s="67">
        <v>16000</v>
      </c>
      <c r="I37" s="67">
        <v>692000</v>
      </c>
      <c r="J37" s="67">
        <v>74000</v>
      </c>
      <c r="K37" s="67">
        <v>17000</v>
      </c>
      <c r="L37" s="67">
        <v>696000</v>
      </c>
      <c r="M37" s="67">
        <v>64000</v>
      </c>
      <c r="N37" s="66">
        <v>15000</v>
      </c>
      <c r="O37" s="66">
        <v>702000</v>
      </c>
      <c r="P37" s="66">
        <v>73000</v>
      </c>
      <c r="Q37" s="40">
        <v>16000</v>
      </c>
      <c r="R37" s="74">
        <v>712000</v>
      </c>
      <c r="S37" s="74">
        <v>84000</v>
      </c>
      <c r="T37" s="62">
        <v>18000</v>
      </c>
      <c r="U37" s="74">
        <v>719000</v>
      </c>
      <c r="V37" s="74">
        <v>84000</v>
      </c>
      <c r="W37" s="74">
        <v>19000</v>
      </c>
      <c r="X37" s="317">
        <v>725000</v>
      </c>
      <c r="Y37" s="317">
        <v>115000</v>
      </c>
      <c r="Z37" s="318">
        <v>23000</v>
      </c>
      <c r="AA37" s="305">
        <v>736000</v>
      </c>
      <c r="AB37" s="306">
        <v>104000</v>
      </c>
      <c r="AC37" s="305">
        <v>22000</v>
      </c>
      <c r="AD37" s="305">
        <v>743000</v>
      </c>
      <c r="AE37" s="306">
        <v>124000</v>
      </c>
      <c r="AF37" s="305">
        <v>25000</v>
      </c>
    </row>
    <row r="38" spans="1:32" x14ac:dyDescent="0.25">
      <c r="A38" s="301" t="s">
        <v>387</v>
      </c>
      <c r="B38" s="298" t="s">
        <v>50</v>
      </c>
      <c r="C38" s="67">
        <v>773000</v>
      </c>
      <c r="D38" s="67">
        <v>50000</v>
      </c>
      <c r="E38" s="67">
        <v>13000</v>
      </c>
      <c r="F38" s="67">
        <v>776000</v>
      </c>
      <c r="G38" s="67">
        <v>47000</v>
      </c>
      <c r="H38" s="67">
        <v>13000</v>
      </c>
      <c r="I38" s="67">
        <v>780000</v>
      </c>
      <c r="J38" s="67">
        <v>40000</v>
      </c>
      <c r="K38" s="67">
        <v>13000</v>
      </c>
      <c r="L38" s="67">
        <v>782000</v>
      </c>
      <c r="M38" s="67">
        <v>40000</v>
      </c>
      <c r="N38" s="66">
        <v>12000</v>
      </c>
      <c r="O38" s="66">
        <v>785000</v>
      </c>
      <c r="P38" s="66">
        <v>47000</v>
      </c>
      <c r="Q38" s="40">
        <v>14000</v>
      </c>
      <c r="R38" s="74">
        <v>796000</v>
      </c>
      <c r="S38" s="74">
        <v>52000</v>
      </c>
      <c r="T38" s="62">
        <v>15000</v>
      </c>
      <c r="U38" s="74">
        <v>799000</v>
      </c>
      <c r="V38" s="74">
        <v>54000</v>
      </c>
      <c r="W38" s="74">
        <v>15000</v>
      </c>
      <c r="X38" s="317">
        <v>804000</v>
      </c>
      <c r="Y38" s="317">
        <v>68000</v>
      </c>
      <c r="Z38" s="318">
        <v>18000</v>
      </c>
      <c r="AA38" s="305">
        <v>810000</v>
      </c>
      <c r="AB38" s="306">
        <v>64000</v>
      </c>
      <c r="AC38" s="305">
        <v>17000</v>
      </c>
      <c r="AD38" s="305">
        <v>815000</v>
      </c>
      <c r="AE38" s="306">
        <v>63000</v>
      </c>
      <c r="AF38" s="305">
        <v>16000</v>
      </c>
    </row>
    <row r="39" spans="1:32" x14ac:dyDescent="0.25">
      <c r="A39" s="301" t="s">
        <v>388</v>
      </c>
      <c r="B39" s="298" t="s">
        <v>51</v>
      </c>
      <c r="C39" s="67">
        <v>635000</v>
      </c>
      <c r="D39" s="67">
        <v>80000</v>
      </c>
      <c r="E39" s="67">
        <v>18000</v>
      </c>
      <c r="F39" s="67">
        <v>640000</v>
      </c>
      <c r="G39" s="67">
        <v>72000</v>
      </c>
      <c r="H39" s="67">
        <v>17000</v>
      </c>
      <c r="I39" s="67">
        <v>646000</v>
      </c>
      <c r="J39" s="67">
        <v>78000</v>
      </c>
      <c r="K39" s="67">
        <v>17000</v>
      </c>
      <c r="L39" s="67">
        <v>651000</v>
      </c>
      <c r="M39" s="67">
        <v>84000</v>
      </c>
      <c r="N39" s="66">
        <v>18000</v>
      </c>
      <c r="O39" s="66">
        <v>656000</v>
      </c>
      <c r="P39" s="66">
        <v>98000</v>
      </c>
      <c r="Q39" s="40">
        <v>20000</v>
      </c>
      <c r="R39" s="74">
        <v>664000</v>
      </c>
      <c r="S39" s="74">
        <v>103000</v>
      </c>
      <c r="T39" s="62">
        <v>21000</v>
      </c>
      <c r="U39" s="74">
        <v>669000</v>
      </c>
      <c r="V39" s="74">
        <v>114000</v>
      </c>
      <c r="W39" s="74">
        <v>23000</v>
      </c>
      <c r="X39" s="317">
        <v>673000</v>
      </c>
      <c r="Y39" s="317">
        <v>119000</v>
      </c>
      <c r="Z39" s="318">
        <v>24000</v>
      </c>
      <c r="AA39" s="305">
        <v>669000</v>
      </c>
      <c r="AB39" s="306">
        <v>105000</v>
      </c>
      <c r="AC39" s="305">
        <v>23000</v>
      </c>
      <c r="AD39" s="305">
        <v>672000</v>
      </c>
      <c r="AE39" s="306">
        <v>100000</v>
      </c>
      <c r="AF39" s="305">
        <v>21000</v>
      </c>
    </row>
    <row r="40" spans="1:32" x14ac:dyDescent="0.25">
      <c r="A40" s="301" t="s">
        <v>390</v>
      </c>
      <c r="B40" s="298" t="s">
        <v>52</v>
      </c>
      <c r="C40" s="67">
        <v>516000</v>
      </c>
      <c r="D40" s="67">
        <v>31000</v>
      </c>
      <c r="E40" s="67">
        <v>10000</v>
      </c>
      <c r="F40" s="67">
        <v>519000</v>
      </c>
      <c r="G40" s="67">
        <v>30000</v>
      </c>
      <c r="H40" s="67">
        <v>10000</v>
      </c>
      <c r="I40" s="67">
        <v>522000</v>
      </c>
      <c r="J40" s="67">
        <v>31000</v>
      </c>
      <c r="K40" s="67">
        <v>10000</v>
      </c>
      <c r="L40" s="67">
        <v>525000</v>
      </c>
      <c r="M40" s="67">
        <v>30000</v>
      </c>
      <c r="N40" s="66">
        <v>10000</v>
      </c>
      <c r="O40" s="66">
        <v>528000</v>
      </c>
      <c r="P40" s="66">
        <v>35000</v>
      </c>
      <c r="Q40" s="40">
        <v>11000</v>
      </c>
      <c r="R40" s="74">
        <v>533000</v>
      </c>
      <c r="S40" s="74">
        <v>38000</v>
      </c>
      <c r="T40" s="62">
        <v>12000</v>
      </c>
      <c r="U40" s="74">
        <v>535000</v>
      </c>
      <c r="V40" s="74">
        <v>42000</v>
      </c>
      <c r="W40" s="74">
        <v>13000</v>
      </c>
      <c r="X40" s="317">
        <v>539000</v>
      </c>
      <c r="Y40" s="317">
        <v>42000</v>
      </c>
      <c r="Z40" s="318">
        <v>13000</v>
      </c>
      <c r="AA40" s="305">
        <v>545000</v>
      </c>
      <c r="AB40" s="306">
        <v>43000</v>
      </c>
      <c r="AC40" s="305">
        <v>12000</v>
      </c>
      <c r="AD40" s="305">
        <v>549000</v>
      </c>
      <c r="AE40" s="306">
        <v>35000</v>
      </c>
      <c r="AF40" s="305">
        <v>11000</v>
      </c>
    </row>
    <row r="41" spans="1:32" x14ac:dyDescent="0.25">
      <c r="A41" s="301" t="s">
        <v>391</v>
      </c>
      <c r="B41" s="298" t="s">
        <v>728</v>
      </c>
      <c r="C41" s="67">
        <v>1319000</v>
      </c>
      <c r="D41" s="67">
        <v>93000</v>
      </c>
      <c r="E41" s="67">
        <v>13000</v>
      </c>
      <c r="F41" s="67">
        <v>1330000</v>
      </c>
      <c r="G41" s="67">
        <v>102000</v>
      </c>
      <c r="H41" s="67">
        <v>14000</v>
      </c>
      <c r="I41" s="67">
        <v>1338000</v>
      </c>
      <c r="J41" s="67">
        <v>116000</v>
      </c>
      <c r="K41" s="67">
        <v>15000</v>
      </c>
      <c r="L41" s="67">
        <v>1345000</v>
      </c>
      <c r="M41" s="67">
        <v>110000</v>
      </c>
      <c r="N41" s="66">
        <v>15000</v>
      </c>
      <c r="O41" s="66">
        <v>1353000</v>
      </c>
      <c r="P41" s="66">
        <v>106000</v>
      </c>
      <c r="Q41" s="40">
        <v>15000</v>
      </c>
      <c r="R41" s="74">
        <v>1360000</v>
      </c>
      <c r="S41" s="74">
        <v>103000</v>
      </c>
      <c r="T41" s="62">
        <v>15000</v>
      </c>
      <c r="U41" s="74">
        <v>1366000</v>
      </c>
      <c r="V41" s="74">
        <v>122000</v>
      </c>
      <c r="W41" s="74">
        <v>17000</v>
      </c>
      <c r="X41" s="317">
        <v>1373000</v>
      </c>
      <c r="Y41" s="317">
        <v>135000</v>
      </c>
      <c r="Z41" s="318">
        <v>17000</v>
      </c>
      <c r="AA41" s="305">
        <v>1385000</v>
      </c>
      <c r="AB41" s="306">
        <v>134000</v>
      </c>
      <c r="AC41" s="305">
        <v>18000</v>
      </c>
      <c r="AD41" s="305">
        <v>1392000</v>
      </c>
      <c r="AE41" s="306">
        <v>129000</v>
      </c>
      <c r="AF41" s="305">
        <v>18000</v>
      </c>
    </row>
    <row r="42" spans="1:32" x14ac:dyDescent="0.25">
      <c r="A42" s="301" t="s">
        <v>392</v>
      </c>
      <c r="B42" s="298" t="s">
        <v>53</v>
      </c>
      <c r="C42" s="67">
        <v>833000</v>
      </c>
      <c r="D42" s="67">
        <v>32000</v>
      </c>
      <c r="E42" s="67">
        <v>10000</v>
      </c>
      <c r="F42" s="67">
        <v>838000</v>
      </c>
      <c r="G42" s="67">
        <v>34000</v>
      </c>
      <c r="H42" s="67">
        <v>11000</v>
      </c>
      <c r="I42" s="67">
        <v>840000</v>
      </c>
      <c r="J42" s="67">
        <v>37000</v>
      </c>
      <c r="K42" s="67">
        <v>12000</v>
      </c>
      <c r="L42" s="67">
        <v>842000</v>
      </c>
      <c r="M42" s="67">
        <v>38000</v>
      </c>
      <c r="N42" s="66">
        <v>13000</v>
      </c>
      <c r="O42" s="66">
        <v>845000</v>
      </c>
      <c r="P42" s="66">
        <v>36000</v>
      </c>
      <c r="Q42" s="40">
        <v>12000</v>
      </c>
      <c r="R42" s="74">
        <v>852000</v>
      </c>
      <c r="S42" s="74">
        <v>32000</v>
      </c>
      <c r="T42" s="62">
        <v>12000</v>
      </c>
      <c r="U42" s="74">
        <v>853000</v>
      </c>
      <c r="V42" s="74">
        <v>47000</v>
      </c>
      <c r="W42" s="74">
        <v>14000</v>
      </c>
      <c r="X42" s="317">
        <v>856000</v>
      </c>
      <c r="Y42" s="317">
        <v>57000</v>
      </c>
      <c r="Z42" s="318">
        <v>16000</v>
      </c>
      <c r="AA42" s="305">
        <v>858000</v>
      </c>
      <c r="AB42" s="306">
        <v>51000</v>
      </c>
      <c r="AC42" s="305">
        <v>15000</v>
      </c>
      <c r="AD42" s="305">
        <v>860000</v>
      </c>
      <c r="AE42" s="306">
        <v>54000</v>
      </c>
      <c r="AF42" s="305">
        <v>16000</v>
      </c>
    </row>
    <row r="43" spans="1:32" s="163" customFormat="1" x14ac:dyDescent="0.25">
      <c r="A43" s="301" t="s">
        <v>909</v>
      </c>
      <c r="B43" s="298" t="s">
        <v>910</v>
      </c>
      <c r="C43" s="67">
        <v>711000</v>
      </c>
      <c r="D43" s="67">
        <v>51000</v>
      </c>
      <c r="E43" s="67">
        <v>34000</v>
      </c>
      <c r="F43" s="67">
        <v>716000</v>
      </c>
      <c r="G43" s="67">
        <v>53000</v>
      </c>
      <c r="H43" s="67">
        <v>35000</v>
      </c>
      <c r="I43" s="67">
        <v>719000</v>
      </c>
      <c r="J43" s="67">
        <v>67000</v>
      </c>
      <c r="K43" s="67">
        <v>38000</v>
      </c>
      <c r="L43" s="67">
        <v>722000</v>
      </c>
      <c r="M43" s="67">
        <v>62000</v>
      </c>
      <c r="N43" s="66">
        <v>38000</v>
      </c>
      <c r="O43" s="66">
        <v>727000</v>
      </c>
      <c r="P43" s="66">
        <v>69000</v>
      </c>
      <c r="Q43" s="40">
        <v>39000</v>
      </c>
      <c r="R43" s="74">
        <v>729000</v>
      </c>
      <c r="S43" s="74">
        <v>77000</v>
      </c>
      <c r="T43" s="62">
        <v>42000</v>
      </c>
      <c r="U43" s="74">
        <v>732000</v>
      </c>
      <c r="V43" s="74">
        <v>76000</v>
      </c>
      <c r="W43" s="74">
        <v>42000</v>
      </c>
      <c r="X43" s="317">
        <v>734000</v>
      </c>
      <c r="Y43" s="317">
        <v>66000</v>
      </c>
      <c r="Z43" s="318">
        <v>16000</v>
      </c>
      <c r="AA43" s="305">
        <v>744000</v>
      </c>
      <c r="AB43" s="306">
        <v>77000</v>
      </c>
      <c r="AC43" s="305">
        <v>17000</v>
      </c>
      <c r="AD43" s="305">
        <v>748000</v>
      </c>
      <c r="AE43" s="306">
        <v>69000</v>
      </c>
      <c r="AF43" s="305">
        <v>17000</v>
      </c>
    </row>
    <row r="44" spans="1:32" x14ac:dyDescent="0.25">
      <c r="A44" s="301" t="s">
        <v>393</v>
      </c>
      <c r="B44" s="298" t="s">
        <v>54</v>
      </c>
      <c r="C44" s="67">
        <v>1106000</v>
      </c>
      <c r="D44" s="67">
        <v>156000</v>
      </c>
      <c r="E44" s="67">
        <v>25000</v>
      </c>
      <c r="F44" s="67">
        <v>1115000</v>
      </c>
      <c r="G44" s="67">
        <v>161000</v>
      </c>
      <c r="H44" s="67">
        <v>26000</v>
      </c>
      <c r="I44" s="67">
        <v>1123000</v>
      </c>
      <c r="J44" s="67">
        <v>161000</v>
      </c>
      <c r="K44" s="67">
        <v>25000</v>
      </c>
      <c r="L44" s="67">
        <v>1131000</v>
      </c>
      <c r="M44" s="67">
        <v>157000</v>
      </c>
      <c r="N44" s="66">
        <v>25000</v>
      </c>
      <c r="O44" s="66">
        <v>1140000</v>
      </c>
      <c r="P44" s="66">
        <v>160000</v>
      </c>
      <c r="Q44" s="40">
        <v>25000</v>
      </c>
      <c r="R44" s="74">
        <v>1150000</v>
      </c>
      <c r="S44" s="74">
        <v>164000</v>
      </c>
      <c r="T44" s="62">
        <v>26000</v>
      </c>
      <c r="U44" s="74">
        <v>1161000</v>
      </c>
      <c r="V44" s="74">
        <v>167000</v>
      </c>
      <c r="W44" s="74">
        <v>28000</v>
      </c>
      <c r="X44" s="317">
        <v>1171000</v>
      </c>
      <c r="Y44" s="317">
        <v>188000</v>
      </c>
      <c r="Z44" s="318">
        <v>30000</v>
      </c>
      <c r="AA44" s="305">
        <v>1173000</v>
      </c>
      <c r="AB44" s="306">
        <v>173000</v>
      </c>
      <c r="AC44" s="305">
        <v>31000</v>
      </c>
      <c r="AD44" s="305">
        <v>1180000</v>
      </c>
      <c r="AE44" s="306">
        <v>199000</v>
      </c>
      <c r="AF44" s="305">
        <v>32000</v>
      </c>
    </row>
    <row r="45" spans="1:32" x14ac:dyDescent="0.25">
      <c r="A45" s="301" t="s">
        <v>754</v>
      </c>
      <c r="B45" s="298" t="s">
        <v>731</v>
      </c>
      <c r="C45" s="67">
        <v>1089000</v>
      </c>
      <c r="D45" s="67">
        <v>68000</v>
      </c>
      <c r="E45" s="67">
        <v>9000</v>
      </c>
      <c r="F45" s="67">
        <v>1093000</v>
      </c>
      <c r="G45" s="67">
        <v>67000</v>
      </c>
      <c r="H45" s="67">
        <v>9000</v>
      </c>
      <c r="I45" s="67">
        <v>1097000</v>
      </c>
      <c r="J45" s="67">
        <v>72000</v>
      </c>
      <c r="K45" s="67">
        <v>10000</v>
      </c>
      <c r="L45" s="67">
        <v>1100000</v>
      </c>
      <c r="M45" s="67">
        <v>74000</v>
      </c>
      <c r="N45" s="66">
        <v>10000</v>
      </c>
      <c r="O45" s="66">
        <v>1102000</v>
      </c>
      <c r="P45" s="66">
        <v>75000</v>
      </c>
      <c r="Q45" s="40">
        <v>10000</v>
      </c>
      <c r="R45" s="74">
        <v>1113000</v>
      </c>
      <c r="S45" s="74">
        <v>80000</v>
      </c>
      <c r="T45" s="62">
        <v>11000</v>
      </c>
      <c r="U45" s="74">
        <v>1116000</v>
      </c>
      <c r="V45" s="74">
        <v>83000</v>
      </c>
      <c r="W45" s="74">
        <v>11000</v>
      </c>
      <c r="X45" s="317">
        <v>1121000</v>
      </c>
      <c r="Y45" s="317">
        <v>92000</v>
      </c>
      <c r="Z45" s="318">
        <v>12000</v>
      </c>
      <c r="AA45" s="305">
        <v>1122000</v>
      </c>
      <c r="AB45" s="306">
        <v>83000</v>
      </c>
      <c r="AC45" s="305">
        <v>11000</v>
      </c>
      <c r="AD45" s="305">
        <v>1125000</v>
      </c>
      <c r="AE45" s="306">
        <v>84000</v>
      </c>
      <c r="AF45" s="305">
        <v>12000</v>
      </c>
    </row>
    <row r="46" spans="1:32" x14ac:dyDescent="0.25">
      <c r="A46" s="301" t="s">
        <v>394</v>
      </c>
      <c r="B46" s="298" t="s">
        <v>55</v>
      </c>
      <c r="C46" s="67">
        <v>538000</v>
      </c>
      <c r="D46" s="67">
        <v>36000</v>
      </c>
      <c r="E46" s="67">
        <v>11000</v>
      </c>
      <c r="F46" s="67">
        <v>540000</v>
      </c>
      <c r="G46" s="67">
        <v>41000</v>
      </c>
      <c r="H46" s="67">
        <v>12000</v>
      </c>
      <c r="I46" s="67">
        <v>542000</v>
      </c>
      <c r="J46" s="67">
        <v>40000</v>
      </c>
      <c r="K46" s="67">
        <v>12000</v>
      </c>
      <c r="L46" s="67">
        <v>543000</v>
      </c>
      <c r="M46" s="67">
        <v>39000</v>
      </c>
      <c r="N46" s="66">
        <v>12000</v>
      </c>
      <c r="O46" s="66">
        <v>545000</v>
      </c>
      <c r="P46" s="66">
        <v>43000</v>
      </c>
      <c r="Q46" s="40">
        <v>12000</v>
      </c>
      <c r="R46" s="74">
        <v>548000</v>
      </c>
      <c r="S46" s="74">
        <v>51000</v>
      </c>
      <c r="T46" s="62">
        <v>14000</v>
      </c>
      <c r="U46" s="74">
        <v>550000</v>
      </c>
      <c r="V46" s="74">
        <v>57000</v>
      </c>
      <c r="W46" s="74">
        <v>14000</v>
      </c>
      <c r="X46" s="317">
        <v>552000</v>
      </c>
      <c r="Y46" s="317">
        <v>69000</v>
      </c>
      <c r="Z46" s="318">
        <v>17000</v>
      </c>
      <c r="AA46" s="305">
        <v>556000</v>
      </c>
      <c r="AB46" s="306">
        <v>65000</v>
      </c>
      <c r="AC46" s="305">
        <v>16000</v>
      </c>
      <c r="AD46" s="305">
        <v>558000</v>
      </c>
      <c r="AE46" s="306">
        <v>73000</v>
      </c>
      <c r="AF46" s="305">
        <v>16000</v>
      </c>
    </row>
    <row r="47" spans="1:32" x14ac:dyDescent="0.25">
      <c r="A47" s="301" t="s">
        <v>395</v>
      </c>
      <c r="B47" s="298" t="s">
        <v>729</v>
      </c>
      <c r="C47" s="67">
        <v>2689000</v>
      </c>
      <c r="D47" s="67">
        <v>402000</v>
      </c>
      <c r="E47" s="67">
        <v>28000</v>
      </c>
      <c r="F47" s="67">
        <v>2717000</v>
      </c>
      <c r="G47" s="67">
        <v>448000</v>
      </c>
      <c r="H47" s="67">
        <v>30000</v>
      </c>
      <c r="I47" s="67">
        <v>2739000</v>
      </c>
      <c r="J47" s="67">
        <v>465000</v>
      </c>
      <c r="K47" s="67">
        <v>31000</v>
      </c>
      <c r="L47" s="67">
        <v>2759000</v>
      </c>
      <c r="M47" s="67">
        <v>467000</v>
      </c>
      <c r="N47" s="66">
        <v>32000</v>
      </c>
      <c r="O47" s="66">
        <v>2780000</v>
      </c>
      <c r="P47" s="66">
        <v>474000</v>
      </c>
      <c r="Q47" s="40">
        <v>32000</v>
      </c>
      <c r="R47" s="74">
        <v>2809000</v>
      </c>
      <c r="S47" s="74">
        <v>501000</v>
      </c>
      <c r="T47" s="62">
        <v>34000</v>
      </c>
      <c r="U47" s="74">
        <v>2833000</v>
      </c>
      <c r="V47" s="74">
        <v>528000</v>
      </c>
      <c r="W47" s="74">
        <v>35000</v>
      </c>
      <c r="X47" s="317">
        <v>2855000</v>
      </c>
      <c r="Y47" s="317">
        <v>540000</v>
      </c>
      <c r="Z47" s="318">
        <v>36000</v>
      </c>
      <c r="AA47" s="305">
        <v>2893000</v>
      </c>
      <c r="AB47" s="306">
        <v>563000</v>
      </c>
      <c r="AC47" s="305">
        <v>37000</v>
      </c>
      <c r="AD47" s="305">
        <v>2915000</v>
      </c>
      <c r="AE47" s="306">
        <v>567000</v>
      </c>
      <c r="AF47" s="305">
        <v>38000</v>
      </c>
    </row>
    <row r="48" spans="1:32" s="148" customFormat="1" x14ac:dyDescent="0.25">
      <c r="A48" s="301" t="s">
        <v>396</v>
      </c>
      <c r="B48" s="298" t="s">
        <v>56</v>
      </c>
      <c r="C48" s="67">
        <v>789000</v>
      </c>
      <c r="D48" s="67">
        <v>73000</v>
      </c>
      <c r="E48" s="67">
        <v>17000</v>
      </c>
      <c r="F48" s="67">
        <v>794000</v>
      </c>
      <c r="G48" s="67">
        <v>71000</v>
      </c>
      <c r="H48" s="67">
        <v>17000</v>
      </c>
      <c r="I48" s="67">
        <v>800000</v>
      </c>
      <c r="J48" s="67">
        <v>68000</v>
      </c>
      <c r="K48" s="67">
        <v>16000</v>
      </c>
      <c r="L48" s="67">
        <v>806000</v>
      </c>
      <c r="M48" s="67">
        <v>69000</v>
      </c>
      <c r="N48" s="67">
        <v>17000</v>
      </c>
      <c r="O48" s="67">
        <v>813000</v>
      </c>
      <c r="P48" s="67">
        <v>83000</v>
      </c>
      <c r="Q48" s="67">
        <v>18000</v>
      </c>
      <c r="R48" s="319">
        <v>821000</v>
      </c>
      <c r="S48" s="319">
        <v>72000</v>
      </c>
      <c r="T48" s="319">
        <v>18000</v>
      </c>
      <c r="U48" s="319">
        <v>827000</v>
      </c>
      <c r="V48" s="319">
        <v>73000</v>
      </c>
      <c r="W48" s="319">
        <v>19000</v>
      </c>
      <c r="X48" s="317">
        <v>834000</v>
      </c>
      <c r="Y48" s="317">
        <v>91000</v>
      </c>
      <c r="Z48" s="317">
        <v>21000</v>
      </c>
      <c r="AA48" s="305">
        <v>845000</v>
      </c>
      <c r="AB48" s="306">
        <v>103000</v>
      </c>
      <c r="AC48" s="305">
        <v>23000</v>
      </c>
      <c r="AD48" s="305">
        <v>852000</v>
      </c>
      <c r="AE48" s="306">
        <v>80000</v>
      </c>
      <c r="AF48" s="305">
        <v>21000</v>
      </c>
    </row>
    <row r="49" spans="1:32" x14ac:dyDescent="0.25">
      <c r="A49" s="301" t="s">
        <v>397</v>
      </c>
      <c r="B49" s="298" t="s">
        <v>730</v>
      </c>
      <c r="C49" s="67">
        <v>2193000</v>
      </c>
      <c r="D49" s="67">
        <v>227000</v>
      </c>
      <c r="E49" s="67">
        <v>24000</v>
      </c>
      <c r="F49" s="67">
        <v>2208000</v>
      </c>
      <c r="G49" s="67">
        <v>235000</v>
      </c>
      <c r="H49" s="67">
        <v>24000</v>
      </c>
      <c r="I49" s="67">
        <v>2221000</v>
      </c>
      <c r="J49" s="67">
        <v>246000</v>
      </c>
      <c r="K49" s="67">
        <v>25000</v>
      </c>
      <c r="L49" s="67">
        <v>2231000</v>
      </c>
      <c r="M49" s="67">
        <v>257000</v>
      </c>
      <c r="N49" s="66">
        <v>26000</v>
      </c>
      <c r="O49" s="66">
        <v>2241000</v>
      </c>
      <c r="P49" s="66">
        <v>260000</v>
      </c>
      <c r="Q49" s="40">
        <v>26000</v>
      </c>
      <c r="R49" s="74">
        <v>2257000</v>
      </c>
      <c r="S49" s="74">
        <v>260000</v>
      </c>
      <c r="T49" s="62">
        <v>26000</v>
      </c>
      <c r="U49" s="74">
        <v>2274000</v>
      </c>
      <c r="V49" s="74">
        <v>276000</v>
      </c>
      <c r="W49" s="74">
        <v>28000</v>
      </c>
      <c r="X49" s="317">
        <v>2287000</v>
      </c>
      <c r="Y49" s="317">
        <v>269000</v>
      </c>
      <c r="Z49" s="318">
        <v>28000</v>
      </c>
      <c r="AA49" s="305">
        <v>2297000</v>
      </c>
      <c r="AB49" s="306">
        <v>267000</v>
      </c>
      <c r="AC49" s="305">
        <v>28000</v>
      </c>
      <c r="AD49" s="305">
        <v>2308000</v>
      </c>
      <c r="AE49" s="306">
        <v>277000</v>
      </c>
      <c r="AF49" s="305">
        <v>28000</v>
      </c>
    </row>
    <row r="50" spans="1:32" x14ac:dyDescent="0.25">
      <c r="A50" s="301" t="s">
        <v>399</v>
      </c>
      <c r="B50" s="298" t="s">
        <v>57</v>
      </c>
      <c r="C50" s="67">
        <v>555000</v>
      </c>
      <c r="D50" s="67">
        <v>35000</v>
      </c>
      <c r="E50" s="67">
        <v>11000</v>
      </c>
      <c r="F50" s="67">
        <v>558000</v>
      </c>
      <c r="G50" s="67">
        <v>33000</v>
      </c>
      <c r="H50" s="67">
        <v>11000</v>
      </c>
      <c r="I50" s="67">
        <v>560000</v>
      </c>
      <c r="J50" s="67">
        <v>33000</v>
      </c>
      <c r="K50" s="67">
        <v>11000</v>
      </c>
      <c r="L50" s="67">
        <v>562000</v>
      </c>
      <c r="M50" s="67">
        <v>27000</v>
      </c>
      <c r="N50" s="66">
        <v>10000</v>
      </c>
      <c r="O50" s="66">
        <v>565000</v>
      </c>
      <c r="P50" s="66">
        <v>32000</v>
      </c>
      <c r="Q50" s="40">
        <v>10000</v>
      </c>
      <c r="R50" s="74">
        <v>570000</v>
      </c>
      <c r="S50" s="74">
        <v>35000</v>
      </c>
      <c r="T50" s="62">
        <v>11000</v>
      </c>
      <c r="U50" s="74">
        <v>571000</v>
      </c>
      <c r="V50" s="74">
        <v>39000</v>
      </c>
      <c r="W50" s="74">
        <v>12000</v>
      </c>
      <c r="X50" s="317">
        <v>574000</v>
      </c>
      <c r="Y50" s="317">
        <v>44000</v>
      </c>
      <c r="Z50" s="318">
        <v>12000</v>
      </c>
      <c r="AA50" s="305">
        <v>580000</v>
      </c>
      <c r="AB50" s="306">
        <v>38000</v>
      </c>
      <c r="AC50" s="305">
        <v>12000</v>
      </c>
      <c r="AD50" s="305">
        <v>583000</v>
      </c>
      <c r="AE50" s="306">
        <v>40000</v>
      </c>
      <c r="AF50" s="305">
        <v>12000</v>
      </c>
    </row>
    <row r="51" spans="1:32" s="163" customFormat="1" x14ac:dyDescent="0.25">
      <c r="A51" s="301"/>
      <c r="B51" s="298"/>
      <c r="C51" s="67"/>
      <c r="D51" s="67"/>
      <c r="E51" s="67"/>
      <c r="F51" s="67"/>
      <c r="G51" s="67"/>
      <c r="H51" s="67"/>
      <c r="I51" s="67"/>
      <c r="J51" s="67"/>
      <c r="K51" s="67"/>
      <c r="L51" s="67"/>
      <c r="M51" s="67"/>
      <c r="N51" s="66"/>
      <c r="O51" s="66"/>
      <c r="P51" s="66"/>
      <c r="Q51" s="40"/>
      <c r="R51" s="74"/>
      <c r="S51" s="74"/>
      <c r="T51" s="62"/>
      <c r="U51" s="74"/>
      <c r="V51" s="74"/>
      <c r="W51" s="74"/>
      <c r="X51" s="317"/>
      <c r="Y51" s="317"/>
      <c r="Z51" s="318"/>
      <c r="AA51" s="305"/>
      <c r="AB51" s="306"/>
      <c r="AC51" s="305"/>
      <c r="AD51" s="305"/>
      <c r="AE51" s="306"/>
      <c r="AF51" s="305"/>
    </row>
    <row r="52" spans="1:32" x14ac:dyDescent="0.25">
      <c r="A52" s="301" t="s">
        <v>400</v>
      </c>
      <c r="B52" s="298" t="s">
        <v>60</v>
      </c>
      <c r="C52" s="67">
        <v>214000</v>
      </c>
      <c r="D52" s="67">
        <v>30000</v>
      </c>
      <c r="E52" s="67">
        <v>7000</v>
      </c>
      <c r="F52" s="67">
        <v>216000</v>
      </c>
      <c r="G52" s="67">
        <v>32000</v>
      </c>
      <c r="H52" s="67">
        <v>7000</v>
      </c>
      <c r="I52" s="67">
        <v>219000</v>
      </c>
      <c r="J52" s="67">
        <v>32000</v>
      </c>
      <c r="K52" s="67">
        <v>7000</v>
      </c>
      <c r="L52" s="67">
        <v>221000</v>
      </c>
      <c r="M52" s="67">
        <v>42000</v>
      </c>
      <c r="N52" s="66">
        <v>8000</v>
      </c>
      <c r="O52" s="66">
        <v>223000</v>
      </c>
      <c r="P52" s="66">
        <v>42000</v>
      </c>
      <c r="Q52" s="40">
        <v>8000</v>
      </c>
      <c r="R52" s="74">
        <v>225000</v>
      </c>
      <c r="S52" s="74">
        <v>39000</v>
      </c>
      <c r="T52" s="62">
        <v>8000</v>
      </c>
      <c r="U52" s="74">
        <v>226000</v>
      </c>
      <c r="V52" s="74">
        <v>48000</v>
      </c>
      <c r="W52" s="74">
        <v>10000</v>
      </c>
      <c r="X52" s="317">
        <v>228000</v>
      </c>
      <c r="Y52" s="317">
        <v>55000</v>
      </c>
      <c r="Z52" s="318">
        <v>11000</v>
      </c>
      <c r="AA52" s="305">
        <v>226000</v>
      </c>
      <c r="AB52" s="306">
        <v>44000</v>
      </c>
      <c r="AC52" s="305">
        <v>10000</v>
      </c>
      <c r="AD52" s="305">
        <v>227000</v>
      </c>
      <c r="AE52" s="306">
        <v>50000</v>
      </c>
      <c r="AF52" s="305">
        <v>10000</v>
      </c>
    </row>
    <row r="53" spans="1:32" x14ac:dyDescent="0.25">
      <c r="A53" s="301" t="s">
        <v>401</v>
      </c>
      <c r="B53" s="298" t="s">
        <v>61</v>
      </c>
      <c r="C53" s="67">
        <v>249000</v>
      </c>
      <c r="D53" s="67">
        <v>14000</v>
      </c>
      <c r="E53" s="67">
        <v>5000</v>
      </c>
      <c r="F53" s="67">
        <v>251000</v>
      </c>
      <c r="G53" s="67">
        <v>17000</v>
      </c>
      <c r="H53" s="67">
        <v>6000</v>
      </c>
      <c r="I53" s="67">
        <v>253000</v>
      </c>
      <c r="J53" s="67">
        <v>15000</v>
      </c>
      <c r="K53" s="67">
        <v>5000</v>
      </c>
      <c r="L53" s="67">
        <v>255000</v>
      </c>
      <c r="M53" s="67">
        <v>11000</v>
      </c>
      <c r="N53" s="66">
        <v>5000</v>
      </c>
      <c r="O53" s="66">
        <v>256000</v>
      </c>
      <c r="P53" s="66">
        <v>13000</v>
      </c>
      <c r="Q53" s="40">
        <v>5000</v>
      </c>
      <c r="R53" s="74">
        <v>260000</v>
      </c>
      <c r="S53" s="74">
        <v>13000</v>
      </c>
      <c r="T53" s="62">
        <v>6000</v>
      </c>
      <c r="U53" s="74">
        <v>262000</v>
      </c>
      <c r="V53" s="74">
        <v>23000</v>
      </c>
      <c r="W53" s="74">
        <v>8000</v>
      </c>
      <c r="X53" s="317">
        <v>264000</v>
      </c>
      <c r="Y53" s="317">
        <v>21000</v>
      </c>
      <c r="Z53" s="318">
        <v>7000</v>
      </c>
      <c r="AA53" s="305">
        <v>263000</v>
      </c>
      <c r="AB53" s="306">
        <v>17000</v>
      </c>
      <c r="AC53" s="305">
        <v>7000</v>
      </c>
      <c r="AD53" s="305">
        <v>266000</v>
      </c>
      <c r="AE53" s="306">
        <v>22000</v>
      </c>
      <c r="AF53" s="305">
        <v>7000</v>
      </c>
    </row>
    <row r="54" spans="1:32" x14ac:dyDescent="0.25">
      <c r="A54" s="301" t="s">
        <v>402</v>
      </c>
      <c r="B54" s="298" t="s">
        <v>62</v>
      </c>
      <c r="C54" s="67">
        <v>60000</v>
      </c>
      <c r="D54" s="67">
        <v>3000</v>
      </c>
      <c r="E54" s="67">
        <v>4000</v>
      </c>
      <c r="F54" s="67">
        <v>61000</v>
      </c>
      <c r="G54" s="67">
        <v>3000</v>
      </c>
      <c r="H54" s="67">
        <v>4000</v>
      </c>
      <c r="I54" s="67">
        <v>61000</v>
      </c>
      <c r="J54" s="67" t="s">
        <v>810</v>
      </c>
      <c r="K54" s="67" t="s">
        <v>810</v>
      </c>
      <c r="L54" s="67">
        <v>62000</v>
      </c>
      <c r="M54" s="67">
        <v>3000</v>
      </c>
      <c r="N54" s="66">
        <v>4000</v>
      </c>
      <c r="O54" s="66">
        <v>62000</v>
      </c>
      <c r="P54" s="66">
        <v>6000</v>
      </c>
      <c r="Q54" s="40">
        <v>5000</v>
      </c>
      <c r="R54" s="74">
        <v>63000</v>
      </c>
      <c r="S54" s="74">
        <v>2000</v>
      </c>
      <c r="T54" s="62">
        <v>3000</v>
      </c>
      <c r="U54" s="74">
        <v>63000</v>
      </c>
      <c r="V54" s="66" t="s">
        <v>810</v>
      </c>
      <c r="W54" s="66" t="s">
        <v>810</v>
      </c>
      <c r="X54" s="317">
        <v>64000</v>
      </c>
      <c r="Y54" s="317">
        <v>5000</v>
      </c>
      <c r="Z54" s="318">
        <v>5000</v>
      </c>
      <c r="AA54" s="305">
        <v>64000</v>
      </c>
      <c r="AB54" s="306">
        <v>6000</v>
      </c>
      <c r="AC54" s="305">
        <v>6000</v>
      </c>
      <c r="AD54" s="305">
        <v>64000</v>
      </c>
      <c r="AE54" s="306">
        <v>3000</v>
      </c>
      <c r="AF54" s="305">
        <v>4000</v>
      </c>
    </row>
    <row r="55" spans="1:32" x14ac:dyDescent="0.25">
      <c r="A55" s="301" t="s">
        <v>403</v>
      </c>
      <c r="B55" s="298" t="s">
        <v>63</v>
      </c>
      <c r="C55" s="67">
        <v>95000</v>
      </c>
      <c r="D55" s="67">
        <v>3000</v>
      </c>
      <c r="E55" s="67">
        <v>3000</v>
      </c>
      <c r="F55" s="67">
        <v>95000</v>
      </c>
      <c r="G55" s="67">
        <v>2000</v>
      </c>
      <c r="H55" s="67">
        <v>2000</v>
      </c>
      <c r="I55" s="67">
        <v>95000</v>
      </c>
      <c r="J55" s="67">
        <v>3000</v>
      </c>
      <c r="K55" s="67">
        <v>3000</v>
      </c>
      <c r="L55" s="67">
        <v>95000</v>
      </c>
      <c r="M55" s="67">
        <v>1000</v>
      </c>
      <c r="N55" s="66">
        <v>2000</v>
      </c>
      <c r="O55" s="66">
        <v>95000</v>
      </c>
      <c r="P55" s="66">
        <v>1000</v>
      </c>
      <c r="Q55" s="40">
        <v>2000</v>
      </c>
      <c r="R55" s="74">
        <v>95000</v>
      </c>
      <c r="S55" s="74">
        <v>3000</v>
      </c>
      <c r="T55" s="62">
        <v>3000</v>
      </c>
      <c r="U55" s="74">
        <v>95000</v>
      </c>
      <c r="V55" s="74">
        <v>3000</v>
      </c>
      <c r="W55" s="74">
        <v>3000</v>
      </c>
      <c r="X55" s="317">
        <v>95000</v>
      </c>
      <c r="Y55" s="317">
        <v>2000</v>
      </c>
      <c r="Z55" s="318">
        <v>3000</v>
      </c>
      <c r="AA55" s="305">
        <v>96000</v>
      </c>
      <c r="AB55" s="306">
        <v>4000</v>
      </c>
      <c r="AC55" s="305">
        <v>3000</v>
      </c>
      <c r="AD55" s="305">
        <v>96000</v>
      </c>
      <c r="AE55" s="306">
        <v>4000</v>
      </c>
      <c r="AF55" s="305">
        <v>3000</v>
      </c>
    </row>
    <row r="56" spans="1:32" x14ac:dyDescent="0.25">
      <c r="A56" s="301" t="s">
        <v>404</v>
      </c>
      <c r="B56" s="298" t="s">
        <v>64</v>
      </c>
      <c r="C56" s="67">
        <v>121000</v>
      </c>
      <c r="D56" s="67">
        <v>3000</v>
      </c>
      <c r="E56" s="67">
        <v>3000</v>
      </c>
      <c r="F56" s="67">
        <v>121000</v>
      </c>
      <c r="G56" s="67">
        <v>4000</v>
      </c>
      <c r="H56" s="67">
        <v>4000</v>
      </c>
      <c r="I56" s="67">
        <v>122000</v>
      </c>
      <c r="J56" s="67">
        <v>1000</v>
      </c>
      <c r="K56" s="67">
        <v>2000</v>
      </c>
      <c r="L56" s="67">
        <v>122000</v>
      </c>
      <c r="M56" s="67">
        <v>3000</v>
      </c>
      <c r="N56" s="66">
        <v>4000</v>
      </c>
      <c r="O56" s="66">
        <v>122000</v>
      </c>
      <c r="P56" s="66">
        <v>4000</v>
      </c>
      <c r="Q56" s="40">
        <v>4000</v>
      </c>
      <c r="R56" s="74">
        <v>123000</v>
      </c>
      <c r="S56" s="74">
        <v>1000</v>
      </c>
      <c r="T56" s="62">
        <v>2000</v>
      </c>
      <c r="U56" s="74">
        <v>124000</v>
      </c>
      <c r="V56" s="74">
        <v>2000</v>
      </c>
      <c r="W56" s="74">
        <v>3000</v>
      </c>
      <c r="X56" s="317">
        <v>124000</v>
      </c>
      <c r="Y56" s="317">
        <v>4000</v>
      </c>
      <c r="Z56" s="318">
        <v>4000</v>
      </c>
      <c r="AA56" s="305">
        <v>124000</v>
      </c>
      <c r="AB56" s="306">
        <v>3000</v>
      </c>
      <c r="AC56" s="305">
        <v>3000</v>
      </c>
      <c r="AD56" s="305">
        <v>125000</v>
      </c>
      <c r="AE56" s="306">
        <v>4000</v>
      </c>
      <c r="AF56" s="305">
        <v>5000</v>
      </c>
    </row>
    <row r="57" spans="1:32" x14ac:dyDescent="0.25">
      <c r="A57" s="301" t="s">
        <v>406</v>
      </c>
      <c r="B57" s="298" t="s">
        <v>65</v>
      </c>
      <c r="C57" s="67">
        <v>114000</v>
      </c>
      <c r="D57" s="67">
        <v>4000</v>
      </c>
      <c r="E57" s="67">
        <v>2000</v>
      </c>
      <c r="F57" s="67">
        <v>115000</v>
      </c>
      <c r="G57" s="67">
        <v>4000</v>
      </c>
      <c r="H57" s="67">
        <v>2000</v>
      </c>
      <c r="I57" s="67">
        <v>115000</v>
      </c>
      <c r="J57" s="67">
        <v>4000</v>
      </c>
      <c r="K57" s="67">
        <v>2000</v>
      </c>
      <c r="L57" s="67">
        <v>115000</v>
      </c>
      <c r="M57" s="67">
        <v>6000</v>
      </c>
      <c r="N57" s="66">
        <v>2000</v>
      </c>
      <c r="O57" s="66">
        <v>115000</v>
      </c>
      <c r="P57" s="66">
        <v>5000</v>
      </c>
      <c r="Q57" s="40">
        <v>2000</v>
      </c>
      <c r="R57" s="74">
        <v>115000</v>
      </c>
      <c r="S57" s="74">
        <v>6000</v>
      </c>
      <c r="T57" s="62">
        <v>2000</v>
      </c>
      <c r="U57" s="74">
        <v>115000</v>
      </c>
      <c r="V57" s="74">
        <v>6000</v>
      </c>
      <c r="W57" s="74">
        <v>2000</v>
      </c>
      <c r="X57" s="317">
        <v>116000</v>
      </c>
      <c r="Y57" s="317">
        <v>7000</v>
      </c>
      <c r="Z57" s="318">
        <v>2000</v>
      </c>
      <c r="AA57" s="305">
        <v>116000</v>
      </c>
      <c r="AB57" s="306">
        <v>8000</v>
      </c>
      <c r="AC57" s="305">
        <v>2000</v>
      </c>
      <c r="AD57" s="305">
        <v>116000</v>
      </c>
      <c r="AE57" s="306">
        <v>7000</v>
      </c>
      <c r="AF57" s="305">
        <v>2000</v>
      </c>
    </row>
    <row r="58" spans="1:32" x14ac:dyDescent="0.25">
      <c r="A58" s="301" t="s">
        <v>826</v>
      </c>
      <c r="B58" s="298" t="s">
        <v>827</v>
      </c>
      <c r="C58" s="67" t="s">
        <v>809</v>
      </c>
      <c r="D58" s="67" t="s">
        <v>809</v>
      </c>
      <c r="E58" s="67" t="s">
        <v>809</v>
      </c>
      <c r="F58" s="67" t="s">
        <v>809</v>
      </c>
      <c r="G58" s="67" t="s">
        <v>809</v>
      </c>
      <c r="H58" s="67" t="s">
        <v>809</v>
      </c>
      <c r="I58" s="67" t="s">
        <v>809</v>
      </c>
      <c r="J58" s="67" t="s">
        <v>809</v>
      </c>
      <c r="K58" s="67" t="s">
        <v>809</v>
      </c>
      <c r="L58" s="67" t="s">
        <v>809</v>
      </c>
      <c r="M58" s="67" t="s">
        <v>809</v>
      </c>
      <c r="N58" s="66" t="s">
        <v>809</v>
      </c>
      <c r="O58" s="66" t="s">
        <v>809</v>
      </c>
      <c r="P58" s="66" t="s">
        <v>809</v>
      </c>
      <c r="Q58" s="40" t="s">
        <v>809</v>
      </c>
      <c r="R58" s="74" t="s">
        <v>809</v>
      </c>
      <c r="S58" s="74" t="s">
        <v>809</v>
      </c>
      <c r="T58" s="62" t="s">
        <v>809</v>
      </c>
      <c r="U58" s="74" t="s">
        <v>809</v>
      </c>
      <c r="V58" s="74" t="s">
        <v>809</v>
      </c>
      <c r="W58" s="74" t="s">
        <v>809</v>
      </c>
      <c r="X58" s="317" t="s">
        <v>809</v>
      </c>
      <c r="Y58" s="317" t="s">
        <v>809</v>
      </c>
      <c r="Z58" s="318" t="s">
        <v>809</v>
      </c>
      <c r="AA58" s="305" t="s">
        <v>809</v>
      </c>
      <c r="AB58" s="306" t="s">
        <v>809</v>
      </c>
      <c r="AC58" s="305" t="s">
        <v>809</v>
      </c>
      <c r="AD58" s="305" t="s">
        <v>809</v>
      </c>
      <c r="AE58" s="306" t="s">
        <v>809</v>
      </c>
      <c r="AF58" s="305" t="s">
        <v>809</v>
      </c>
    </row>
    <row r="59" spans="1:32" x14ac:dyDescent="0.25">
      <c r="A59" s="301" t="s">
        <v>828</v>
      </c>
      <c r="B59" s="298" t="s">
        <v>829</v>
      </c>
      <c r="C59" s="67" t="s">
        <v>809</v>
      </c>
      <c r="D59" s="67" t="s">
        <v>809</v>
      </c>
      <c r="E59" s="67" t="s">
        <v>809</v>
      </c>
      <c r="F59" s="67" t="s">
        <v>809</v>
      </c>
      <c r="G59" s="67" t="s">
        <v>809</v>
      </c>
      <c r="H59" s="67" t="s">
        <v>809</v>
      </c>
      <c r="I59" s="67" t="s">
        <v>809</v>
      </c>
      <c r="J59" s="67" t="s">
        <v>809</v>
      </c>
      <c r="K59" s="67" t="s">
        <v>809</v>
      </c>
      <c r="L59" s="67" t="s">
        <v>809</v>
      </c>
      <c r="M59" s="67" t="s">
        <v>809</v>
      </c>
      <c r="N59" s="66" t="s">
        <v>809</v>
      </c>
      <c r="O59" s="66" t="s">
        <v>809</v>
      </c>
      <c r="P59" s="66" t="s">
        <v>809</v>
      </c>
      <c r="Q59" s="40" t="s">
        <v>809</v>
      </c>
      <c r="R59" s="74" t="s">
        <v>809</v>
      </c>
      <c r="S59" s="74" t="s">
        <v>809</v>
      </c>
      <c r="T59" s="62" t="s">
        <v>809</v>
      </c>
      <c r="U59" s="74" t="s">
        <v>809</v>
      </c>
      <c r="V59" s="74" t="s">
        <v>809</v>
      </c>
      <c r="W59" s="74" t="s">
        <v>809</v>
      </c>
      <c r="X59" s="317" t="s">
        <v>809</v>
      </c>
      <c r="Y59" s="317" t="s">
        <v>809</v>
      </c>
      <c r="Z59" s="318" t="s">
        <v>809</v>
      </c>
      <c r="AA59" s="305" t="s">
        <v>809</v>
      </c>
      <c r="AB59" s="306" t="s">
        <v>809</v>
      </c>
      <c r="AC59" s="305" t="s">
        <v>809</v>
      </c>
      <c r="AD59" s="305" t="s">
        <v>809</v>
      </c>
      <c r="AE59" s="306" t="s">
        <v>809</v>
      </c>
      <c r="AF59" s="305" t="s">
        <v>809</v>
      </c>
    </row>
    <row r="60" spans="1:32" x14ac:dyDescent="0.25">
      <c r="A60" s="301" t="s">
        <v>407</v>
      </c>
      <c r="B60" s="298" t="s">
        <v>713</v>
      </c>
      <c r="C60" s="67">
        <v>86000</v>
      </c>
      <c r="D60" s="67">
        <v>4000</v>
      </c>
      <c r="E60" s="67">
        <v>1000</v>
      </c>
      <c r="F60" s="67">
        <v>87000</v>
      </c>
      <c r="G60" s="67">
        <v>4000</v>
      </c>
      <c r="H60" s="67">
        <v>1000</v>
      </c>
      <c r="I60" s="67">
        <v>85000</v>
      </c>
      <c r="J60" s="67">
        <v>4000</v>
      </c>
      <c r="K60" s="67">
        <v>1000</v>
      </c>
      <c r="L60" s="67">
        <v>83000</v>
      </c>
      <c r="M60" s="67">
        <v>4000</v>
      </c>
      <c r="N60" s="66">
        <v>1000</v>
      </c>
      <c r="O60" s="66">
        <v>82000</v>
      </c>
      <c r="P60" s="66">
        <v>4000</v>
      </c>
      <c r="Q60" s="40">
        <v>1000</v>
      </c>
      <c r="R60" s="74">
        <v>85000</v>
      </c>
      <c r="S60" s="74">
        <v>3000</v>
      </c>
      <c r="T60" s="62">
        <v>1000</v>
      </c>
      <c r="U60" s="74">
        <v>85000</v>
      </c>
      <c r="V60" s="74">
        <v>5000</v>
      </c>
      <c r="W60" s="74">
        <v>2000</v>
      </c>
      <c r="X60" s="317">
        <v>85000</v>
      </c>
      <c r="Y60" s="317">
        <v>4000</v>
      </c>
      <c r="Z60" s="318">
        <v>1000</v>
      </c>
      <c r="AA60" s="305">
        <v>84000</v>
      </c>
      <c r="AB60" s="306">
        <v>5000</v>
      </c>
      <c r="AC60" s="305">
        <v>2000</v>
      </c>
      <c r="AD60" s="305">
        <v>84000</v>
      </c>
      <c r="AE60" s="306">
        <v>6000</v>
      </c>
      <c r="AF60" s="305">
        <v>2000</v>
      </c>
    </row>
    <row r="61" spans="1:32" x14ac:dyDescent="0.25">
      <c r="A61" s="301" t="s">
        <v>830</v>
      </c>
      <c r="B61" s="298" t="s">
        <v>831</v>
      </c>
      <c r="C61" s="67" t="s">
        <v>809</v>
      </c>
      <c r="D61" s="67" t="s">
        <v>809</v>
      </c>
      <c r="E61" s="67" t="s">
        <v>809</v>
      </c>
      <c r="F61" s="67" t="s">
        <v>809</v>
      </c>
      <c r="G61" s="67" t="s">
        <v>809</v>
      </c>
      <c r="H61" s="67" t="s">
        <v>809</v>
      </c>
      <c r="I61" s="67" t="s">
        <v>809</v>
      </c>
      <c r="J61" s="67" t="s">
        <v>809</v>
      </c>
      <c r="K61" s="67" t="s">
        <v>809</v>
      </c>
      <c r="L61" s="67" t="s">
        <v>809</v>
      </c>
      <c r="M61" s="67" t="s">
        <v>809</v>
      </c>
      <c r="N61" s="66" t="s">
        <v>809</v>
      </c>
      <c r="O61" s="66" t="s">
        <v>809</v>
      </c>
      <c r="P61" s="66" t="s">
        <v>809</v>
      </c>
      <c r="Q61" s="40" t="s">
        <v>809</v>
      </c>
      <c r="R61" s="74" t="s">
        <v>809</v>
      </c>
      <c r="S61" s="74" t="s">
        <v>809</v>
      </c>
      <c r="T61" s="62" t="s">
        <v>809</v>
      </c>
      <c r="U61" s="74" t="s">
        <v>809</v>
      </c>
      <c r="V61" s="74" t="s">
        <v>809</v>
      </c>
      <c r="W61" s="74" t="s">
        <v>809</v>
      </c>
      <c r="X61" s="317" t="s">
        <v>809</v>
      </c>
      <c r="Y61" s="317" t="s">
        <v>809</v>
      </c>
      <c r="Z61" s="318" t="s">
        <v>809</v>
      </c>
      <c r="AA61" s="305" t="s">
        <v>809</v>
      </c>
      <c r="AB61" s="306" t="s">
        <v>809</v>
      </c>
      <c r="AC61" s="305" t="s">
        <v>809</v>
      </c>
      <c r="AD61" s="305" t="s">
        <v>809</v>
      </c>
      <c r="AE61" s="306" t="s">
        <v>809</v>
      </c>
      <c r="AF61" s="305" t="s">
        <v>809</v>
      </c>
    </row>
    <row r="62" spans="1:32" x14ac:dyDescent="0.25">
      <c r="A62" s="301" t="s">
        <v>408</v>
      </c>
      <c r="B62" s="298" t="s">
        <v>66</v>
      </c>
      <c r="C62" s="67">
        <v>146000</v>
      </c>
      <c r="D62" s="67">
        <v>12000</v>
      </c>
      <c r="E62" s="67">
        <v>7000</v>
      </c>
      <c r="F62" s="67">
        <v>146000</v>
      </c>
      <c r="G62" s="67">
        <v>13000</v>
      </c>
      <c r="H62" s="67">
        <v>8000</v>
      </c>
      <c r="I62" s="67">
        <v>148000</v>
      </c>
      <c r="J62" s="67">
        <v>11000</v>
      </c>
      <c r="K62" s="67">
        <v>7000</v>
      </c>
      <c r="L62" s="67">
        <v>149000</v>
      </c>
      <c r="M62" s="67">
        <v>8000</v>
      </c>
      <c r="N62" s="66">
        <v>6000</v>
      </c>
      <c r="O62" s="66">
        <v>150000</v>
      </c>
      <c r="P62" s="66">
        <v>12000</v>
      </c>
      <c r="Q62" s="40">
        <v>8000</v>
      </c>
      <c r="R62" s="74">
        <v>152000</v>
      </c>
      <c r="S62" s="74">
        <v>7000</v>
      </c>
      <c r="T62" s="62">
        <v>6000</v>
      </c>
      <c r="U62" s="74">
        <v>154000</v>
      </c>
      <c r="V62" s="74">
        <v>12000</v>
      </c>
      <c r="W62" s="74">
        <v>8000</v>
      </c>
      <c r="X62" s="317">
        <v>155000</v>
      </c>
      <c r="Y62" s="317">
        <v>15000</v>
      </c>
      <c r="Z62" s="318">
        <v>8000</v>
      </c>
      <c r="AA62" s="305">
        <v>157000</v>
      </c>
      <c r="AB62" s="306">
        <v>14000</v>
      </c>
      <c r="AC62" s="305">
        <v>8000</v>
      </c>
      <c r="AD62" s="305">
        <v>158000</v>
      </c>
      <c r="AE62" s="306">
        <v>11000</v>
      </c>
      <c r="AF62" s="305">
        <v>8000</v>
      </c>
    </row>
    <row r="63" spans="1:32" x14ac:dyDescent="0.25">
      <c r="A63" s="301" t="s">
        <v>409</v>
      </c>
      <c r="B63" s="298" t="s">
        <v>67</v>
      </c>
      <c r="C63" s="67">
        <v>117000</v>
      </c>
      <c r="D63" s="67">
        <v>3000</v>
      </c>
      <c r="E63" s="67">
        <v>3000</v>
      </c>
      <c r="F63" s="67">
        <v>118000</v>
      </c>
      <c r="G63" s="67">
        <v>2000</v>
      </c>
      <c r="H63" s="67">
        <v>3000</v>
      </c>
      <c r="I63" s="67">
        <v>119000</v>
      </c>
      <c r="J63" s="67">
        <v>2000</v>
      </c>
      <c r="K63" s="67">
        <v>3000</v>
      </c>
      <c r="L63" s="67">
        <v>120000</v>
      </c>
      <c r="M63" s="67">
        <v>1000</v>
      </c>
      <c r="N63" s="66">
        <v>2000</v>
      </c>
      <c r="O63" s="66">
        <v>120000</v>
      </c>
      <c r="P63" s="66">
        <v>3000</v>
      </c>
      <c r="Q63" s="40">
        <v>3000</v>
      </c>
      <c r="R63" s="74">
        <v>122000</v>
      </c>
      <c r="S63" s="74">
        <v>2000</v>
      </c>
      <c r="T63" s="62">
        <v>3000</v>
      </c>
      <c r="U63" s="74">
        <v>123000</v>
      </c>
      <c r="V63" s="74">
        <v>2000</v>
      </c>
      <c r="W63" s="74">
        <v>3000</v>
      </c>
      <c r="X63" s="317">
        <v>124000</v>
      </c>
      <c r="Y63" s="317">
        <v>3000</v>
      </c>
      <c r="Z63" s="318">
        <v>4000</v>
      </c>
      <c r="AA63" s="305">
        <v>125000</v>
      </c>
      <c r="AB63" s="306">
        <v>7000</v>
      </c>
      <c r="AC63" s="305">
        <v>6000</v>
      </c>
      <c r="AD63" s="305">
        <v>126000</v>
      </c>
      <c r="AE63" s="306">
        <v>5000</v>
      </c>
      <c r="AF63" s="305">
        <v>5000</v>
      </c>
    </row>
    <row r="64" spans="1:32" x14ac:dyDescent="0.25">
      <c r="A64" s="301" t="s">
        <v>410</v>
      </c>
      <c r="B64" s="298" t="s">
        <v>68</v>
      </c>
      <c r="C64" s="67">
        <v>116000</v>
      </c>
      <c r="D64" s="67">
        <v>10000</v>
      </c>
      <c r="E64" s="67">
        <v>6000</v>
      </c>
      <c r="F64" s="67">
        <v>117000</v>
      </c>
      <c r="G64" s="67">
        <v>10000</v>
      </c>
      <c r="H64" s="67">
        <v>6000</v>
      </c>
      <c r="I64" s="67">
        <v>119000</v>
      </c>
      <c r="J64" s="67">
        <v>15000</v>
      </c>
      <c r="K64" s="67">
        <v>7000</v>
      </c>
      <c r="L64" s="67">
        <v>121000</v>
      </c>
      <c r="M64" s="67">
        <v>20000</v>
      </c>
      <c r="N64" s="66">
        <v>8000</v>
      </c>
      <c r="O64" s="66">
        <v>122000</v>
      </c>
      <c r="P64" s="66">
        <v>16000</v>
      </c>
      <c r="Q64" s="40">
        <v>7000</v>
      </c>
      <c r="R64" s="74">
        <v>124000</v>
      </c>
      <c r="S64" s="74">
        <v>12000</v>
      </c>
      <c r="T64" s="62">
        <v>7000</v>
      </c>
      <c r="U64" s="74">
        <v>125000</v>
      </c>
      <c r="V64" s="74">
        <v>11000</v>
      </c>
      <c r="W64" s="74">
        <v>7000</v>
      </c>
      <c r="X64" s="317">
        <v>127000</v>
      </c>
      <c r="Y64" s="317">
        <v>13000</v>
      </c>
      <c r="Z64" s="318">
        <v>8000</v>
      </c>
      <c r="AA64" s="305">
        <v>128000</v>
      </c>
      <c r="AB64" s="306">
        <v>10000</v>
      </c>
      <c r="AC64" s="305">
        <v>7000</v>
      </c>
      <c r="AD64" s="305">
        <v>129000</v>
      </c>
      <c r="AE64" s="306">
        <v>9000</v>
      </c>
      <c r="AF64" s="305">
        <v>7000</v>
      </c>
    </row>
    <row r="65" spans="1:32" x14ac:dyDescent="0.25">
      <c r="A65" s="301" t="s">
        <v>411</v>
      </c>
      <c r="B65" s="298" t="s">
        <v>69</v>
      </c>
      <c r="C65" s="67">
        <v>86000</v>
      </c>
      <c r="D65" s="67">
        <v>4000</v>
      </c>
      <c r="E65" s="67">
        <v>4000</v>
      </c>
      <c r="F65" s="67">
        <v>86000</v>
      </c>
      <c r="G65" s="67">
        <v>7000</v>
      </c>
      <c r="H65" s="67">
        <v>5000</v>
      </c>
      <c r="I65" s="67">
        <v>86000</v>
      </c>
      <c r="J65" s="67">
        <v>7000</v>
      </c>
      <c r="K65" s="67">
        <v>5000</v>
      </c>
      <c r="L65" s="67">
        <v>86000</v>
      </c>
      <c r="M65" s="67">
        <v>3000</v>
      </c>
      <c r="N65" s="66">
        <v>4000</v>
      </c>
      <c r="O65" s="66">
        <v>87000</v>
      </c>
      <c r="P65" s="66">
        <v>6000</v>
      </c>
      <c r="Q65" s="40">
        <v>5000</v>
      </c>
      <c r="R65" s="74">
        <v>88000</v>
      </c>
      <c r="S65" s="74">
        <v>7000</v>
      </c>
      <c r="T65" s="62">
        <v>5000</v>
      </c>
      <c r="U65" s="74">
        <v>88000</v>
      </c>
      <c r="V65" s="74">
        <v>8000</v>
      </c>
      <c r="W65" s="74">
        <v>6000</v>
      </c>
      <c r="X65" s="317">
        <v>88000</v>
      </c>
      <c r="Y65" s="317">
        <v>6000</v>
      </c>
      <c r="Z65" s="318">
        <v>5000</v>
      </c>
      <c r="AA65" s="305">
        <v>89000</v>
      </c>
      <c r="AB65" s="306">
        <v>5000</v>
      </c>
      <c r="AC65" s="305">
        <v>4000</v>
      </c>
      <c r="AD65" s="305">
        <v>90000</v>
      </c>
      <c r="AE65" s="306">
        <v>6000</v>
      </c>
      <c r="AF65" s="305">
        <v>5000</v>
      </c>
    </row>
    <row r="66" spans="1:32" x14ac:dyDescent="0.25">
      <c r="A66" s="301" t="s">
        <v>412</v>
      </c>
      <c r="B66" s="298" t="s">
        <v>70</v>
      </c>
      <c r="C66" s="67">
        <v>182000</v>
      </c>
      <c r="D66" s="67">
        <v>58000</v>
      </c>
      <c r="E66" s="67">
        <v>10000</v>
      </c>
      <c r="F66" s="67">
        <v>186000</v>
      </c>
      <c r="G66" s="67">
        <v>62000</v>
      </c>
      <c r="H66" s="67">
        <v>11000</v>
      </c>
      <c r="I66" s="67">
        <v>190000</v>
      </c>
      <c r="J66" s="67">
        <v>55000</v>
      </c>
      <c r="K66" s="67">
        <v>10000</v>
      </c>
      <c r="L66" s="67">
        <v>193000</v>
      </c>
      <c r="M66" s="67">
        <v>69000</v>
      </c>
      <c r="N66" s="66">
        <v>12000</v>
      </c>
      <c r="O66" s="66">
        <v>197000</v>
      </c>
      <c r="P66" s="66">
        <v>73000</v>
      </c>
      <c r="Q66" s="40">
        <v>13000</v>
      </c>
      <c r="R66" s="74">
        <v>201000</v>
      </c>
      <c r="S66" s="74">
        <v>76000</v>
      </c>
      <c r="T66" s="62">
        <v>13000</v>
      </c>
      <c r="U66" s="74">
        <v>206000</v>
      </c>
      <c r="V66" s="74">
        <v>77000</v>
      </c>
      <c r="W66" s="74">
        <v>13000</v>
      </c>
      <c r="X66" s="317">
        <v>210000</v>
      </c>
      <c r="Y66" s="317">
        <v>80000</v>
      </c>
      <c r="Z66" s="318">
        <v>14000</v>
      </c>
      <c r="AA66" s="305">
        <v>215000</v>
      </c>
      <c r="AB66" s="306">
        <v>79000</v>
      </c>
      <c r="AC66" s="305">
        <v>15000</v>
      </c>
      <c r="AD66" s="305">
        <v>219000</v>
      </c>
      <c r="AE66" s="306">
        <v>89000</v>
      </c>
      <c r="AF66" s="305">
        <v>17000</v>
      </c>
    </row>
    <row r="67" spans="1:32" x14ac:dyDescent="0.25">
      <c r="A67" s="301" t="s">
        <v>413</v>
      </c>
      <c r="B67" s="298" t="s">
        <v>71</v>
      </c>
      <c r="C67" s="67">
        <v>348000</v>
      </c>
      <c r="D67" s="67">
        <v>122000</v>
      </c>
      <c r="E67" s="67">
        <v>22000</v>
      </c>
      <c r="F67" s="67">
        <v>355000</v>
      </c>
      <c r="G67" s="67">
        <v>125000</v>
      </c>
      <c r="H67" s="67">
        <v>23000</v>
      </c>
      <c r="I67" s="67">
        <v>361000</v>
      </c>
      <c r="J67" s="67">
        <v>137000</v>
      </c>
      <c r="K67" s="67">
        <v>25000</v>
      </c>
      <c r="L67" s="67">
        <v>367000</v>
      </c>
      <c r="M67" s="67">
        <v>131000</v>
      </c>
      <c r="N67" s="66">
        <v>25000</v>
      </c>
      <c r="O67" s="66">
        <v>373000</v>
      </c>
      <c r="P67" s="66">
        <v>134000</v>
      </c>
      <c r="Q67" s="40">
        <v>24000</v>
      </c>
      <c r="R67" s="74">
        <v>378000</v>
      </c>
      <c r="S67" s="74">
        <v>133000</v>
      </c>
      <c r="T67" s="62">
        <v>24000</v>
      </c>
      <c r="U67" s="74">
        <v>385000</v>
      </c>
      <c r="V67" s="74">
        <v>150000</v>
      </c>
      <c r="W67" s="74">
        <v>26000</v>
      </c>
      <c r="X67" s="317">
        <v>391000</v>
      </c>
      <c r="Y67" s="317">
        <v>144000</v>
      </c>
      <c r="Z67" s="318">
        <v>25000</v>
      </c>
      <c r="AA67" s="305">
        <v>391000</v>
      </c>
      <c r="AB67" s="306">
        <v>148000</v>
      </c>
      <c r="AC67" s="305">
        <v>27000</v>
      </c>
      <c r="AD67" s="305">
        <v>396000</v>
      </c>
      <c r="AE67" s="306">
        <v>154000</v>
      </c>
      <c r="AF67" s="305">
        <v>31000</v>
      </c>
    </row>
    <row r="68" spans="1:32" x14ac:dyDescent="0.25">
      <c r="A68" s="301" t="s">
        <v>414</v>
      </c>
      <c r="B68" s="298" t="s">
        <v>72</v>
      </c>
      <c r="C68" s="67">
        <v>228000</v>
      </c>
      <c r="D68" s="67">
        <v>8000</v>
      </c>
      <c r="E68" s="67">
        <v>3000</v>
      </c>
      <c r="F68" s="67">
        <v>230000</v>
      </c>
      <c r="G68" s="67">
        <v>12000</v>
      </c>
      <c r="H68" s="67">
        <v>4000</v>
      </c>
      <c r="I68" s="67">
        <v>232000</v>
      </c>
      <c r="J68" s="67">
        <v>9000</v>
      </c>
      <c r="K68" s="67">
        <v>3000</v>
      </c>
      <c r="L68" s="67">
        <v>233000</v>
      </c>
      <c r="M68" s="67">
        <v>8000</v>
      </c>
      <c r="N68" s="66">
        <v>3000</v>
      </c>
      <c r="O68" s="66">
        <v>235000</v>
      </c>
      <c r="P68" s="66">
        <v>9000</v>
      </c>
      <c r="Q68" s="40">
        <v>3000</v>
      </c>
      <c r="R68" s="74">
        <v>238000</v>
      </c>
      <c r="S68" s="74">
        <v>13000</v>
      </c>
      <c r="T68" s="62">
        <v>4000</v>
      </c>
      <c r="U68" s="74">
        <v>239000</v>
      </c>
      <c r="V68" s="74">
        <v>11000</v>
      </c>
      <c r="W68" s="74">
        <v>4000</v>
      </c>
      <c r="X68" s="317">
        <v>241000</v>
      </c>
      <c r="Y68" s="317">
        <v>15000</v>
      </c>
      <c r="Z68" s="318">
        <v>5000</v>
      </c>
      <c r="AA68" s="305">
        <v>244000</v>
      </c>
      <c r="AB68" s="306">
        <v>15000</v>
      </c>
      <c r="AC68" s="305">
        <v>5000</v>
      </c>
      <c r="AD68" s="305">
        <v>245000</v>
      </c>
      <c r="AE68" s="306">
        <v>17000</v>
      </c>
      <c r="AF68" s="305">
        <v>5000</v>
      </c>
    </row>
    <row r="69" spans="1:32" x14ac:dyDescent="0.25">
      <c r="A69" s="301" t="s">
        <v>415</v>
      </c>
      <c r="B69" s="298" t="s">
        <v>73</v>
      </c>
      <c r="C69" s="67">
        <v>69000</v>
      </c>
      <c r="D69" s="67">
        <v>2000</v>
      </c>
      <c r="E69" s="67">
        <v>3000</v>
      </c>
      <c r="F69" s="67">
        <v>68000</v>
      </c>
      <c r="G69" s="67">
        <v>1000</v>
      </c>
      <c r="H69" s="67">
        <v>2000</v>
      </c>
      <c r="I69" s="67">
        <v>68000</v>
      </c>
      <c r="J69" s="67">
        <v>1000</v>
      </c>
      <c r="K69" s="67">
        <v>2000</v>
      </c>
      <c r="L69" s="67">
        <v>67000</v>
      </c>
      <c r="M69" s="67">
        <v>5000</v>
      </c>
      <c r="N69" s="66">
        <v>4000</v>
      </c>
      <c r="O69" s="66">
        <v>67000</v>
      </c>
      <c r="P69" s="66">
        <v>4000</v>
      </c>
      <c r="Q69" s="40">
        <v>3000</v>
      </c>
      <c r="R69" s="74">
        <v>67000</v>
      </c>
      <c r="S69" s="74">
        <v>2000</v>
      </c>
      <c r="T69" s="62">
        <v>2000</v>
      </c>
      <c r="U69" s="74">
        <v>66000</v>
      </c>
      <c r="V69" s="74">
        <v>1000</v>
      </c>
      <c r="W69" s="74">
        <v>2000</v>
      </c>
      <c r="X69" s="317">
        <v>66000</v>
      </c>
      <c r="Y69" s="317">
        <v>2000</v>
      </c>
      <c r="Z69" s="318">
        <v>2000</v>
      </c>
      <c r="AA69" s="305">
        <v>66000</v>
      </c>
      <c r="AB69" s="306">
        <v>3000</v>
      </c>
      <c r="AC69" s="305">
        <v>3000</v>
      </c>
      <c r="AD69" s="305">
        <v>66000</v>
      </c>
      <c r="AE69" s="306">
        <v>2000</v>
      </c>
      <c r="AF69" s="305">
        <v>3000</v>
      </c>
    </row>
    <row r="70" spans="1:32" x14ac:dyDescent="0.25">
      <c r="A70" s="301" t="s">
        <v>416</v>
      </c>
      <c r="B70" s="298" t="s">
        <v>74</v>
      </c>
      <c r="C70" s="67">
        <v>173000</v>
      </c>
      <c r="D70" s="67">
        <v>15000</v>
      </c>
      <c r="E70" s="67">
        <v>7000</v>
      </c>
      <c r="F70" s="67">
        <v>174000</v>
      </c>
      <c r="G70" s="67">
        <v>9000</v>
      </c>
      <c r="H70" s="67">
        <v>6000</v>
      </c>
      <c r="I70" s="67">
        <v>175000</v>
      </c>
      <c r="J70" s="67">
        <v>15000</v>
      </c>
      <c r="K70" s="67">
        <v>8000</v>
      </c>
      <c r="L70" s="67">
        <v>176000</v>
      </c>
      <c r="M70" s="67">
        <v>12000</v>
      </c>
      <c r="N70" s="66">
        <v>8000</v>
      </c>
      <c r="O70" s="66">
        <v>177000</v>
      </c>
      <c r="P70" s="66">
        <v>14000</v>
      </c>
      <c r="Q70" s="40">
        <v>8000</v>
      </c>
      <c r="R70" s="74">
        <v>181000</v>
      </c>
      <c r="S70" s="74">
        <v>20000</v>
      </c>
      <c r="T70" s="62">
        <v>10000</v>
      </c>
      <c r="U70" s="74">
        <v>182000</v>
      </c>
      <c r="V70" s="74">
        <v>21000</v>
      </c>
      <c r="W70" s="74">
        <v>10000</v>
      </c>
      <c r="X70" s="317">
        <v>184000</v>
      </c>
      <c r="Y70" s="317">
        <v>12000</v>
      </c>
      <c r="Z70" s="318">
        <v>8000</v>
      </c>
      <c r="AA70" s="305">
        <v>186000</v>
      </c>
      <c r="AB70" s="306">
        <v>17000</v>
      </c>
      <c r="AC70" s="305">
        <v>9000</v>
      </c>
      <c r="AD70" s="305">
        <v>188000</v>
      </c>
      <c r="AE70" s="306">
        <v>16000</v>
      </c>
      <c r="AF70" s="305">
        <v>9000</v>
      </c>
    </row>
    <row r="71" spans="1:32" x14ac:dyDescent="0.25">
      <c r="A71" s="301" t="s">
        <v>417</v>
      </c>
      <c r="B71" s="298" t="s">
        <v>75</v>
      </c>
      <c r="C71" s="67">
        <v>165000</v>
      </c>
      <c r="D71" s="67">
        <v>22000</v>
      </c>
      <c r="E71" s="67">
        <v>9000</v>
      </c>
      <c r="F71" s="67">
        <v>167000</v>
      </c>
      <c r="G71" s="67">
        <v>13000</v>
      </c>
      <c r="H71" s="67">
        <v>7000</v>
      </c>
      <c r="I71" s="67">
        <v>169000</v>
      </c>
      <c r="J71" s="67">
        <v>19000</v>
      </c>
      <c r="K71" s="67">
        <v>8000</v>
      </c>
      <c r="L71" s="67">
        <v>171000</v>
      </c>
      <c r="M71" s="67">
        <v>21000</v>
      </c>
      <c r="N71" s="66">
        <v>9000</v>
      </c>
      <c r="O71" s="66">
        <v>173000</v>
      </c>
      <c r="P71" s="66">
        <v>18000</v>
      </c>
      <c r="Q71" s="40">
        <v>8000</v>
      </c>
      <c r="R71" s="74">
        <v>173000</v>
      </c>
      <c r="S71" s="74">
        <v>23000</v>
      </c>
      <c r="T71" s="62">
        <v>9000</v>
      </c>
      <c r="U71" s="74">
        <v>175000</v>
      </c>
      <c r="V71" s="74">
        <v>18000</v>
      </c>
      <c r="W71" s="74">
        <v>9000</v>
      </c>
      <c r="X71" s="317">
        <v>176000</v>
      </c>
      <c r="Y71" s="317">
        <v>18000</v>
      </c>
      <c r="Z71" s="318">
        <v>10000</v>
      </c>
      <c r="AA71" s="305">
        <v>176000</v>
      </c>
      <c r="AB71" s="306">
        <v>17000</v>
      </c>
      <c r="AC71" s="305">
        <v>10000</v>
      </c>
      <c r="AD71" s="305">
        <v>177000</v>
      </c>
      <c r="AE71" s="306">
        <v>18000</v>
      </c>
      <c r="AF71" s="305">
        <v>9000</v>
      </c>
    </row>
    <row r="72" spans="1:32" x14ac:dyDescent="0.25">
      <c r="A72" s="301" t="s">
        <v>418</v>
      </c>
      <c r="B72" s="298" t="s">
        <v>76</v>
      </c>
      <c r="C72" s="67">
        <v>110000</v>
      </c>
      <c r="D72" s="67">
        <v>9000</v>
      </c>
      <c r="E72" s="67">
        <v>6000</v>
      </c>
      <c r="F72" s="67">
        <v>110000</v>
      </c>
      <c r="G72" s="67">
        <v>6000</v>
      </c>
      <c r="H72" s="67">
        <v>5000</v>
      </c>
      <c r="I72" s="67">
        <v>110000</v>
      </c>
      <c r="J72" s="67">
        <v>3000</v>
      </c>
      <c r="K72" s="67">
        <v>3000</v>
      </c>
      <c r="L72" s="67">
        <v>110000</v>
      </c>
      <c r="M72" s="67">
        <v>5000</v>
      </c>
      <c r="N72" s="66">
        <v>4000</v>
      </c>
      <c r="O72" s="66">
        <v>111000</v>
      </c>
      <c r="P72" s="66">
        <v>5000</v>
      </c>
      <c r="Q72" s="40">
        <v>5000</v>
      </c>
      <c r="R72" s="74">
        <v>112000</v>
      </c>
      <c r="S72" s="74">
        <v>7000</v>
      </c>
      <c r="T72" s="62">
        <v>6000</v>
      </c>
      <c r="U72" s="74">
        <v>112000</v>
      </c>
      <c r="V72" s="74">
        <v>6000</v>
      </c>
      <c r="W72" s="74">
        <v>5000</v>
      </c>
      <c r="X72" s="317">
        <v>112000</v>
      </c>
      <c r="Y72" s="317">
        <v>11000</v>
      </c>
      <c r="Z72" s="318">
        <v>7000</v>
      </c>
      <c r="AA72" s="305">
        <v>113000</v>
      </c>
      <c r="AB72" s="306">
        <v>8000</v>
      </c>
      <c r="AC72" s="305">
        <v>6000</v>
      </c>
      <c r="AD72" s="305">
        <v>113000</v>
      </c>
      <c r="AE72" s="306">
        <v>14000</v>
      </c>
      <c r="AF72" s="305">
        <v>8000</v>
      </c>
    </row>
    <row r="73" spans="1:32" x14ac:dyDescent="0.25">
      <c r="A73" s="301" t="s">
        <v>419</v>
      </c>
      <c r="B73" s="298" t="s">
        <v>755</v>
      </c>
      <c r="C73" s="67">
        <v>172000</v>
      </c>
      <c r="D73" s="67">
        <v>14000</v>
      </c>
      <c r="E73" s="67">
        <v>4000</v>
      </c>
      <c r="F73" s="67">
        <v>173000</v>
      </c>
      <c r="G73" s="67">
        <v>14000</v>
      </c>
      <c r="H73" s="67">
        <v>4000</v>
      </c>
      <c r="I73" s="67">
        <v>175000</v>
      </c>
      <c r="J73" s="67">
        <v>17000</v>
      </c>
      <c r="K73" s="67">
        <v>4000</v>
      </c>
      <c r="L73" s="67">
        <v>176000</v>
      </c>
      <c r="M73" s="67">
        <v>15000</v>
      </c>
      <c r="N73" s="66">
        <v>4000</v>
      </c>
      <c r="O73" s="66">
        <v>177000</v>
      </c>
      <c r="P73" s="66">
        <v>16000</v>
      </c>
      <c r="Q73" s="40">
        <v>4000</v>
      </c>
      <c r="R73" s="74">
        <v>181000</v>
      </c>
      <c r="S73" s="74">
        <v>18000</v>
      </c>
      <c r="T73" s="62">
        <v>4000</v>
      </c>
      <c r="U73" s="74">
        <v>182000</v>
      </c>
      <c r="V73" s="74">
        <v>21000</v>
      </c>
      <c r="W73" s="74">
        <v>4000</v>
      </c>
      <c r="X73" s="317">
        <v>183000</v>
      </c>
      <c r="Y73" s="317">
        <v>18000</v>
      </c>
      <c r="Z73" s="318">
        <v>4000</v>
      </c>
      <c r="AA73" s="305">
        <v>187000</v>
      </c>
      <c r="AB73" s="306">
        <v>22000</v>
      </c>
      <c r="AC73" s="305">
        <v>5000</v>
      </c>
      <c r="AD73" s="305">
        <v>188000</v>
      </c>
      <c r="AE73" s="306">
        <v>23000</v>
      </c>
      <c r="AF73" s="305">
        <v>5000</v>
      </c>
    </row>
    <row r="74" spans="1:32" x14ac:dyDescent="0.25">
      <c r="A74" s="301" t="s">
        <v>363</v>
      </c>
      <c r="B74" s="298" t="s">
        <v>756</v>
      </c>
      <c r="C74" s="67">
        <v>154000</v>
      </c>
      <c r="D74" s="67">
        <v>23000</v>
      </c>
      <c r="E74" s="67">
        <v>8000</v>
      </c>
      <c r="F74" s="67">
        <v>155000</v>
      </c>
      <c r="G74" s="67">
        <v>23000</v>
      </c>
      <c r="H74" s="67">
        <v>8000</v>
      </c>
      <c r="I74" s="67">
        <v>157000</v>
      </c>
      <c r="J74" s="67">
        <v>22000</v>
      </c>
      <c r="K74" s="67">
        <v>9000</v>
      </c>
      <c r="L74" s="67">
        <v>158000</v>
      </c>
      <c r="M74" s="67">
        <v>23000</v>
      </c>
      <c r="N74" s="66">
        <v>8000</v>
      </c>
      <c r="O74" s="66">
        <v>159000</v>
      </c>
      <c r="P74" s="66">
        <v>23000</v>
      </c>
      <c r="Q74" s="40">
        <v>8000</v>
      </c>
      <c r="R74" s="74">
        <v>164000</v>
      </c>
      <c r="S74" s="74">
        <v>31000</v>
      </c>
      <c r="T74" s="62">
        <v>10000</v>
      </c>
      <c r="U74" s="74">
        <v>166000</v>
      </c>
      <c r="V74" s="74">
        <v>24000</v>
      </c>
      <c r="W74" s="74">
        <v>10000</v>
      </c>
      <c r="X74" s="317">
        <v>168000</v>
      </c>
      <c r="Y74" s="317">
        <v>35000</v>
      </c>
      <c r="Z74" s="318">
        <v>12000</v>
      </c>
      <c r="AA74" s="305">
        <v>170000</v>
      </c>
      <c r="AB74" s="306">
        <v>31000</v>
      </c>
      <c r="AC74" s="305">
        <v>11000</v>
      </c>
      <c r="AD74" s="305">
        <v>172000</v>
      </c>
      <c r="AE74" s="306">
        <v>31000</v>
      </c>
      <c r="AF74" s="305">
        <v>10000</v>
      </c>
    </row>
    <row r="75" spans="1:32" x14ac:dyDescent="0.25">
      <c r="A75" s="301" t="s">
        <v>832</v>
      </c>
      <c r="B75" s="298" t="s">
        <v>714</v>
      </c>
      <c r="C75" s="67" t="s">
        <v>809</v>
      </c>
      <c r="D75" s="67" t="s">
        <v>809</v>
      </c>
      <c r="E75" s="67" t="s">
        <v>809</v>
      </c>
      <c r="F75" s="67" t="s">
        <v>809</v>
      </c>
      <c r="G75" s="67" t="s">
        <v>809</v>
      </c>
      <c r="H75" s="67" t="s">
        <v>809</v>
      </c>
      <c r="I75" s="67" t="s">
        <v>809</v>
      </c>
      <c r="J75" s="67" t="s">
        <v>809</v>
      </c>
      <c r="K75" s="67" t="s">
        <v>809</v>
      </c>
      <c r="L75" s="67" t="s">
        <v>809</v>
      </c>
      <c r="M75" s="67" t="s">
        <v>809</v>
      </c>
      <c r="N75" s="66" t="s">
        <v>809</v>
      </c>
      <c r="O75" s="66" t="s">
        <v>809</v>
      </c>
      <c r="P75" s="66" t="s">
        <v>809</v>
      </c>
      <c r="Q75" s="40" t="s">
        <v>809</v>
      </c>
      <c r="R75" s="74" t="s">
        <v>809</v>
      </c>
      <c r="S75" s="74" t="s">
        <v>809</v>
      </c>
      <c r="T75" s="62" t="s">
        <v>809</v>
      </c>
      <c r="U75" s="74" t="s">
        <v>809</v>
      </c>
      <c r="V75" s="74" t="s">
        <v>809</v>
      </c>
      <c r="W75" s="74" t="s">
        <v>809</v>
      </c>
      <c r="X75" s="317" t="s">
        <v>809</v>
      </c>
      <c r="Y75" s="317" t="s">
        <v>809</v>
      </c>
      <c r="Z75" s="318" t="s">
        <v>809</v>
      </c>
      <c r="AA75" s="305" t="s">
        <v>809</v>
      </c>
      <c r="AB75" s="306" t="s">
        <v>809</v>
      </c>
      <c r="AC75" s="305" t="s">
        <v>809</v>
      </c>
      <c r="AD75" s="305" t="s">
        <v>809</v>
      </c>
      <c r="AE75" s="306" t="s">
        <v>809</v>
      </c>
      <c r="AF75" s="305" t="s">
        <v>809</v>
      </c>
    </row>
    <row r="76" spans="1:32" x14ac:dyDescent="0.25">
      <c r="A76" s="301" t="s">
        <v>420</v>
      </c>
      <c r="B76" s="298" t="s">
        <v>77</v>
      </c>
      <c r="C76" s="67">
        <v>230000</v>
      </c>
      <c r="D76" s="67">
        <v>27000</v>
      </c>
      <c r="E76" s="67">
        <v>8000</v>
      </c>
      <c r="F76" s="67">
        <v>232000</v>
      </c>
      <c r="G76" s="67">
        <v>33000</v>
      </c>
      <c r="H76" s="67">
        <v>9000</v>
      </c>
      <c r="I76" s="67">
        <v>233000</v>
      </c>
      <c r="J76" s="67">
        <v>36000</v>
      </c>
      <c r="K76" s="67">
        <v>10000</v>
      </c>
      <c r="L76" s="67">
        <v>235000</v>
      </c>
      <c r="M76" s="67">
        <v>38000</v>
      </c>
      <c r="N76" s="66">
        <v>11000</v>
      </c>
      <c r="O76" s="66">
        <v>236000</v>
      </c>
      <c r="P76" s="66">
        <v>38000</v>
      </c>
      <c r="Q76" s="40">
        <v>11000</v>
      </c>
      <c r="R76" s="74">
        <v>242000</v>
      </c>
      <c r="S76" s="74">
        <v>39000</v>
      </c>
      <c r="T76" s="62">
        <v>11000</v>
      </c>
      <c r="U76" s="74">
        <v>244000</v>
      </c>
      <c r="V76" s="74">
        <v>48000</v>
      </c>
      <c r="W76" s="74">
        <v>12000</v>
      </c>
      <c r="X76" s="317">
        <v>247000</v>
      </c>
      <c r="Y76" s="317">
        <v>38000</v>
      </c>
      <c r="Z76" s="318">
        <v>10000</v>
      </c>
      <c r="AA76" s="305">
        <v>249000</v>
      </c>
      <c r="AB76" s="306">
        <v>42000</v>
      </c>
      <c r="AC76" s="305">
        <v>11000</v>
      </c>
      <c r="AD76" s="305">
        <v>251000</v>
      </c>
      <c r="AE76" s="306">
        <v>46000</v>
      </c>
      <c r="AF76" s="305">
        <v>12000</v>
      </c>
    </row>
    <row r="77" spans="1:32" x14ac:dyDescent="0.25">
      <c r="A77" s="301" t="s">
        <v>421</v>
      </c>
      <c r="B77" s="298" t="s">
        <v>78</v>
      </c>
      <c r="C77" s="67">
        <v>1051000</v>
      </c>
      <c r="D77" s="67">
        <v>213000</v>
      </c>
      <c r="E77" s="67">
        <v>29000</v>
      </c>
      <c r="F77" s="67">
        <v>1064000</v>
      </c>
      <c r="G77" s="67">
        <v>243000</v>
      </c>
      <c r="H77" s="67">
        <v>31000</v>
      </c>
      <c r="I77" s="67">
        <v>1075000</v>
      </c>
      <c r="J77" s="67">
        <v>249000</v>
      </c>
      <c r="K77" s="67">
        <v>32000</v>
      </c>
      <c r="L77" s="67">
        <v>1084000</v>
      </c>
      <c r="M77" s="67">
        <v>241000</v>
      </c>
      <c r="N77" s="66">
        <v>34000</v>
      </c>
      <c r="O77" s="66">
        <v>1094000</v>
      </c>
      <c r="P77" s="66">
        <v>222000</v>
      </c>
      <c r="Q77" s="40">
        <v>33000</v>
      </c>
      <c r="R77" s="74">
        <v>1100000</v>
      </c>
      <c r="S77" s="74">
        <v>239000</v>
      </c>
      <c r="T77" s="62">
        <v>35000</v>
      </c>
      <c r="U77" s="74">
        <v>1112000</v>
      </c>
      <c r="V77" s="74">
        <v>254000</v>
      </c>
      <c r="W77" s="74">
        <v>34000</v>
      </c>
      <c r="X77" s="317">
        <v>1121000</v>
      </c>
      <c r="Y77" s="317">
        <v>268000</v>
      </c>
      <c r="Z77" s="318">
        <v>35000</v>
      </c>
      <c r="AA77" s="305">
        <v>1137000</v>
      </c>
      <c r="AB77" s="306">
        <v>290000</v>
      </c>
      <c r="AC77" s="305">
        <v>38000</v>
      </c>
      <c r="AD77" s="305">
        <v>1145000</v>
      </c>
      <c r="AE77" s="306">
        <v>281000</v>
      </c>
      <c r="AF77" s="305">
        <v>38000</v>
      </c>
    </row>
    <row r="78" spans="1:32" x14ac:dyDescent="0.25">
      <c r="A78" s="301" t="s">
        <v>422</v>
      </c>
      <c r="B78" s="298" t="s">
        <v>79</v>
      </c>
      <c r="C78" s="67">
        <v>93000</v>
      </c>
      <c r="D78" s="67">
        <v>4000</v>
      </c>
      <c r="E78" s="67">
        <v>4000</v>
      </c>
      <c r="F78" s="67">
        <v>93000</v>
      </c>
      <c r="G78" s="67">
        <v>4000</v>
      </c>
      <c r="H78" s="67">
        <v>4000</v>
      </c>
      <c r="I78" s="67">
        <v>94000</v>
      </c>
      <c r="J78" s="67">
        <v>6000</v>
      </c>
      <c r="K78" s="67">
        <v>4000</v>
      </c>
      <c r="L78" s="67">
        <v>94000</v>
      </c>
      <c r="M78" s="67">
        <v>7000</v>
      </c>
      <c r="N78" s="66">
        <v>5000</v>
      </c>
      <c r="O78" s="66">
        <v>94000</v>
      </c>
      <c r="P78" s="66">
        <v>3000</v>
      </c>
      <c r="Q78" s="40">
        <v>3000</v>
      </c>
      <c r="R78" s="74">
        <v>95000</v>
      </c>
      <c r="S78" s="74">
        <v>6000</v>
      </c>
      <c r="T78" s="62">
        <v>5000</v>
      </c>
      <c r="U78" s="74">
        <v>96000</v>
      </c>
      <c r="V78" s="74">
        <v>7000</v>
      </c>
      <c r="W78" s="74">
        <v>6000</v>
      </c>
      <c r="X78" s="317">
        <v>97000</v>
      </c>
      <c r="Y78" s="317">
        <v>9000</v>
      </c>
      <c r="Z78" s="318">
        <v>6000</v>
      </c>
      <c r="AA78" s="305">
        <v>98000</v>
      </c>
      <c r="AB78" s="306">
        <v>5000</v>
      </c>
      <c r="AC78" s="305">
        <v>5000</v>
      </c>
      <c r="AD78" s="305">
        <v>99000</v>
      </c>
      <c r="AE78" s="306">
        <v>8000</v>
      </c>
      <c r="AF78" s="305">
        <v>6000</v>
      </c>
    </row>
    <row r="79" spans="1:32" x14ac:dyDescent="0.25">
      <c r="A79" s="301" t="s">
        <v>423</v>
      </c>
      <c r="B79" s="298" t="s">
        <v>757</v>
      </c>
      <c r="C79" s="67">
        <v>145000</v>
      </c>
      <c r="D79" s="67">
        <v>22000</v>
      </c>
      <c r="E79" s="67">
        <v>4000</v>
      </c>
      <c r="F79" s="67">
        <v>146000</v>
      </c>
      <c r="G79" s="67">
        <v>22000</v>
      </c>
      <c r="H79" s="67">
        <v>4000</v>
      </c>
      <c r="I79" s="67">
        <v>146000</v>
      </c>
      <c r="J79" s="67">
        <v>21000</v>
      </c>
      <c r="K79" s="67">
        <v>4000</v>
      </c>
      <c r="L79" s="67">
        <v>146000</v>
      </c>
      <c r="M79" s="67">
        <v>20000</v>
      </c>
      <c r="N79" s="66">
        <v>4000</v>
      </c>
      <c r="O79" s="66">
        <v>146000</v>
      </c>
      <c r="P79" s="66">
        <v>21000</v>
      </c>
      <c r="Q79" s="40">
        <v>4000</v>
      </c>
      <c r="R79" s="74">
        <v>145000</v>
      </c>
      <c r="S79" s="74">
        <v>23000</v>
      </c>
      <c r="T79" s="62">
        <v>4000</v>
      </c>
      <c r="U79" s="74">
        <v>145000</v>
      </c>
      <c r="V79" s="74">
        <v>24000</v>
      </c>
      <c r="W79" s="74">
        <v>4000</v>
      </c>
      <c r="X79" s="317">
        <v>145000</v>
      </c>
      <c r="Y79" s="317">
        <v>24000</v>
      </c>
      <c r="Z79" s="318">
        <v>4000</v>
      </c>
      <c r="AA79" s="305">
        <v>147000</v>
      </c>
      <c r="AB79" s="306">
        <v>23000</v>
      </c>
      <c r="AC79" s="305">
        <v>4000</v>
      </c>
      <c r="AD79" s="305">
        <v>147000</v>
      </c>
      <c r="AE79" s="306">
        <v>22000</v>
      </c>
      <c r="AF79" s="305">
        <v>4000</v>
      </c>
    </row>
    <row r="80" spans="1:32" x14ac:dyDescent="0.25">
      <c r="A80" s="301" t="s">
        <v>424</v>
      </c>
      <c r="B80" s="298" t="s">
        <v>758</v>
      </c>
      <c r="C80" s="67">
        <v>138000</v>
      </c>
      <c r="D80" s="67">
        <v>7000</v>
      </c>
      <c r="E80" s="67">
        <v>2000</v>
      </c>
      <c r="F80" s="67">
        <v>138000</v>
      </c>
      <c r="G80" s="67">
        <v>8000</v>
      </c>
      <c r="H80" s="67">
        <v>2000</v>
      </c>
      <c r="I80" s="67">
        <v>138000</v>
      </c>
      <c r="J80" s="67">
        <v>8000</v>
      </c>
      <c r="K80" s="67">
        <v>2000</v>
      </c>
      <c r="L80" s="67">
        <v>137000</v>
      </c>
      <c r="M80" s="67">
        <v>11000</v>
      </c>
      <c r="N80" s="66">
        <v>3000</v>
      </c>
      <c r="O80" s="66">
        <v>137000</v>
      </c>
      <c r="P80" s="66">
        <v>8000</v>
      </c>
      <c r="Q80" s="40">
        <v>3000</v>
      </c>
      <c r="R80" s="74">
        <v>136000</v>
      </c>
      <c r="S80" s="74">
        <v>9000</v>
      </c>
      <c r="T80" s="62">
        <v>3000</v>
      </c>
      <c r="U80" s="74">
        <v>136000</v>
      </c>
      <c r="V80" s="74">
        <v>8000</v>
      </c>
      <c r="W80" s="74">
        <v>3000</v>
      </c>
      <c r="X80" s="317">
        <v>135000</v>
      </c>
      <c r="Y80" s="317">
        <v>7000</v>
      </c>
      <c r="Z80" s="318">
        <v>2000</v>
      </c>
      <c r="AA80" s="305">
        <v>135000</v>
      </c>
      <c r="AB80" s="306">
        <v>6000</v>
      </c>
      <c r="AC80" s="305">
        <v>2000</v>
      </c>
      <c r="AD80" s="305">
        <v>135000</v>
      </c>
      <c r="AE80" s="306">
        <v>7000</v>
      </c>
      <c r="AF80" s="305">
        <v>2000</v>
      </c>
    </row>
    <row r="81" spans="1:32" x14ac:dyDescent="0.25">
      <c r="A81" s="301" t="s">
        <v>425</v>
      </c>
      <c r="B81" s="33" t="s">
        <v>858</v>
      </c>
      <c r="C81" s="67">
        <v>69000</v>
      </c>
      <c r="D81" s="67">
        <v>2000</v>
      </c>
      <c r="E81" s="67">
        <v>1000</v>
      </c>
      <c r="F81" s="67">
        <v>69000</v>
      </c>
      <c r="G81" s="67">
        <v>1000</v>
      </c>
      <c r="H81" s="67">
        <v>1000</v>
      </c>
      <c r="I81" s="67">
        <v>69000</v>
      </c>
      <c r="J81" s="67">
        <v>1000</v>
      </c>
      <c r="K81" s="67">
        <v>1000</v>
      </c>
      <c r="L81" s="67">
        <v>69000</v>
      </c>
      <c r="M81" s="67">
        <v>1000</v>
      </c>
      <c r="N81" s="66">
        <v>1000</v>
      </c>
      <c r="O81" s="66">
        <v>69000</v>
      </c>
      <c r="P81" s="66">
        <v>2000</v>
      </c>
      <c r="Q81" s="40">
        <v>1000</v>
      </c>
      <c r="R81" s="74">
        <v>69000</v>
      </c>
      <c r="S81" s="74">
        <v>2000</v>
      </c>
      <c r="T81" s="62">
        <v>1000</v>
      </c>
      <c r="U81" s="74">
        <v>69000</v>
      </c>
      <c r="V81" s="74">
        <v>2000</v>
      </c>
      <c r="W81" s="74">
        <v>1000</v>
      </c>
      <c r="X81" s="317">
        <v>69000</v>
      </c>
      <c r="Y81" s="317">
        <v>2000</v>
      </c>
      <c r="Z81" s="318">
        <v>1000</v>
      </c>
      <c r="AA81" s="305">
        <v>69000</v>
      </c>
      <c r="AB81" s="306">
        <v>2000</v>
      </c>
      <c r="AC81" s="305">
        <v>1000</v>
      </c>
      <c r="AD81" s="305">
        <v>69000</v>
      </c>
      <c r="AE81" s="306">
        <v>2000</v>
      </c>
      <c r="AF81" s="305">
        <v>1000</v>
      </c>
    </row>
    <row r="82" spans="1:32" x14ac:dyDescent="0.25">
      <c r="A82" s="301" t="s">
        <v>426</v>
      </c>
      <c r="B82" s="298" t="s">
        <v>80</v>
      </c>
      <c r="C82" s="67">
        <v>75000</v>
      </c>
      <c r="D82" s="67">
        <v>3000</v>
      </c>
      <c r="E82" s="67">
        <v>3000</v>
      </c>
      <c r="F82" s="67">
        <v>75000</v>
      </c>
      <c r="G82" s="67">
        <v>2000</v>
      </c>
      <c r="H82" s="67">
        <v>2000</v>
      </c>
      <c r="I82" s="67">
        <v>76000</v>
      </c>
      <c r="J82" s="67">
        <v>3000</v>
      </c>
      <c r="K82" s="67">
        <v>3000</v>
      </c>
      <c r="L82" s="67">
        <v>76000</v>
      </c>
      <c r="M82" s="67">
        <v>6000</v>
      </c>
      <c r="N82" s="66">
        <v>5000</v>
      </c>
      <c r="O82" s="66">
        <v>76000</v>
      </c>
      <c r="P82" s="66">
        <v>3000</v>
      </c>
      <c r="Q82" s="40">
        <v>3000</v>
      </c>
      <c r="R82" s="74">
        <v>77000</v>
      </c>
      <c r="S82" s="74">
        <v>3000</v>
      </c>
      <c r="T82" s="62">
        <v>4000</v>
      </c>
      <c r="U82" s="74">
        <v>77000</v>
      </c>
      <c r="V82" s="74">
        <v>2000</v>
      </c>
      <c r="W82" s="74">
        <v>3000</v>
      </c>
      <c r="X82" s="317">
        <v>78000</v>
      </c>
      <c r="Y82" s="317">
        <v>7000</v>
      </c>
      <c r="Z82" s="318">
        <v>5000</v>
      </c>
      <c r="AA82" s="305">
        <v>78000</v>
      </c>
      <c r="AB82" s="306">
        <v>7000</v>
      </c>
      <c r="AC82" s="305">
        <v>5000</v>
      </c>
      <c r="AD82" s="305">
        <v>79000</v>
      </c>
      <c r="AE82" s="306">
        <v>5000</v>
      </c>
      <c r="AF82" s="305">
        <v>5000</v>
      </c>
    </row>
    <row r="83" spans="1:32" x14ac:dyDescent="0.25">
      <c r="A83" s="301" t="s">
        <v>427</v>
      </c>
      <c r="B83" s="298" t="s">
        <v>81</v>
      </c>
      <c r="C83" s="67">
        <v>274000</v>
      </c>
      <c r="D83" s="67">
        <v>29000</v>
      </c>
      <c r="E83" s="67">
        <v>7000</v>
      </c>
      <c r="F83" s="67">
        <v>276000</v>
      </c>
      <c r="G83" s="67">
        <v>30000</v>
      </c>
      <c r="H83" s="67">
        <v>7000</v>
      </c>
      <c r="I83" s="67">
        <v>278000</v>
      </c>
      <c r="J83" s="67">
        <v>31000</v>
      </c>
      <c r="K83" s="67">
        <v>7000</v>
      </c>
      <c r="L83" s="67">
        <v>279000</v>
      </c>
      <c r="M83" s="67">
        <v>31000</v>
      </c>
      <c r="N83" s="66">
        <v>7000</v>
      </c>
      <c r="O83" s="66">
        <v>280000</v>
      </c>
      <c r="P83" s="66">
        <v>31000</v>
      </c>
      <c r="Q83" s="40">
        <v>7000</v>
      </c>
      <c r="R83" s="74">
        <v>280000</v>
      </c>
      <c r="S83" s="74">
        <v>29000</v>
      </c>
      <c r="T83" s="62">
        <v>7000</v>
      </c>
      <c r="U83" s="74">
        <v>281000</v>
      </c>
      <c r="V83" s="74">
        <v>37000</v>
      </c>
      <c r="W83" s="74">
        <v>8000</v>
      </c>
      <c r="X83" s="317">
        <v>282000</v>
      </c>
      <c r="Y83" s="317">
        <v>38000</v>
      </c>
      <c r="Z83" s="318">
        <v>9000</v>
      </c>
      <c r="AA83" s="305">
        <v>284000</v>
      </c>
      <c r="AB83" s="306">
        <v>33000</v>
      </c>
      <c r="AC83" s="305">
        <v>8000</v>
      </c>
      <c r="AD83" s="305">
        <v>285000</v>
      </c>
      <c r="AE83" s="306">
        <v>43000</v>
      </c>
      <c r="AF83" s="305">
        <v>9000</v>
      </c>
    </row>
    <row r="84" spans="1:32" x14ac:dyDescent="0.25">
      <c r="A84" s="301" t="s">
        <v>428</v>
      </c>
      <c r="B84" s="298" t="s">
        <v>82</v>
      </c>
      <c r="C84" s="67">
        <v>64000</v>
      </c>
      <c r="D84" s="67">
        <v>8000</v>
      </c>
      <c r="E84" s="67">
        <v>5000</v>
      </c>
      <c r="F84" s="67">
        <v>64000</v>
      </c>
      <c r="G84" s="67">
        <v>9000</v>
      </c>
      <c r="H84" s="67">
        <v>6000</v>
      </c>
      <c r="I84" s="67">
        <v>64000</v>
      </c>
      <c r="J84" s="67">
        <v>8000</v>
      </c>
      <c r="K84" s="67">
        <v>6000</v>
      </c>
      <c r="L84" s="67">
        <v>64000</v>
      </c>
      <c r="M84" s="67">
        <v>13000</v>
      </c>
      <c r="N84" s="66">
        <v>7000</v>
      </c>
      <c r="O84" s="66">
        <v>65000</v>
      </c>
      <c r="P84" s="66">
        <v>10000</v>
      </c>
      <c r="Q84" s="40">
        <v>7000</v>
      </c>
      <c r="R84" s="74">
        <v>66000</v>
      </c>
      <c r="S84" s="74">
        <v>16000</v>
      </c>
      <c r="T84" s="62">
        <v>9000</v>
      </c>
      <c r="U84" s="74">
        <v>67000</v>
      </c>
      <c r="V84" s="74">
        <v>20000</v>
      </c>
      <c r="W84" s="74">
        <v>9000</v>
      </c>
      <c r="X84" s="317">
        <v>68000</v>
      </c>
      <c r="Y84" s="317">
        <v>20000</v>
      </c>
      <c r="Z84" s="318">
        <v>9000</v>
      </c>
      <c r="AA84" s="305">
        <v>68000</v>
      </c>
      <c r="AB84" s="306">
        <v>19000</v>
      </c>
      <c r="AC84" s="305">
        <v>10000</v>
      </c>
      <c r="AD84" s="305">
        <v>68000</v>
      </c>
      <c r="AE84" s="306">
        <v>15000</v>
      </c>
      <c r="AF84" s="305">
        <v>9000</v>
      </c>
    </row>
    <row r="85" spans="1:32" x14ac:dyDescent="0.25">
      <c r="A85" s="302" t="s">
        <v>907</v>
      </c>
      <c r="B85" s="33" t="s">
        <v>897</v>
      </c>
      <c r="C85" s="67">
        <v>368000</v>
      </c>
      <c r="D85" s="67">
        <v>34000</v>
      </c>
      <c r="E85" s="67">
        <v>6000</v>
      </c>
      <c r="F85" s="67">
        <v>374000</v>
      </c>
      <c r="G85" s="67">
        <v>38000</v>
      </c>
      <c r="H85" s="67">
        <v>6000</v>
      </c>
      <c r="I85" s="67">
        <v>378000</v>
      </c>
      <c r="J85" s="67">
        <v>39000</v>
      </c>
      <c r="K85" s="67">
        <v>6000</v>
      </c>
      <c r="L85" s="67">
        <v>382000</v>
      </c>
      <c r="M85" s="67">
        <v>43000</v>
      </c>
      <c r="N85" s="67">
        <v>7000</v>
      </c>
      <c r="O85" s="67">
        <v>387000</v>
      </c>
      <c r="P85" s="67">
        <v>46000</v>
      </c>
      <c r="Q85" s="67">
        <v>7000</v>
      </c>
      <c r="R85" s="67">
        <v>389000</v>
      </c>
      <c r="S85" s="67">
        <v>50000</v>
      </c>
      <c r="T85" s="67">
        <v>8000</v>
      </c>
      <c r="U85" s="67">
        <v>393000</v>
      </c>
      <c r="V85" s="67">
        <v>54000</v>
      </c>
      <c r="W85" s="67">
        <v>8000</v>
      </c>
      <c r="X85" s="67">
        <v>397000</v>
      </c>
      <c r="Y85" s="67">
        <v>51000</v>
      </c>
      <c r="Z85" s="67">
        <v>8000</v>
      </c>
      <c r="AA85" s="307">
        <v>393000</v>
      </c>
      <c r="AB85" s="306">
        <v>56000</v>
      </c>
      <c r="AC85" s="305">
        <v>9000</v>
      </c>
      <c r="AD85" s="307">
        <v>396000</v>
      </c>
      <c r="AE85" s="306">
        <v>62000</v>
      </c>
      <c r="AF85" s="305">
        <v>10000</v>
      </c>
    </row>
    <row r="86" spans="1:32" s="168" customFormat="1" x14ac:dyDescent="0.25">
      <c r="A86" s="301" t="s">
        <v>429</v>
      </c>
      <c r="B86" s="298" t="s">
        <v>759</v>
      </c>
      <c r="C86" s="67">
        <v>110000</v>
      </c>
      <c r="D86" s="67">
        <v>14000</v>
      </c>
      <c r="E86" s="67">
        <v>3000</v>
      </c>
      <c r="F86" s="67">
        <v>111000</v>
      </c>
      <c r="G86" s="67">
        <v>14000</v>
      </c>
      <c r="H86" s="67">
        <v>3000</v>
      </c>
      <c r="I86" s="67">
        <v>112000</v>
      </c>
      <c r="J86" s="67">
        <v>14000</v>
      </c>
      <c r="K86" s="67">
        <v>3000</v>
      </c>
      <c r="L86" s="67">
        <v>113000</v>
      </c>
      <c r="M86" s="67">
        <v>16000</v>
      </c>
      <c r="N86" s="66">
        <v>3000</v>
      </c>
      <c r="O86" s="66">
        <v>114000</v>
      </c>
      <c r="P86" s="66">
        <v>16000</v>
      </c>
      <c r="Q86" s="40">
        <v>3000</v>
      </c>
      <c r="R86" s="74">
        <v>117000</v>
      </c>
      <c r="S86" s="74">
        <v>17000</v>
      </c>
      <c r="T86" s="62">
        <v>3000</v>
      </c>
      <c r="U86" s="74">
        <v>118000</v>
      </c>
      <c r="V86" s="74">
        <v>17000</v>
      </c>
      <c r="W86" s="74">
        <v>3000</v>
      </c>
      <c r="X86" s="317">
        <v>119000</v>
      </c>
      <c r="Y86" s="317">
        <v>15000</v>
      </c>
      <c r="Z86" s="318">
        <v>3000</v>
      </c>
      <c r="AA86" s="305">
        <v>119000</v>
      </c>
      <c r="AB86" s="306">
        <v>18000</v>
      </c>
      <c r="AC86" s="305">
        <v>4000</v>
      </c>
      <c r="AD86" s="305">
        <v>120000</v>
      </c>
      <c r="AE86" s="306">
        <v>19000</v>
      </c>
      <c r="AF86" s="305">
        <v>4000</v>
      </c>
    </row>
    <row r="87" spans="1:32" x14ac:dyDescent="0.25">
      <c r="A87" s="301" t="s">
        <v>430</v>
      </c>
      <c r="B87" s="298" t="s">
        <v>83</v>
      </c>
      <c r="C87" s="67">
        <v>513000</v>
      </c>
      <c r="D87" s="67">
        <v>81000</v>
      </c>
      <c r="E87" s="67">
        <v>16000</v>
      </c>
      <c r="F87" s="67">
        <v>518000</v>
      </c>
      <c r="G87" s="67">
        <v>79000</v>
      </c>
      <c r="H87" s="67">
        <v>16000</v>
      </c>
      <c r="I87" s="67">
        <v>520000</v>
      </c>
      <c r="J87" s="67">
        <v>78000</v>
      </c>
      <c r="K87" s="67">
        <v>15000</v>
      </c>
      <c r="L87" s="67">
        <v>522000</v>
      </c>
      <c r="M87" s="67">
        <v>64000</v>
      </c>
      <c r="N87" s="66">
        <v>14000</v>
      </c>
      <c r="O87" s="66">
        <v>525000</v>
      </c>
      <c r="P87" s="66">
        <v>68000</v>
      </c>
      <c r="Q87" s="40">
        <v>14000</v>
      </c>
      <c r="R87" s="74">
        <v>525000</v>
      </c>
      <c r="S87" s="74">
        <v>85000</v>
      </c>
      <c r="T87" s="62">
        <v>16000</v>
      </c>
      <c r="U87" s="74">
        <v>529000</v>
      </c>
      <c r="V87" s="74">
        <v>81000</v>
      </c>
      <c r="W87" s="74">
        <v>16000</v>
      </c>
      <c r="X87" s="317">
        <v>532000</v>
      </c>
      <c r="Y87" s="317">
        <v>84000</v>
      </c>
      <c r="Z87" s="318">
        <v>17000</v>
      </c>
      <c r="AA87" s="305">
        <v>530000</v>
      </c>
      <c r="AB87" s="306">
        <v>74000</v>
      </c>
      <c r="AC87" s="305">
        <v>16000</v>
      </c>
      <c r="AD87" s="305">
        <v>532000</v>
      </c>
      <c r="AE87" s="306">
        <v>92000</v>
      </c>
      <c r="AF87" s="305">
        <v>18000</v>
      </c>
    </row>
    <row r="88" spans="1:32" x14ac:dyDescent="0.25">
      <c r="A88" s="301" t="s">
        <v>431</v>
      </c>
      <c r="B88" s="298" t="s">
        <v>84</v>
      </c>
      <c r="C88" s="67">
        <v>144000</v>
      </c>
      <c r="D88" s="67">
        <v>9000</v>
      </c>
      <c r="E88" s="67">
        <v>6000</v>
      </c>
      <c r="F88" s="67">
        <v>146000</v>
      </c>
      <c r="G88" s="67">
        <v>5000</v>
      </c>
      <c r="H88" s="67">
        <v>4000</v>
      </c>
      <c r="I88" s="67">
        <v>147000</v>
      </c>
      <c r="J88" s="67">
        <v>9000</v>
      </c>
      <c r="K88" s="67">
        <v>6000</v>
      </c>
      <c r="L88" s="67">
        <v>148000</v>
      </c>
      <c r="M88" s="67">
        <v>14000</v>
      </c>
      <c r="N88" s="66">
        <v>7000</v>
      </c>
      <c r="O88" s="66">
        <v>149000</v>
      </c>
      <c r="P88" s="66">
        <v>5000</v>
      </c>
      <c r="Q88" s="40">
        <v>5000</v>
      </c>
      <c r="R88" s="74">
        <v>149000</v>
      </c>
      <c r="S88" s="74">
        <v>8000</v>
      </c>
      <c r="T88" s="62">
        <v>6000</v>
      </c>
      <c r="U88" s="74">
        <v>150000</v>
      </c>
      <c r="V88" s="74">
        <v>10000</v>
      </c>
      <c r="W88" s="74">
        <v>6000</v>
      </c>
      <c r="X88" s="317">
        <v>151000</v>
      </c>
      <c r="Y88" s="317">
        <v>13000</v>
      </c>
      <c r="Z88" s="318">
        <v>7000</v>
      </c>
      <c r="AA88" s="305">
        <v>151000</v>
      </c>
      <c r="AB88" s="306">
        <v>8000</v>
      </c>
      <c r="AC88" s="305">
        <v>6000</v>
      </c>
      <c r="AD88" s="305">
        <v>152000</v>
      </c>
      <c r="AE88" s="306">
        <v>10000</v>
      </c>
      <c r="AF88" s="305">
        <v>7000</v>
      </c>
    </row>
    <row r="89" spans="1:32" x14ac:dyDescent="0.25">
      <c r="A89" s="301" t="s">
        <v>432</v>
      </c>
      <c r="B89" s="298" t="s">
        <v>85</v>
      </c>
      <c r="C89" s="67">
        <v>127000</v>
      </c>
      <c r="D89" s="67">
        <v>9000</v>
      </c>
      <c r="E89" s="67">
        <v>6000</v>
      </c>
      <c r="F89" s="67">
        <v>128000</v>
      </c>
      <c r="G89" s="67">
        <v>16000</v>
      </c>
      <c r="H89" s="67">
        <v>8000</v>
      </c>
      <c r="I89" s="67">
        <v>129000</v>
      </c>
      <c r="J89" s="67">
        <v>14000</v>
      </c>
      <c r="K89" s="67">
        <v>7000</v>
      </c>
      <c r="L89" s="67">
        <v>130000</v>
      </c>
      <c r="M89" s="67">
        <v>11000</v>
      </c>
      <c r="N89" s="66">
        <v>6000</v>
      </c>
      <c r="O89" s="66">
        <v>131000</v>
      </c>
      <c r="P89" s="66">
        <v>9000</v>
      </c>
      <c r="Q89" s="40">
        <v>6000</v>
      </c>
      <c r="R89" s="74">
        <v>132000</v>
      </c>
      <c r="S89" s="74">
        <v>20000</v>
      </c>
      <c r="T89" s="62">
        <v>8000</v>
      </c>
      <c r="U89" s="74">
        <v>133000</v>
      </c>
      <c r="V89" s="74">
        <v>21000</v>
      </c>
      <c r="W89" s="74">
        <v>10000</v>
      </c>
      <c r="X89" s="317">
        <v>134000</v>
      </c>
      <c r="Y89" s="317">
        <v>16000</v>
      </c>
      <c r="Z89" s="318">
        <v>9000</v>
      </c>
      <c r="AA89" s="305">
        <v>136000</v>
      </c>
      <c r="AB89" s="306">
        <v>20000</v>
      </c>
      <c r="AC89" s="305">
        <v>9000</v>
      </c>
      <c r="AD89" s="305">
        <v>137000</v>
      </c>
      <c r="AE89" s="306">
        <v>16000</v>
      </c>
      <c r="AF89" s="305">
        <v>9000</v>
      </c>
    </row>
    <row r="90" spans="1:32" x14ac:dyDescent="0.25">
      <c r="A90" s="301" t="s">
        <v>433</v>
      </c>
      <c r="B90" s="298" t="s">
        <v>86</v>
      </c>
      <c r="C90" s="67">
        <v>303000</v>
      </c>
      <c r="D90" s="67">
        <v>167000</v>
      </c>
      <c r="E90" s="67">
        <v>27000</v>
      </c>
      <c r="F90" s="67">
        <v>310000</v>
      </c>
      <c r="G90" s="67">
        <v>182000</v>
      </c>
      <c r="H90" s="67">
        <v>29000</v>
      </c>
      <c r="I90" s="67">
        <v>313000</v>
      </c>
      <c r="J90" s="67">
        <v>176000</v>
      </c>
      <c r="K90" s="67">
        <v>24000</v>
      </c>
      <c r="L90" s="67">
        <v>317000</v>
      </c>
      <c r="M90" s="67">
        <v>170000</v>
      </c>
      <c r="N90" s="66">
        <v>21000</v>
      </c>
      <c r="O90" s="66">
        <v>322000</v>
      </c>
      <c r="P90" s="66">
        <v>179000</v>
      </c>
      <c r="Q90" s="40">
        <v>22000</v>
      </c>
      <c r="R90" s="74">
        <v>323000</v>
      </c>
      <c r="S90" s="74">
        <v>174000</v>
      </c>
      <c r="T90" s="62">
        <v>22000</v>
      </c>
      <c r="U90" s="74">
        <v>329000</v>
      </c>
      <c r="V90" s="74">
        <v>180000</v>
      </c>
      <c r="W90" s="74">
        <v>24000</v>
      </c>
      <c r="X90" s="317">
        <v>333000</v>
      </c>
      <c r="Y90" s="317">
        <v>178000</v>
      </c>
      <c r="Z90" s="318">
        <v>24000</v>
      </c>
      <c r="AA90" s="305">
        <v>328000</v>
      </c>
      <c r="AB90" s="306">
        <v>171000</v>
      </c>
      <c r="AC90" s="305">
        <v>26000</v>
      </c>
      <c r="AD90" s="305">
        <v>330000</v>
      </c>
      <c r="AE90" s="306">
        <v>171000</v>
      </c>
      <c r="AF90" s="305">
        <v>33000</v>
      </c>
    </row>
    <row r="91" spans="1:32" x14ac:dyDescent="0.25">
      <c r="A91" s="298" t="s">
        <v>434</v>
      </c>
      <c r="B91" s="298" t="s">
        <v>87</v>
      </c>
      <c r="C91" s="67">
        <v>72000</v>
      </c>
      <c r="D91" s="67">
        <v>6000</v>
      </c>
      <c r="E91" s="67">
        <v>4000</v>
      </c>
      <c r="F91" s="67">
        <v>73000</v>
      </c>
      <c r="G91" s="67">
        <v>5000</v>
      </c>
      <c r="H91" s="67">
        <v>4000</v>
      </c>
      <c r="I91" s="67">
        <v>73000</v>
      </c>
      <c r="J91" s="67">
        <v>3000</v>
      </c>
      <c r="K91" s="67">
        <v>4000</v>
      </c>
      <c r="L91" s="67">
        <v>73000</v>
      </c>
      <c r="M91" s="67">
        <v>6000</v>
      </c>
      <c r="N91" s="66">
        <v>5000</v>
      </c>
      <c r="O91" s="66">
        <v>74000</v>
      </c>
      <c r="P91" s="66">
        <v>9000</v>
      </c>
      <c r="Q91" s="40">
        <v>6000</v>
      </c>
      <c r="R91" s="74">
        <v>76000</v>
      </c>
      <c r="S91" s="74">
        <v>9000</v>
      </c>
      <c r="T91" s="62">
        <v>7000</v>
      </c>
      <c r="U91" s="74">
        <v>76000</v>
      </c>
      <c r="V91" s="74">
        <v>9000</v>
      </c>
      <c r="W91" s="74">
        <v>8000</v>
      </c>
      <c r="X91" s="317">
        <v>76000</v>
      </c>
      <c r="Y91" s="317">
        <v>7000</v>
      </c>
      <c r="Z91" s="318">
        <v>6000</v>
      </c>
      <c r="AA91" s="305">
        <v>77000</v>
      </c>
      <c r="AB91" s="306">
        <v>5000</v>
      </c>
      <c r="AC91" s="305">
        <v>5000</v>
      </c>
      <c r="AD91" s="305">
        <v>77000</v>
      </c>
      <c r="AE91" s="306">
        <v>7000</v>
      </c>
      <c r="AF91" s="305">
        <v>6000</v>
      </c>
    </row>
    <row r="92" spans="1:32" x14ac:dyDescent="0.25">
      <c r="A92" s="298" t="s">
        <v>435</v>
      </c>
      <c r="B92" s="33" t="s">
        <v>864</v>
      </c>
      <c r="C92" s="67">
        <v>136000</v>
      </c>
      <c r="D92" s="67">
        <v>4000</v>
      </c>
      <c r="E92" s="67">
        <v>2000</v>
      </c>
      <c r="F92" s="67">
        <v>137000</v>
      </c>
      <c r="G92" s="67">
        <v>5000</v>
      </c>
      <c r="H92" s="67">
        <v>2000</v>
      </c>
      <c r="I92" s="67">
        <v>137000</v>
      </c>
      <c r="J92" s="67">
        <v>5000</v>
      </c>
      <c r="K92" s="67">
        <v>2000</v>
      </c>
      <c r="L92" s="67">
        <v>138000</v>
      </c>
      <c r="M92" s="67">
        <v>5000</v>
      </c>
      <c r="N92" s="66">
        <v>2000</v>
      </c>
      <c r="O92" s="66">
        <v>138000</v>
      </c>
      <c r="P92" s="66">
        <v>5000</v>
      </c>
      <c r="Q92" s="40">
        <v>2000</v>
      </c>
      <c r="R92" s="74">
        <v>139000</v>
      </c>
      <c r="S92" s="74">
        <v>3000</v>
      </c>
      <c r="T92" s="62">
        <v>2000</v>
      </c>
      <c r="U92" s="74">
        <v>140000</v>
      </c>
      <c r="V92" s="74">
        <v>5000</v>
      </c>
      <c r="W92" s="74">
        <v>2000</v>
      </c>
      <c r="X92" s="317">
        <v>140000</v>
      </c>
      <c r="Y92" s="317">
        <v>5000</v>
      </c>
      <c r="Z92" s="318">
        <v>2000</v>
      </c>
      <c r="AA92" s="305">
        <v>141000</v>
      </c>
      <c r="AB92" s="306">
        <v>5000</v>
      </c>
      <c r="AC92" s="305">
        <v>2000</v>
      </c>
      <c r="AD92" s="305">
        <v>142000</v>
      </c>
      <c r="AE92" s="306">
        <v>7000</v>
      </c>
      <c r="AF92" s="305">
        <v>3000</v>
      </c>
    </row>
    <row r="93" spans="1:32" x14ac:dyDescent="0.25">
      <c r="A93" s="301" t="s">
        <v>436</v>
      </c>
      <c r="B93" s="298" t="s">
        <v>760</v>
      </c>
      <c r="C93" s="67">
        <v>266000</v>
      </c>
      <c r="D93" s="67">
        <v>41000</v>
      </c>
      <c r="E93" s="67">
        <v>9000</v>
      </c>
      <c r="F93" s="67">
        <v>270000</v>
      </c>
      <c r="G93" s="67">
        <v>45000</v>
      </c>
      <c r="H93" s="67">
        <v>9000</v>
      </c>
      <c r="I93" s="67">
        <v>273000</v>
      </c>
      <c r="J93" s="67">
        <v>39000</v>
      </c>
      <c r="K93" s="67">
        <v>8000</v>
      </c>
      <c r="L93" s="67">
        <v>275000</v>
      </c>
      <c r="M93" s="67">
        <v>44000</v>
      </c>
      <c r="N93" s="66">
        <v>8000</v>
      </c>
      <c r="O93" s="66">
        <v>277000</v>
      </c>
      <c r="P93" s="66">
        <v>45000</v>
      </c>
      <c r="Q93" s="40">
        <v>9000</v>
      </c>
      <c r="R93" s="74">
        <v>280000</v>
      </c>
      <c r="S93" s="74">
        <v>41000</v>
      </c>
      <c r="T93" s="62">
        <v>8000</v>
      </c>
      <c r="U93" s="74">
        <v>284000</v>
      </c>
      <c r="V93" s="74">
        <v>50000</v>
      </c>
      <c r="W93" s="74">
        <v>10000</v>
      </c>
      <c r="X93" s="317">
        <v>286000</v>
      </c>
      <c r="Y93" s="317">
        <v>52000</v>
      </c>
      <c r="Z93" s="318">
        <v>10000</v>
      </c>
      <c r="AA93" s="305">
        <v>289000</v>
      </c>
      <c r="AB93" s="306">
        <v>53000</v>
      </c>
      <c r="AC93" s="305">
        <v>11000</v>
      </c>
      <c r="AD93" s="305">
        <v>290000</v>
      </c>
      <c r="AE93" s="306">
        <v>53000</v>
      </c>
      <c r="AF93" s="305">
        <v>11000</v>
      </c>
    </row>
    <row r="94" spans="1:32" x14ac:dyDescent="0.25">
      <c r="A94" s="298" t="s">
        <v>437</v>
      </c>
      <c r="B94" s="298" t="s">
        <v>761</v>
      </c>
      <c r="C94" s="67">
        <v>418000</v>
      </c>
      <c r="D94" s="67">
        <v>49000</v>
      </c>
      <c r="E94" s="67">
        <v>11000</v>
      </c>
      <c r="F94" s="67">
        <v>423000</v>
      </c>
      <c r="G94" s="67">
        <v>62000</v>
      </c>
      <c r="H94" s="67">
        <v>13000</v>
      </c>
      <c r="I94" s="67">
        <v>428000</v>
      </c>
      <c r="J94" s="67">
        <v>55000</v>
      </c>
      <c r="K94" s="67">
        <v>13000</v>
      </c>
      <c r="L94" s="67">
        <v>431000</v>
      </c>
      <c r="M94" s="67">
        <v>68000</v>
      </c>
      <c r="N94" s="66">
        <v>14000</v>
      </c>
      <c r="O94" s="66">
        <v>435000</v>
      </c>
      <c r="P94" s="66">
        <v>83000</v>
      </c>
      <c r="Q94" s="40">
        <v>16000</v>
      </c>
      <c r="R94" s="74">
        <v>442000</v>
      </c>
      <c r="S94" s="74">
        <v>60000</v>
      </c>
      <c r="T94" s="62">
        <v>14000</v>
      </c>
      <c r="U94" s="74">
        <v>449000</v>
      </c>
      <c r="V94" s="74">
        <v>67000</v>
      </c>
      <c r="W94" s="74">
        <v>15000</v>
      </c>
      <c r="X94" s="317">
        <v>454000</v>
      </c>
      <c r="Y94" s="317">
        <v>65000</v>
      </c>
      <c r="Z94" s="318">
        <v>14000</v>
      </c>
      <c r="AA94" s="305">
        <v>461000</v>
      </c>
      <c r="AB94" s="306">
        <v>73000</v>
      </c>
      <c r="AC94" s="305">
        <v>15000</v>
      </c>
      <c r="AD94" s="305">
        <v>466000</v>
      </c>
      <c r="AE94" s="306">
        <v>71000</v>
      </c>
      <c r="AF94" s="305">
        <v>14000</v>
      </c>
    </row>
    <row r="95" spans="1:32" x14ac:dyDescent="0.25">
      <c r="A95" s="301" t="s">
        <v>438</v>
      </c>
      <c r="B95" s="298" t="s">
        <v>88</v>
      </c>
      <c r="C95" s="67">
        <v>123000</v>
      </c>
      <c r="D95" s="67">
        <v>5000</v>
      </c>
      <c r="E95" s="67">
        <v>4000</v>
      </c>
      <c r="F95" s="67">
        <v>123000</v>
      </c>
      <c r="G95" s="67">
        <v>8000</v>
      </c>
      <c r="H95" s="67">
        <v>6000</v>
      </c>
      <c r="I95" s="67">
        <v>123000</v>
      </c>
      <c r="J95" s="67">
        <v>5000</v>
      </c>
      <c r="K95" s="67">
        <v>5000</v>
      </c>
      <c r="L95" s="67">
        <v>124000</v>
      </c>
      <c r="M95" s="67">
        <v>4000</v>
      </c>
      <c r="N95" s="66">
        <v>4000</v>
      </c>
      <c r="O95" s="66">
        <v>124000</v>
      </c>
      <c r="P95" s="66">
        <v>6000</v>
      </c>
      <c r="Q95" s="40">
        <v>5000</v>
      </c>
      <c r="R95" s="74">
        <v>125000</v>
      </c>
      <c r="S95" s="74">
        <v>5000</v>
      </c>
      <c r="T95" s="62">
        <v>4000</v>
      </c>
      <c r="U95" s="74">
        <v>125000</v>
      </c>
      <c r="V95" s="74">
        <v>6000</v>
      </c>
      <c r="W95" s="74">
        <v>5000</v>
      </c>
      <c r="X95" s="317">
        <v>125000</v>
      </c>
      <c r="Y95" s="317">
        <v>7000</v>
      </c>
      <c r="Z95" s="318">
        <v>6000</v>
      </c>
      <c r="AA95" s="305">
        <v>126000</v>
      </c>
      <c r="AB95" s="306">
        <v>7000</v>
      </c>
      <c r="AC95" s="305">
        <v>5000</v>
      </c>
      <c r="AD95" s="305">
        <v>127000</v>
      </c>
      <c r="AE95" s="306">
        <v>7000</v>
      </c>
      <c r="AF95" s="305">
        <v>6000</v>
      </c>
    </row>
    <row r="96" spans="1:32" x14ac:dyDescent="0.25">
      <c r="A96" s="301" t="s">
        <v>439</v>
      </c>
      <c r="B96" s="298" t="s">
        <v>89</v>
      </c>
      <c r="C96" s="67">
        <v>306000</v>
      </c>
      <c r="D96" s="67">
        <v>39000</v>
      </c>
      <c r="E96" s="67">
        <v>13000</v>
      </c>
      <c r="F96" s="67">
        <v>308000</v>
      </c>
      <c r="G96" s="67">
        <v>49000</v>
      </c>
      <c r="H96" s="67">
        <v>13000</v>
      </c>
      <c r="I96" s="67">
        <v>312000</v>
      </c>
      <c r="J96" s="67">
        <v>50000</v>
      </c>
      <c r="K96" s="67">
        <v>13000</v>
      </c>
      <c r="L96" s="67">
        <v>314000</v>
      </c>
      <c r="M96" s="67">
        <v>49000</v>
      </c>
      <c r="N96" s="66">
        <v>12000</v>
      </c>
      <c r="O96" s="66">
        <v>316000</v>
      </c>
      <c r="P96" s="66">
        <v>54000</v>
      </c>
      <c r="Q96" s="40">
        <v>13000</v>
      </c>
      <c r="R96" s="74">
        <v>322000</v>
      </c>
      <c r="S96" s="74">
        <v>59000</v>
      </c>
      <c r="T96" s="62">
        <v>14000</v>
      </c>
      <c r="U96" s="74">
        <v>326000</v>
      </c>
      <c r="V96" s="74">
        <v>52000</v>
      </c>
      <c r="W96" s="74">
        <v>14000</v>
      </c>
      <c r="X96" s="317">
        <v>330000</v>
      </c>
      <c r="Y96" s="317">
        <v>51000</v>
      </c>
      <c r="Z96" s="318">
        <v>14000</v>
      </c>
      <c r="AA96" s="305">
        <v>332000</v>
      </c>
      <c r="AB96" s="306">
        <v>60000</v>
      </c>
      <c r="AC96" s="305">
        <v>16000</v>
      </c>
      <c r="AD96" s="305">
        <v>335000</v>
      </c>
      <c r="AE96" s="306">
        <v>77000</v>
      </c>
      <c r="AF96" s="305">
        <v>18000</v>
      </c>
    </row>
    <row r="97" spans="1:32" x14ac:dyDescent="0.25">
      <c r="A97" s="301" t="s">
        <v>440</v>
      </c>
      <c r="B97" s="298" t="s">
        <v>90</v>
      </c>
      <c r="C97" s="67">
        <v>91000</v>
      </c>
      <c r="D97" s="67">
        <v>3000</v>
      </c>
      <c r="E97" s="67">
        <v>3000</v>
      </c>
      <c r="F97" s="67">
        <v>91000</v>
      </c>
      <c r="G97" s="67">
        <v>2000</v>
      </c>
      <c r="H97" s="67">
        <v>3000</v>
      </c>
      <c r="I97" s="67">
        <v>91000</v>
      </c>
      <c r="J97" s="67">
        <v>5000</v>
      </c>
      <c r="K97" s="67">
        <v>4000</v>
      </c>
      <c r="L97" s="67">
        <v>92000</v>
      </c>
      <c r="M97" s="67">
        <v>2000</v>
      </c>
      <c r="N97" s="66">
        <v>3000</v>
      </c>
      <c r="O97" s="66">
        <v>92000</v>
      </c>
      <c r="P97" s="66">
        <v>2000</v>
      </c>
      <c r="Q97" s="40">
        <v>3000</v>
      </c>
      <c r="R97" s="74">
        <v>93000</v>
      </c>
      <c r="S97" s="74">
        <v>2000</v>
      </c>
      <c r="T97" s="62">
        <v>3000</v>
      </c>
      <c r="U97" s="74">
        <v>93000</v>
      </c>
      <c r="V97" s="74">
        <v>4000</v>
      </c>
      <c r="W97" s="74">
        <v>4000</v>
      </c>
      <c r="X97" s="317">
        <v>94000</v>
      </c>
      <c r="Y97" s="317">
        <v>5000</v>
      </c>
      <c r="Z97" s="318">
        <v>4000</v>
      </c>
      <c r="AA97" s="305">
        <v>95000</v>
      </c>
      <c r="AB97" s="306">
        <v>6000</v>
      </c>
      <c r="AC97" s="305">
        <v>5000</v>
      </c>
      <c r="AD97" s="305">
        <v>96000</v>
      </c>
      <c r="AE97" s="306">
        <v>5000</v>
      </c>
      <c r="AF97" s="305">
        <v>4000</v>
      </c>
    </row>
    <row r="98" spans="1:32" x14ac:dyDescent="0.25">
      <c r="A98" s="301" t="s">
        <v>441</v>
      </c>
      <c r="B98" s="298" t="s">
        <v>91</v>
      </c>
      <c r="C98" s="67">
        <v>93000</v>
      </c>
      <c r="D98" s="67">
        <v>6000</v>
      </c>
      <c r="E98" s="67">
        <v>5000</v>
      </c>
      <c r="F98" s="67">
        <v>93000</v>
      </c>
      <c r="G98" s="67">
        <v>10000</v>
      </c>
      <c r="H98" s="67">
        <v>6000</v>
      </c>
      <c r="I98" s="67">
        <v>94000</v>
      </c>
      <c r="J98" s="67">
        <v>13000</v>
      </c>
      <c r="K98" s="67">
        <v>8000</v>
      </c>
      <c r="L98" s="67">
        <v>95000</v>
      </c>
      <c r="M98" s="67">
        <v>11000</v>
      </c>
      <c r="N98" s="66">
        <v>7000</v>
      </c>
      <c r="O98" s="66">
        <v>95000</v>
      </c>
      <c r="P98" s="66">
        <v>10000</v>
      </c>
      <c r="Q98" s="40">
        <v>6000</v>
      </c>
      <c r="R98" s="74">
        <v>96000</v>
      </c>
      <c r="S98" s="74">
        <v>13000</v>
      </c>
      <c r="T98" s="62">
        <v>7000</v>
      </c>
      <c r="U98" s="74">
        <v>97000</v>
      </c>
      <c r="V98" s="74">
        <v>9000</v>
      </c>
      <c r="W98" s="74">
        <v>7000</v>
      </c>
      <c r="X98" s="317">
        <v>98000</v>
      </c>
      <c r="Y98" s="317">
        <v>14000</v>
      </c>
      <c r="Z98" s="318">
        <v>9000</v>
      </c>
      <c r="AA98" s="305">
        <v>98000</v>
      </c>
      <c r="AB98" s="306">
        <v>13000</v>
      </c>
      <c r="AC98" s="305">
        <v>9000</v>
      </c>
      <c r="AD98" s="305">
        <v>98000</v>
      </c>
      <c r="AE98" s="306">
        <v>14000</v>
      </c>
      <c r="AF98" s="305">
        <v>9000</v>
      </c>
    </row>
    <row r="99" spans="1:32" x14ac:dyDescent="0.25">
      <c r="A99" s="301" t="s">
        <v>442</v>
      </c>
      <c r="B99" s="298" t="s">
        <v>92</v>
      </c>
      <c r="C99" s="67">
        <v>108000</v>
      </c>
      <c r="D99" s="67">
        <v>13000</v>
      </c>
      <c r="E99" s="67">
        <v>7000</v>
      </c>
      <c r="F99" s="67">
        <v>109000</v>
      </c>
      <c r="G99" s="67">
        <v>13000</v>
      </c>
      <c r="H99" s="67">
        <v>7000</v>
      </c>
      <c r="I99" s="67">
        <v>110000</v>
      </c>
      <c r="J99" s="67">
        <v>8000</v>
      </c>
      <c r="K99" s="67">
        <v>6000</v>
      </c>
      <c r="L99" s="67">
        <v>110000</v>
      </c>
      <c r="M99" s="67">
        <v>5000</v>
      </c>
      <c r="N99" s="66">
        <v>4000</v>
      </c>
      <c r="O99" s="66">
        <v>111000</v>
      </c>
      <c r="P99" s="66">
        <v>7000</v>
      </c>
      <c r="Q99" s="40">
        <v>6000</v>
      </c>
      <c r="R99" s="74">
        <v>111000</v>
      </c>
      <c r="S99" s="74">
        <v>9000</v>
      </c>
      <c r="T99" s="62">
        <v>6000</v>
      </c>
      <c r="U99" s="74">
        <v>112000</v>
      </c>
      <c r="V99" s="74">
        <v>8000</v>
      </c>
      <c r="W99" s="74">
        <v>6000</v>
      </c>
      <c r="X99" s="317">
        <v>113000</v>
      </c>
      <c r="Y99" s="317">
        <v>15000</v>
      </c>
      <c r="Z99" s="318">
        <v>9000</v>
      </c>
      <c r="AA99" s="305">
        <v>112000</v>
      </c>
      <c r="AB99" s="306">
        <v>15000</v>
      </c>
      <c r="AC99" s="305">
        <v>7000</v>
      </c>
      <c r="AD99" s="305">
        <v>113000</v>
      </c>
      <c r="AE99" s="306">
        <v>14000</v>
      </c>
      <c r="AF99" s="305">
        <v>7000</v>
      </c>
    </row>
    <row r="100" spans="1:32" x14ac:dyDescent="0.25">
      <c r="A100" s="301" t="s">
        <v>953</v>
      </c>
      <c r="B100" s="298" t="s">
        <v>33</v>
      </c>
      <c r="C100" s="67">
        <v>496000</v>
      </c>
      <c r="D100" s="67">
        <v>63000</v>
      </c>
      <c r="E100" s="67">
        <v>15000</v>
      </c>
      <c r="F100" s="67">
        <v>499000</v>
      </c>
      <c r="G100" s="67">
        <v>61000</v>
      </c>
      <c r="H100" s="67">
        <v>14000</v>
      </c>
      <c r="I100" s="67">
        <v>504000</v>
      </c>
      <c r="J100" s="67">
        <v>58000</v>
      </c>
      <c r="K100" s="67">
        <v>13000</v>
      </c>
      <c r="L100" s="67">
        <v>508000</v>
      </c>
      <c r="M100" s="67">
        <v>66000</v>
      </c>
      <c r="N100" s="66">
        <v>14000</v>
      </c>
      <c r="O100" s="66">
        <v>512000</v>
      </c>
      <c r="P100" s="66">
        <v>66000</v>
      </c>
      <c r="Q100" s="40">
        <v>14000</v>
      </c>
      <c r="R100" s="74">
        <v>520000</v>
      </c>
      <c r="S100" s="74">
        <v>71000</v>
      </c>
      <c r="T100" s="62">
        <v>14000</v>
      </c>
      <c r="U100" s="74">
        <v>524000</v>
      </c>
      <c r="V100" s="74">
        <v>73000</v>
      </c>
      <c r="W100" s="74">
        <v>15000</v>
      </c>
      <c r="X100" s="317">
        <v>528000</v>
      </c>
      <c r="Y100" s="317">
        <v>68000</v>
      </c>
      <c r="Z100" s="318">
        <v>14000</v>
      </c>
      <c r="AA100" s="305">
        <v>534000</v>
      </c>
      <c r="AB100" s="306">
        <v>78000</v>
      </c>
      <c r="AC100" s="305">
        <v>16000</v>
      </c>
      <c r="AD100" s="305">
        <v>538000</v>
      </c>
      <c r="AE100" s="306">
        <v>76000</v>
      </c>
      <c r="AF100" s="305">
        <v>17000</v>
      </c>
    </row>
    <row r="101" spans="1:32" x14ac:dyDescent="0.25">
      <c r="A101" s="301" t="s">
        <v>443</v>
      </c>
      <c r="B101" s="298" t="s">
        <v>93</v>
      </c>
      <c r="C101" s="67">
        <v>86000</v>
      </c>
      <c r="D101" s="67">
        <v>3000</v>
      </c>
      <c r="E101" s="67">
        <v>3000</v>
      </c>
      <c r="F101" s="67">
        <v>86000</v>
      </c>
      <c r="G101" s="67">
        <v>4000</v>
      </c>
      <c r="H101" s="67">
        <v>4000</v>
      </c>
      <c r="I101" s="67">
        <v>86000</v>
      </c>
      <c r="J101" s="67">
        <v>6000</v>
      </c>
      <c r="K101" s="67">
        <v>6000</v>
      </c>
      <c r="L101" s="67">
        <v>86000</v>
      </c>
      <c r="M101" s="67">
        <v>3000</v>
      </c>
      <c r="N101" s="66">
        <v>4000</v>
      </c>
      <c r="O101" s="66">
        <v>86000</v>
      </c>
      <c r="P101" s="66">
        <v>9000</v>
      </c>
      <c r="Q101" s="40">
        <v>6000</v>
      </c>
      <c r="R101" s="74">
        <v>87000</v>
      </c>
      <c r="S101" s="74">
        <v>10000</v>
      </c>
      <c r="T101" s="62">
        <v>7000</v>
      </c>
      <c r="U101" s="74">
        <v>86000</v>
      </c>
      <c r="V101" s="74">
        <v>3000</v>
      </c>
      <c r="W101" s="74">
        <v>3000</v>
      </c>
      <c r="X101" s="317">
        <v>86000</v>
      </c>
      <c r="Y101" s="317">
        <v>4000</v>
      </c>
      <c r="Z101" s="318">
        <v>4000</v>
      </c>
      <c r="AA101" s="305">
        <v>87000</v>
      </c>
      <c r="AB101" s="306">
        <v>8000</v>
      </c>
      <c r="AC101" s="305">
        <v>6000</v>
      </c>
      <c r="AD101" s="305">
        <v>87000</v>
      </c>
      <c r="AE101" s="306">
        <v>8000</v>
      </c>
      <c r="AF101" s="305">
        <v>6000</v>
      </c>
    </row>
    <row r="102" spans="1:32" x14ac:dyDescent="0.25">
      <c r="A102" s="301" t="s">
        <v>444</v>
      </c>
      <c r="B102" s="298" t="s">
        <v>94</v>
      </c>
      <c r="C102" s="67">
        <v>183000</v>
      </c>
      <c r="D102" s="67">
        <v>12000</v>
      </c>
      <c r="E102" s="67">
        <v>4000</v>
      </c>
      <c r="F102" s="67">
        <v>183000</v>
      </c>
      <c r="G102" s="67">
        <v>13000</v>
      </c>
      <c r="H102" s="67">
        <v>4000</v>
      </c>
      <c r="I102" s="67">
        <v>184000</v>
      </c>
      <c r="J102" s="67">
        <v>11000</v>
      </c>
      <c r="K102" s="67">
        <v>4000</v>
      </c>
      <c r="L102" s="67">
        <v>185000</v>
      </c>
      <c r="M102" s="67">
        <v>13000</v>
      </c>
      <c r="N102" s="66">
        <v>4000</v>
      </c>
      <c r="O102" s="66">
        <v>185000</v>
      </c>
      <c r="P102" s="66">
        <v>14000</v>
      </c>
      <c r="Q102" s="40">
        <v>4000</v>
      </c>
      <c r="R102" s="74">
        <v>186000</v>
      </c>
      <c r="S102" s="74">
        <v>18000</v>
      </c>
      <c r="T102" s="62">
        <v>5000</v>
      </c>
      <c r="U102" s="74">
        <v>187000</v>
      </c>
      <c r="V102" s="74">
        <v>20000</v>
      </c>
      <c r="W102" s="74">
        <v>5000</v>
      </c>
      <c r="X102" s="317">
        <v>188000</v>
      </c>
      <c r="Y102" s="317">
        <v>16000</v>
      </c>
      <c r="Z102" s="318">
        <v>5000</v>
      </c>
      <c r="AA102" s="305">
        <v>188000</v>
      </c>
      <c r="AB102" s="306">
        <v>20000</v>
      </c>
      <c r="AC102" s="305">
        <v>5000</v>
      </c>
      <c r="AD102" s="305">
        <v>188000</v>
      </c>
      <c r="AE102" s="306">
        <v>20000</v>
      </c>
      <c r="AF102" s="305">
        <v>5000</v>
      </c>
    </row>
    <row r="103" spans="1:32" x14ac:dyDescent="0.25">
      <c r="A103" s="301" t="s">
        <v>445</v>
      </c>
      <c r="B103" s="33" t="s">
        <v>859</v>
      </c>
      <c r="C103" s="67">
        <v>177000</v>
      </c>
      <c r="D103" s="67">
        <v>4000</v>
      </c>
      <c r="E103" s="67">
        <v>2000</v>
      </c>
      <c r="F103" s="67">
        <v>178000</v>
      </c>
      <c r="G103" s="67">
        <v>4000</v>
      </c>
      <c r="H103" s="67">
        <v>2000</v>
      </c>
      <c r="I103" s="67">
        <v>178000</v>
      </c>
      <c r="J103" s="67">
        <v>5000</v>
      </c>
      <c r="K103" s="67">
        <v>2000</v>
      </c>
      <c r="L103" s="67">
        <v>178000</v>
      </c>
      <c r="M103" s="67">
        <v>4000</v>
      </c>
      <c r="N103" s="66">
        <v>2000</v>
      </c>
      <c r="O103" s="66">
        <v>179000</v>
      </c>
      <c r="P103" s="66">
        <v>4000</v>
      </c>
      <c r="Q103" s="40">
        <v>2000</v>
      </c>
      <c r="R103" s="74">
        <v>179000</v>
      </c>
      <c r="S103" s="74">
        <v>5000</v>
      </c>
      <c r="T103" s="62">
        <v>2000</v>
      </c>
      <c r="U103" s="74">
        <v>179000</v>
      </c>
      <c r="V103" s="74">
        <v>6000</v>
      </c>
      <c r="W103" s="74">
        <v>3000</v>
      </c>
      <c r="X103" s="317">
        <v>180000</v>
      </c>
      <c r="Y103" s="317">
        <v>4000</v>
      </c>
      <c r="Z103" s="318">
        <v>2000</v>
      </c>
      <c r="AA103" s="305">
        <v>181000</v>
      </c>
      <c r="AB103" s="306">
        <v>6000</v>
      </c>
      <c r="AC103" s="305">
        <v>2000</v>
      </c>
      <c r="AD103" s="305">
        <v>181000</v>
      </c>
      <c r="AE103" s="306">
        <v>5000</v>
      </c>
      <c r="AF103" s="305">
        <v>2000</v>
      </c>
    </row>
    <row r="104" spans="1:32" x14ac:dyDescent="0.25">
      <c r="A104" s="301" t="s">
        <v>446</v>
      </c>
      <c r="B104" s="298" t="s">
        <v>95</v>
      </c>
      <c r="C104" s="67">
        <v>202000</v>
      </c>
      <c r="D104" s="67">
        <v>13000</v>
      </c>
      <c r="E104" s="67">
        <v>4000</v>
      </c>
      <c r="F104" s="67">
        <v>203000</v>
      </c>
      <c r="G104" s="67">
        <v>15000</v>
      </c>
      <c r="H104" s="67">
        <v>4000</v>
      </c>
      <c r="I104" s="67">
        <v>204000</v>
      </c>
      <c r="J104" s="67">
        <v>15000</v>
      </c>
      <c r="K104" s="67">
        <v>4000</v>
      </c>
      <c r="L104" s="67">
        <v>204000</v>
      </c>
      <c r="M104" s="67">
        <v>15000</v>
      </c>
      <c r="N104" s="66">
        <v>4000</v>
      </c>
      <c r="O104" s="66">
        <v>206000</v>
      </c>
      <c r="P104" s="66">
        <v>15000</v>
      </c>
      <c r="Q104" s="40">
        <v>4000</v>
      </c>
      <c r="R104" s="74">
        <v>207000</v>
      </c>
      <c r="S104" s="74">
        <v>17000</v>
      </c>
      <c r="T104" s="62">
        <v>5000</v>
      </c>
      <c r="U104" s="74">
        <v>208000</v>
      </c>
      <c r="V104" s="74">
        <v>16000</v>
      </c>
      <c r="W104" s="74">
        <v>5000</v>
      </c>
      <c r="X104" s="317">
        <v>209000</v>
      </c>
      <c r="Y104" s="317">
        <v>17000</v>
      </c>
      <c r="Z104" s="318">
        <v>5000</v>
      </c>
      <c r="AA104" s="305">
        <v>209000</v>
      </c>
      <c r="AB104" s="306">
        <v>20000</v>
      </c>
      <c r="AC104" s="305">
        <v>5000</v>
      </c>
      <c r="AD104" s="305">
        <v>210000</v>
      </c>
      <c r="AE104" s="306">
        <v>14000</v>
      </c>
      <c r="AF104" s="305">
        <v>4000</v>
      </c>
    </row>
    <row r="105" spans="1:32" x14ac:dyDescent="0.25">
      <c r="A105" s="301" t="s">
        <v>447</v>
      </c>
      <c r="B105" s="298" t="s">
        <v>96</v>
      </c>
      <c r="C105" s="67">
        <v>117000</v>
      </c>
      <c r="D105" s="67">
        <v>29000</v>
      </c>
      <c r="E105" s="67">
        <v>11000</v>
      </c>
      <c r="F105" s="67">
        <v>120000</v>
      </c>
      <c r="G105" s="67">
        <v>36000</v>
      </c>
      <c r="H105" s="67">
        <v>13000</v>
      </c>
      <c r="I105" s="67">
        <v>123000</v>
      </c>
      <c r="J105" s="67">
        <v>37000</v>
      </c>
      <c r="K105" s="67">
        <v>12000</v>
      </c>
      <c r="L105" s="67">
        <v>125000</v>
      </c>
      <c r="M105" s="67">
        <v>33000</v>
      </c>
      <c r="N105" s="66">
        <v>12000</v>
      </c>
      <c r="O105" s="66">
        <v>127000</v>
      </c>
      <c r="P105" s="66">
        <v>39000</v>
      </c>
      <c r="Q105" s="40">
        <v>12000</v>
      </c>
      <c r="R105" s="74">
        <v>128000</v>
      </c>
      <c r="S105" s="74">
        <v>35000</v>
      </c>
      <c r="T105" s="62">
        <v>12000</v>
      </c>
      <c r="U105" s="74">
        <v>129000</v>
      </c>
      <c r="V105" s="74">
        <v>34000</v>
      </c>
      <c r="W105" s="74">
        <v>13000</v>
      </c>
      <c r="X105" s="317">
        <v>130000</v>
      </c>
      <c r="Y105" s="317">
        <v>39000</v>
      </c>
      <c r="Z105" s="318">
        <v>14000</v>
      </c>
      <c r="AA105" s="305">
        <v>122000</v>
      </c>
      <c r="AB105" s="306">
        <v>42000</v>
      </c>
      <c r="AC105" s="305">
        <v>13000</v>
      </c>
      <c r="AD105" s="305">
        <v>122000</v>
      </c>
      <c r="AE105" s="306">
        <v>44000</v>
      </c>
      <c r="AF105" s="305">
        <v>14000</v>
      </c>
    </row>
    <row r="106" spans="1:32" x14ac:dyDescent="0.25">
      <c r="A106" s="301" t="s">
        <v>448</v>
      </c>
      <c r="B106" s="298" t="s">
        <v>97</v>
      </c>
      <c r="C106" s="67">
        <v>212000</v>
      </c>
      <c r="D106" s="67">
        <v>78000</v>
      </c>
      <c r="E106" s="67">
        <v>14000</v>
      </c>
      <c r="F106" s="67">
        <v>218000</v>
      </c>
      <c r="G106" s="67">
        <v>81000</v>
      </c>
      <c r="H106" s="67">
        <v>15000</v>
      </c>
      <c r="I106" s="67">
        <v>223000</v>
      </c>
      <c r="J106" s="67">
        <v>95000</v>
      </c>
      <c r="K106" s="67">
        <v>15000</v>
      </c>
      <c r="L106" s="67">
        <v>226000</v>
      </c>
      <c r="M106" s="67">
        <v>98000</v>
      </c>
      <c r="N106" s="66">
        <v>16000</v>
      </c>
      <c r="O106" s="66">
        <v>230000</v>
      </c>
      <c r="P106" s="66">
        <v>97000</v>
      </c>
      <c r="Q106" s="40">
        <v>15000</v>
      </c>
      <c r="R106" s="74">
        <v>237000</v>
      </c>
      <c r="S106" s="74">
        <v>98000</v>
      </c>
      <c r="T106" s="62">
        <v>17000</v>
      </c>
      <c r="U106" s="74">
        <v>246000</v>
      </c>
      <c r="V106" s="74">
        <v>110000</v>
      </c>
      <c r="W106" s="74">
        <v>18000</v>
      </c>
      <c r="X106" s="317">
        <v>250000</v>
      </c>
      <c r="Y106" s="317">
        <v>109000</v>
      </c>
      <c r="Z106" s="318">
        <v>19000</v>
      </c>
      <c r="AA106" s="305">
        <v>256000</v>
      </c>
      <c r="AB106" s="306">
        <v>108000</v>
      </c>
      <c r="AC106" s="305">
        <v>20000</v>
      </c>
      <c r="AD106" s="305">
        <v>260000</v>
      </c>
      <c r="AE106" s="306">
        <v>111000</v>
      </c>
      <c r="AF106" s="305">
        <v>22000</v>
      </c>
    </row>
    <row r="107" spans="1:32" x14ac:dyDescent="0.25">
      <c r="A107" s="301" t="s">
        <v>449</v>
      </c>
      <c r="B107" s="298" t="s">
        <v>98</v>
      </c>
      <c r="C107" s="67">
        <v>96000</v>
      </c>
      <c r="D107" s="67">
        <v>4000</v>
      </c>
      <c r="E107" s="67">
        <v>4000</v>
      </c>
      <c r="F107" s="67">
        <v>97000</v>
      </c>
      <c r="G107" s="67">
        <v>3000</v>
      </c>
      <c r="H107" s="67">
        <v>3000</v>
      </c>
      <c r="I107" s="67">
        <v>97000</v>
      </c>
      <c r="J107" s="67">
        <v>2000</v>
      </c>
      <c r="K107" s="67">
        <v>3000</v>
      </c>
      <c r="L107" s="67">
        <v>98000</v>
      </c>
      <c r="M107" s="67">
        <v>2000</v>
      </c>
      <c r="N107" s="66">
        <v>3000</v>
      </c>
      <c r="O107" s="66">
        <v>98000</v>
      </c>
      <c r="P107" s="66">
        <v>2000</v>
      </c>
      <c r="Q107" s="40">
        <v>3000</v>
      </c>
      <c r="R107" s="74">
        <v>98000</v>
      </c>
      <c r="S107" s="74">
        <v>3000</v>
      </c>
      <c r="T107" s="62">
        <v>3000</v>
      </c>
      <c r="U107" s="74">
        <v>98000</v>
      </c>
      <c r="V107" s="74">
        <v>2000</v>
      </c>
      <c r="W107" s="74">
        <v>3000</v>
      </c>
      <c r="X107" s="317">
        <v>99000</v>
      </c>
      <c r="Y107" s="317">
        <v>3000</v>
      </c>
      <c r="Z107" s="318">
        <v>4000</v>
      </c>
      <c r="AA107" s="305">
        <v>98000</v>
      </c>
      <c r="AB107" s="306">
        <v>2000</v>
      </c>
      <c r="AC107" s="305">
        <v>3000</v>
      </c>
      <c r="AD107" s="305">
        <v>98000</v>
      </c>
      <c r="AE107" s="306">
        <v>3000</v>
      </c>
      <c r="AF107" s="305">
        <v>4000</v>
      </c>
    </row>
    <row r="108" spans="1:32" x14ac:dyDescent="0.25">
      <c r="A108" s="298" t="s">
        <v>450</v>
      </c>
      <c r="B108" s="298" t="s">
        <v>99</v>
      </c>
      <c r="C108" s="67">
        <v>145000</v>
      </c>
      <c r="D108" s="67">
        <v>18000</v>
      </c>
      <c r="E108" s="67">
        <v>9000</v>
      </c>
      <c r="F108" s="67">
        <v>147000</v>
      </c>
      <c r="G108" s="67">
        <v>13000</v>
      </c>
      <c r="H108" s="67">
        <v>7000</v>
      </c>
      <c r="I108" s="67">
        <v>150000</v>
      </c>
      <c r="J108" s="67">
        <v>13000</v>
      </c>
      <c r="K108" s="67">
        <v>7000</v>
      </c>
      <c r="L108" s="67">
        <v>152000</v>
      </c>
      <c r="M108" s="67">
        <v>12000</v>
      </c>
      <c r="N108" s="66">
        <v>7000</v>
      </c>
      <c r="O108" s="66">
        <v>154000</v>
      </c>
      <c r="P108" s="66">
        <v>11000</v>
      </c>
      <c r="Q108" s="40">
        <v>7000</v>
      </c>
      <c r="R108" s="74">
        <v>156000</v>
      </c>
      <c r="S108" s="74">
        <v>14000</v>
      </c>
      <c r="T108" s="62">
        <v>8000</v>
      </c>
      <c r="U108" s="74">
        <v>157000</v>
      </c>
      <c r="V108" s="74">
        <v>22000</v>
      </c>
      <c r="W108" s="74">
        <v>11000</v>
      </c>
      <c r="X108" s="317">
        <v>158000</v>
      </c>
      <c r="Y108" s="317">
        <v>22000</v>
      </c>
      <c r="Z108" s="318">
        <v>11000</v>
      </c>
      <c r="AA108" s="305">
        <v>162000</v>
      </c>
      <c r="AB108" s="306">
        <v>19000</v>
      </c>
      <c r="AC108" s="305">
        <v>10000</v>
      </c>
      <c r="AD108" s="305">
        <v>163000</v>
      </c>
      <c r="AE108" s="306">
        <v>12000</v>
      </c>
      <c r="AF108" s="305">
        <v>8000</v>
      </c>
    </row>
    <row r="109" spans="1:32" x14ac:dyDescent="0.25">
      <c r="A109" s="301" t="s">
        <v>451</v>
      </c>
      <c r="B109" s="33" t="s">
        <v>862</v>
      </c>
      <c r="C109" s="67">
        <v>338000</v>
      </c>
      <c r="D109" s="67">
        <v>39000</v>
      </c>
      <c r="E109" s="67">
        <v>9000</v>
      </c>
      <c r="F109" s="67">
        <v>342000</v>
      </c>
      <c r="G109" s="67">
        <v>43000</v>
      </c>
      <c r="H109" s="67">
        <v>9000</v>
      </c>
      <c r="I109" s="67">
        <v>345000</v>
      </c>
      <c r="J109" s="67">
        <v>40000</v>
      </c>
      <c r="K109" s="67">
        <v>9000</v>
      </c>
      <c r="L109" s="67">
        <v>348000</v>
      </c>
      <c r="M109" s="67">
        <v>42000</v>
      </c>
      <c r="N109" s="66">
        <v>9000</v>
      </c>
      <c r="O109" s="66">
        <v>351000</v>
      </c>
      <c r="P109" s="66">
        <v>48000</v>
      </c>
      <c r="Q109" s="40">
        <v>10000</v>
      </c>
      <c r="R109" s="74">
        <v>353000</v>
      </c>
      <c r="S109" s="74">
        <v>45000</v>
      </c>
      <c r="T109" s="62">
        <v>10000</v>
      </c>
      <c r="U109" s="74">
        <v>357000</v>
      </c>
      <c r="V109" s="74">
        <v>43000</v>
      </c>
      <c r="W109" s="74">
        <v>10000</v>
      </c>
      <c r="X109" s="317">
        <v>360000</v>
      </c>
      <c r="Y109" s="317">
        <v>56000</v>
      </c>
      <c r="Z109" s="318">
        <v>12000</v>
      </c>
      <c r="AA109" s="305">
        <v>365000</v>
      </c>
      <c r="AB109" s="306">
        <v>48000</v>
      </c>
      <c r="AC109" s="305">
        <v>11000</v>
      </c>
      <c r="AD109" s="305">
        <v>369000</v>
      </c>
      <c r="AE109" s="306">
        <v>52000</v>
      </c>
      <c r="AF109" s="305">
        <v>12000</v>
      </c>
    </row>
    <row r="110" spans="1:32" x14ac:dyDescent="0.25">
      <c r="A110" s="301" t="s">
        <v>452</v>
      </c>
      <c r="B110" s="298" t="s">
        <v>100</v>
      </c>
      <c r="C110" s="67">
        <v>106000</v>
      </c>
      <c r="D110" s="67">
        <v>5000</v>
      </c>
      <c r="E110" s="67">
        <v>4000</v>
      </c>
      <c r="F110" s="67">
        <v>106000</v>
      </c>
      <c r="G110" s="67">
        <v>5000</v>
      </c>
      <c r="H110" s="67">
        <v>4000</v>
      </c>
      <c r="I110" s="67">
        <v>107000</v>
      </c>
      <c r="J110" s="67">
        <v>5000</v>
      </c>
      <c r="K110" s="67">
        <v>4000</v>
      </c>
      <c r="L110" s="67">
        <v>107000</v>
      </c>
      <c r="M110" s="67">
        <v>2000</v>
      </c>
      <c r="N110" s="66">
        <v>3000</v>
      </c>
      <c r="O110" s="66">
        <v>107000</v>
      </c>
      <c r="P110" s="66">
        <v>6000</v>
      </c>
      <c r="Q110" s="40">
        <v>4000</v>
      </c>
      <c r="R110" s="74">
        <v>107000</v>
      </c>
      <c r="S110" s="74">
        <v>8000</v>
      </c>
      <c r="T110" s="62">
        <v>5000</v>
      </c>
      <c r="U110" s="74">
        <v>107000</v>
      </c>
      <c r="V110" s="74">
        <v>7000</v>
      </c>
      <c r="W110" s="74">
        <v>4000</v>
      </c>
      <c r="X110" s="317">
        <v>107000</v>
      </c>
      <c r="Y110" s="317">
        <v>6000</v>
      </c>
      <c r="Z110" s="318">
        <v>4000</v>
      </c>
      <c r="AA110" s="305">
        <v>107000</v>
      </c>
      <c r="AB110" s="306">
        <v>5000</v>
      </c>
      <c r="AC110" s="305">
        <v>4000</v>
      </c>
      <c r="AD110" s="305">
        <v>108000</v>
      </c>
      <c r="AE110" s="306">
        <v>8000</v>
      </c>
      <c r="AF110" s="305">
        <v>5000</v>
      </c>
    </row>
    <row r="111" spans="1:32" x14ac:dyDescent="0.25">
      <c r="A111" s="301" t="s">
        <v>453</v>
      </c>
      <c r="B111" s="33" t="s">
        <v>867</v>
      </c>
      <c r="C111" s="67">
        <v>181000</v>
      </c>
      <c r="D111" s="67">
        <v>6000</v>
      </c>
      <c r="E111" s="67">
        <v>3000</v>
      </c>
      <c r="F111" s="67">
        <v>182000</v>
      </c>
      <c r="G111" s="67">
        <v>7000</v>
      </c>
      <c r="H111" s="67">
        <v>3000</v>
      </c>
      <c r="I111" s="67">
        <v>182000</v>
      </c>
      <c r="J111" s="67">
        <v>7000</v>
      </c>
      <c r="K111" s="67">
        <v>3000</v>
      </c>
      <c r="L111" s="67">
        <v>183000</v>
      </c>
      <c r="M111" s="67">
        <v>8000</v>
      </c>
      <c r="N111" s="66">
        <v>3000</v>
      </c>
      <c r="O111" s="66">
        <v>183000</v>
      </c>
      <c r="P111" s="66">
        <v>9000</v>
      </c>
      <c r="Q111" s="40">
        <v>3000</v>
      </c>
      <c r="R111" s="74">
        <v>183000</v>
      </c>
      <c r="S111" s="74">
        <v>13000</v>
      </c>
      <c r="T111" s="62">
        <v>4000</v>
      </c>
      <c r="U111" s="74">
        <v>183000</v>
      </c>
      <c r="V111" s="74">
        <v>10000</v>
      </c>
      <c r="W111" s="74">
        <v>3000</v>
      </c>
      <c r="X111" s="317">
        <v>183000</v>
      </c>
      <c r="Y111" s="317">
        <v>12000</v>
      </c>
      <c r="Z111" s="318">
        <v>3000</v>
      </c>
      <c r="AA111" s="305">
        <v>185000</v>
      </c>
      <c r="AB111" s="306">
        <v>9000</v>
      </c>
      <c r="AC111" s="305">
        <v>3000</v>
      </c>
      <c r="AD111" s="305">
        <v>185000</v>
      </c>
      <c r="AE111" s="306">
        <v>9000</v>
      </c>
      <c r="AF111" s="305">
        <v>3000</v>
      </c>
    </row>
    <row r="112" spans="1:32" x14ac:dyDescent="0.25">
      <c r="A112" s="301" t="s">
        <v>454</v>
      </c>
      <c r="B112" s="298" t="s">
        <v>101</v>
      </c>
      <c r="C112" s="67">
        <v>87000</v>
      </c>
      <c r="D112" s="67">
        <v>5000</v>
      </c>
      <c r="E112" s="67">
        <v>4000</v>
      </c>
      <c r="F112" s="67">
        <v>87000</v>
      </c>
      <c r="G112" s="67">
        <v>3000</v>
      </c>
      <c r="H112" s="67">
        <v>3000</v>
      </c>
      <c r="I112" s="67">
        <v>88000</v>
      </c>
      <c r="J112" s="67">
        <v>2000</v>
      </c>
      <c r="K112" s="67">
        <v>3000</v>
      </c>
      <c r="L112" s="67">
        <v>88000</v>
      </c>
      <c r="M112" s="67">
        <v>3000</v>
      </c>
      <c r="N112" s="66">
        <v>4000</v>
      </c>
      <c r="O112" s="66">
        <v>88000</v>
      </c>
      <c r="P112" s="66">
        <v>3000</v>
      </c>
      <c r="Q112" s="40">
        <v>4000</v>
      </c>
      <c r="R112" s="74">
        <v>89000</v>
      </c>
      <c r="S112" s="74" t="s">
        <v>810</v>
      </c>
      <c r="T112" s="62" t="s">
        <v>810</v>
      </c>
      <c r="U112" s="74">
        <v>89000</v>
      </c>
      <c r="V112" s="74" t="s">
        <v>810</v>
      </c>
      <c r="W112" s="74" t="s">
        <v>810</v>
      </c>
      <c r="X112" s="317">
        <v>89000</v>
      </c>
      <c r="Y112" s="317" t="s">
        <v>810</v>
      </c>
      <c r="Z112" s="318" t="s">
        <v>810</v>
      </c>
      <c r="AA112" s="305">
        <v>90000</v>
      </c>
      <c r="AB112" s="306">
        <v>3000</v>
      </c>
      <c r="AC112" s="305">
        <v>4000</v>
      </c>
      <c r="AD112" s="305">
        <v>90000</v>
      </c>
      <c r="AE112" s="306" t="s">
        <v>810</v>
      </c>
      <c r="AF112" s="305" t="s">
        <v>810</v>
      </c>
    </row>
    <row r="113" spans="1:32" x14ac:dyDescent="0.25">
      <c r="A113" s="301" t="s">
        <v>834</v>
      </c>
      <c r="B113" s="33" t="s">
        <v>833</v>
      </c>
      <c r="C113" s="67" t="s">
        <v>809</v>
      </c>
      <c r="D113" s="67" t="s">
        <v>809</v>
      </c>
      <c r="E113" s="67" t="s">
        <v>809</v>
      </c>
      <c r="F113" s="67" t="s">
        <v>809</v>
      </c>
      <c r="G113" s="67" t="s">
        <v>809</v>
      </c>
      <c r="H113" s="67" t="s">
        <v>809</v>
      </c>
      <c r="I113" s="67" t="s">
        <v>809</v>
      </c>
      <c r="J113" s="67" t="s">
        <v>809</v>
      </c>
      <c r="K113" s="67" t="s">
        <v>809</v>
      </c>
      <c r="L113" s="67" t="s">
        <v>809</v>
      </c>
      <c r="M113" s="67" t="s">
        <v>809</v>
      </c>
      <c r="N113" s="66" t="s">
        <v>809</v>
      </c>
      <c r="O113" s="66" t="s">
        <v>809</v>
      </c>
      <c r="P113" s="66" t="s">
        <v>809</v>
      </c>
      <c r="Q113" s="40" t="s">
        <v>809</v>
      </c>
      <c r="R113" s="74" t="s">
        <v>809</v>
      </c>
      <c r="S113" s="74" t="s">
        <v>809</v>
      </c>
      <c r="T113" s="62" t="s">
        <v>809</v>
      </c>
      <c r="U113" s="74" t="s">
        <v>809</v>
      </c>
      <c r="V113" s="74" t="s">
        <v>809</v>
      </c>
      <c r="W113" s="74" t="s">
        <v>809</v>
      </c>
      <c r="X113" s="317" t="s">
        <v>809</v>
      </c>
      <c r="Y113" s="317" t="s">
        <v>809</v>
      </c>
      <c r="Z113" s="318" t="s">
        <v>809</v>
      </c>
      <c r="AA113" s="305" t="s">
        <v>809</v>
      </c>
      <c r="AB113" s="306" t="s">
        <v>809</v>
      </c>
      <c r="AC113" s="305" t="s">
        <v>809</v>
      </c>
      <c r="AD113" s="305" t="s">
        <v>809</v>
      </c>
      <c r="AE113" s="306" t="s">
        <v>809</v>
      </c>
      <c r="AF113" s="305" t="s">
        <v>809</v>
      </c>
    </row>
    <row r="114" spans="1:32" x14ac:dyDescent="0.25">
      <c r="A114" s="301" t="s">
        <v>365</v>
      </c>
      <c r="B114" s="298" t="s">
        <v>762</v>
      </c>
      <c r="C114" s="67">
        <v>251000</v>
      </c>
      <c r="D114" s="67">
        <v>19000</v>
      </c>
      <c r="E114" s="67">
        <v>7000</v>
      </c>
      <c r="F114" s="67">
        <v>254000</v>
      </c>
      <c r="G114" s="67">
        <v>24000</v>
      </c>
      <c r="H114" s="67">
        <v>8000</v>
      </c>
      <c r="I114" s="67">
        <v>258000</v>
      </c>
      <c r="J114" s="67">
        <v>20000</v>
      </c>
      <c r="K114" s="67">
        <v>8000</v>
      </c>
      <c r="L114" s="67">
        <v>261000</v>
      </c>
      <c r="M114" s="67">
        <v>19000</v>
      </c>
      <c r="N114" s="66">
        <v>8000</v>
      </c>
      <c r="O114" s="66">
        <v>265000</v>
      </c>
      <c r="P114" s="66">
        <v>21000</v>
      </c>
      <c r="Q114" s="40">
        <v>8000</v>
      </c>
      <c r="R114" s="74">
        <v>272000</v>
      </c>
      <c r="S114" s="74">
        <v>23000</v>
      </c>
      <c r="T114" s="62">
        <v>8000</v>
      </c>
      <c r="U114" s="74">
        <v>275000</v>
      </c>
      <c r="V114" s="74">
        <v>26000</v>
      </c>
      <c r="W114" s="74">
        <v>9000</v>
      </c>
      <c r="X114" s="317">
        <v>279000</v>
      </c>
      <c r="Y114" s="317">
        <v>26000</v>
      </c>
      <c r="Z114" s="318">
        <v>9000</v>
      </c>
      <c r="AA114" s="305">
        <v>282000</v>
      </c>
      <c r="AB114" s="306">
        <v>27000</v>
      </c>
      <c r="AC114" s="305">
        <v>10000</v>
      </c>
      <c r="AD114" s="305">
        <v>286000</v>
      </c>
      <c r="AE114" s="306">
        <v>31000</v>
      </c>
      <c r="AF114" s="305">
        <v>10000</v>
      </c>
    </row>
    <row r="115" spans="1:32" x14ac:dyDescent="0.25">
      <c r="A115" s="301" t="s">
        <v>455</v>
      </c>
      <c r="B115" s="33" t="s">
        <v>877</v>
      </c>
      <c r="C115" s="67">
        <v>75000</v>
      </c>
      <c r="D115" s="67">
        <v>3000</v>
      </c>
      <c r="E115" s="67">
        <v>1000</v>
      </c>
      <c r="F115" s="67">
        <v>75000</v>
      </c>
      <c r="G115" s="67">
        <v>4000</v>
      </c>
      <c r="H115" s="67">
        <v>1000</v>
      </c>
      <c r="I115" s="67">
        <v>76000</v>
      </c>
      <c r="J115" s="67">
        <v>5000</v>
      </c>
      <c r="K115" s="67">
        <v>2000</v>
      </c>
      <c r="L115" s="67">
        <v>76000</v>
      </c>
      <c r="M115" s="67">
        <v>5000</v>
      </c>
      <c r="N115" s="66">
        <v>1000</v>
      </c>
      <c r="O115" s="66">
        <v>76000</v>
      </c>
      <c r="P115" s="66">
        <v>5000</v>
      </c>
      <c r="Q115" s="40">
        <v>1000</v>
      </c>
      <c r="R115" s="74">
        <v>74000</v>
      </c>
      <c r="S115" s="74">
        <v>4000</v>
      </c>
      <c r="T115" s="62">
        <v>1000</v>
      </c>
      <c r="U115" s="74">
        <v>75000</v>
      </c>
      <c r="V115" s="74">
        <v>5000</v>
      </c>
      <c r="W115" s="74">
        <v>2000</v>
      </c>
      <c r="X115" s="317">
        <v>75000</v>
      </c>
      <c r="Y115" s="317">
        <v>4000</v>
      </c>
      <c r="Z115" s="318">
        <v>1000</v>
      </c>
      <c r="AA115" s="305">
        <v>76000</v>
      </c>
      <c r="AB115" s="306">
        <v>5000</v>
      </c>
      <c r="AC115" s="305">
        <v>2000</v>
      </c>
      <c r="AD115" s="305">
        <v>76000</v>
      </c>
      <c r="AE115" s="306">
        <v>5000</v>
      </c>
      <c r="AF115" s="305">
        <v>2000</v>
      </c>
    </row>
    <row r="116" spans="1:32" x14ac:dyDescent="0.25">
      <c r="A116" s="301" t="s">
        <v>456</v>
      </c>
      <c r="B116" s="298" t="s">
        <v>102</v>
      </c>
      <c r="C116" s="67">
        <v>162000</v>
      </c>
      <c r="D116" s="67">
        <v>16000</v>
      </c>
      <c r="E116" s="67">
        <v>7000</v>
      </c>
      <c r="F116" s="67">
        <v>164000</v>
      </c>
      <c r="G116" s="67">
        <v>18000</v>
      </c>
      <c r="H116" s="67">
        <v>8000</v>
      </c>
      <c r="I116" s="67">
        <v>167000</v>
      </c>
      <c r="J116" s="67">
        <v>18000</v>
      </c>
      <c r="K116" s="67">
        <v>9000</v>
      </c>
      <c r="L116" s="67">
        <v>169000</v>
      </c>
      <c r="M116" s="67">
        <v>16000</v>
      </c>
      <c r="N116" s="66">
        <v>8000</v>
      </c>
      <c r="O116" s="66">
        <v>171000</v>
      </c>
      <c r="P116" s="66">
        <v>18000</v>
      </c>
      <c r="Q116" s="40">
        <v>8000</v>
      </c>
      <c r="R116" s="74">
        <v>174000</v>
      </c>
      <c r="S116" s="74">
        <v>21000</v>
      </c>
      <c r="T116" s="62">
        <v>10000</v>
      </c>
      <c r="U116" s="74">
        <v>176000</v>
      </c>
      <c r="V116" s="74">
        <v>18000</v>
      </c>
      <c r="W116" s="74">
        <v>8000</v>
      </c>
      <c r="X116" s="317">
        <v>178000</v>
      </c>
      <c r="Y116" s="317">
        <v>22000</v>
      </c>
      <c r="Z116" s="318">
        <v>10000</v>
      </c>
      <c r="AA116" s="305">
        <v>179000</v>
      </c>
      <c r="AB116" s="306">
        <v>19000</v>
      </c>
      <c r="AC116" s="305">
        <v>9000</v>
      </c>
      <c r="AD116" s="305">
        <v>181000</v>
      </c>
      <c r="AE116" s="306">
        <v>27000</v>
      </c>
      <c r="AF116" s="305">
        <v>11000</v>
      </c>
    </row>
    <row r="117" spans="1:32" x14ac:dyDescent="0.25">
      <c r="A117" s="301" t="s">
        <v>457</v>
      </c>
      <c r="B117" s="298" t="s">
        <v>103</v>
      </c>
      <c r="C117" s="67">
        <v>166000</v>
      </c>
      <c r="D117" s="67">
        <v>14000</v>
      </c>
      <c r="E117" s="67">
        <v>6000</v>
      </c>
      <c r="F117" s="67">
        <v>167000</v>
      </c>
      <c r="G117" s="67">
        <v>14000</v>
      </c>
      <c r="H117" s="67">
        <v>7000</v>
      </c>
      <c r="I117" s="67">
        <v>168000</v>
      </c>
      <c r="J117" s="67">
        <v>17000</v>
      </c>
      <c r="K117" s="67">
        <v>7000</v>
      </c>
      <c r="L117" s="67">
        <v>169000</v>
      </c>
      <c r="M117" s="67">
        <v>14000</v>
      </c>
      <c r="N117" s="66">
        <v>7000</v>
      </c>
      <c r="O117" s="66">
        <v>169000</v>
      </c>
      <c r="P117" s="66">
        <v>12000</v>
      </c>
      <c r="Q117" s="40">
        <v>7000</v>
      </c>
      <c r="R117" s="74">
        <v>171000</v>
      </c>
      <c r="S117" s="74">
        <v>13000</v>
      </c>
      <c r="T117" s="62">
        <v>7000</v>
      </c>
      <c r="U117" s="74">
        <v>172000</v>
      </c>
      <c r="V117" s="74">
        <v>20000</v>
      </c>
      <c r="W117" s="74">
        <v>10000</v>
      </c>
      <c r="X117" s="317">
        <v>173000</v>
      </c>
      <c r="Y117" s="317">
        <v>13000</v>
      </c>
      <c r="Z117" s="318">
        <v>7000</v>
      </c>
      <c r="AA117" s="305">
        <v>175000</v>
      </c>
      <c r="AB117" s="306">
        <v>19000</v>
      </c>
      <c r="AC117" s="305">
        <v>10000</v>
      </c>
      <c r="AD117" s="305">
        <v>176000</v>
      </c>
      <c r="AE117" s="306">
        <v>18000</v>
      </c>
      <c r="AF117" s="305">
        <v>10000</v>
      </c>
    </row>
    <row r="118" spans="1:32" x14ac:dyDescent="0.25">
      <c r="A118" s="301" t="s">
        <v>458</v>
      </c>
      <c r="B118" s="298" t="s">
        <v>104</v>
      </c>
      <c r="C118" s="67">
        <v>112000</v>
      </c>
      <c r="D118" s="67">
        <v>16000</v>
      </c>
      <c r="E118" s="67">
        <v>8000</v>
      </c>
      <c r="F118" s="67">
        <v>113000</v>
      </c>
      <c r="G118" s="67">
        <v>17000</v>
      </c>
      <c r="H118" s="67">
        <v>9000</v>
      </c>
      <c r="I118" s="67">
        <v>113000</v>
      </c>
      <c r="J118" s="67">
        <v>16000</v>
      </c>
      <c r="K118" s="67">
        <v>8000</v>
      </c>
      <c r="L118" s="67">
        <v>114000</v>
      </c>
      <c r="M118" s="67">
        <v>14000</v>
      </c>
      <c r="N118" s="66">
        <v>7000</v>
      </c>
      <c r="O118" s="66">
        <v>114000</v>
      </c>
      <c r="P118" s="66">
        <v>17000</v>
      </c>
      <c r="Q118" s="40">
        <v>8000</v>
      </c>
      <c r="R118" s="74">
        <v>114000</v>
      </c>
      <c r="S118" s="74">
        <v>14000</v>
      </c>
      <c r="T118" s="62">
        <v>7000</v>
      </c>
      <c r="U118" s="74">
        <v>115000</v>
      </c>
      <c r="V118" s="74">
        <v>15000</v>
      </c>
      <c r="W118" s="74">
        <v>8000</v>
      </c>
      <c r="X118" s="317">
        <v>116000</v>
      </c>
      <c r="Y118" s="317">
        <v>14000</v>
      </c>
      <c r="Z118" s="318">
        <v>7000</v>
      </c>
      <c r="AA118" s="305">
        <v>115000</v>
      </c>
      <c r="AB118" s="306">
        <v>20000</v>
      </c>
      <c r="AC118" s="305">
        <v>8000</v>
      </c>
      <c r="AD118" s="305">
        <v>116000</v>
      </c>
      <c r="AE118" s="306">
        <v>20000</v>
      </c>
      <c r="AF118" s="305">
        <v>9000</v>
      </c>
    </row>
    <row r="119" spans="1:32" x14ac:dyDescent="0.25">
      <c r="A119" s="301" t="s">
        <v>459</v>
      </c>
      <c r="B119" s="298" t="s">
        <v>105</v>
      </c>
      <c r="C119" s="67">
        <v>139000</v>
      </c>
      <c r="D119" s="67">
        <v>10000</v>
      </c>
      <c r="E119" s="67">
        <v>6000</v>
      </c>
      <c r="F119" s="67">
        <v>139000</v>
      </c>
      <c r="G119" s="67">
        <v>12000</v>
      </c>
      <c r="H119" s="67">
        <v>7000</v>
      </c>
      <c r="I119" s="67">
        <v>140000</v>
      </c>
      <c r="J119" s="67">
        <v>12000</v>
      </c>
      <c r="K119" s="67">
        <v>7000</v>
      </c>
      <c r="L119" s="67">
        <v>140000</v>
      </c>
      <c r="M119" s="67">
        <v>15000</v>
      </c>
      <c r="N119" s="66">
        <v>8000</v>
      </c>
      <c r="O119" s="66">
        <v>141000</v>
      </c>
      <c r="P119" s="66">
        <v>17000</v>
      </c>
      <c r="Q119" s="40">
        <v>8000</v>
      </c>
      <c r="R119" s="74">
        <v>142000</v>
      </c>
      <c r="S119" s="74">
        <v>19000</v>
      </c>
      <c r="T119" s="62">
        <v>9000</v>
      </c>
      <c r="U119" s="74">
        <v>144000</v>
      </c>
      <c r="V119" s="74">
        <v>18000</v>
      </c>
      <c r="W119" s="74">
        <v>9000</v>
      </c>
      <c r="X119" s="317">
        <v>145000</v>
      </c>
      <c r="Y119" s="317">
        <v>18000</v>
      </c>
      <c r="Z119" s="318">
        <v>9000</v>
      </c>
      <c r="AA119" s="305">
        <v>145000</v>
      </c>
      <c r="AB119" s="306">
        <v>10000</v>
      </c>
      <c r="AC119" s="305">
        <v>7000</v>
      </c>
      <c r="AD119" s="305">
        <v>146000</v>
      </c>
      <c r="AE119" s="306">
        <v>17000</v>
      </c>
      <c r="AF119" s="305">
        <v>9000</v>
      </c>
    </row>
    <row r="120" spans="1:32" x14ac:dyDescent="0.25">
      <c r="A120" s="301" t="s">
        <v>366</v>
      </c>
      <c r="B120" s="298" t="s">
        <v>763</v>
      </c>
      <c r="C120" s="67">
        <v>365000</v>
      </c>
      <c r="D120" s="67">
        <v>22000</v>
      </c>
      <c r="E120" s="67">
        <v>8000</v>
      </c>
      <c r="F120" s="67">
        <v>367000</v>
      </c>
      <c r="G120" s="67">
        <v>12000</v>
      </c>
      <c r="H120" s="67">
        <v>7000</v>
      </c>
      <c r="I120" s="67">
        <v>368000</v>
      </c>
      <c r="J120" s="67">
        <v>14000</v>
      </c>
      <c r="K120" s="67">
        <v>7000</v>
      </c>
      <c r="L120" s="67">
        <v>369000</v>
      </c>
      <c r="M120" s="67">
        <v>22000</v>
      </c>
      <c r="N120" s="66">
        <v>9000</v>
      </c>
      <c r="O120" s="66">
        <v>370000</v>
      </c>
      <c r="P120" s="66">
        <v>18000</v>
      </c>
      <c r="Q120" s="40">
        <v>8000</v>
      </c>
      <c r="R120" s="74">
        <v>371000</v>
      </c>
      <c r="S120" s="74">
        <v>17000</v>
      </c>
      <c r="T120" s="62">
        <v>9000</v>
      </c>
      <c r="U120" s="74">
        <v>372000</v>
      </c>
      <c r="V120" s="74">
        <v>23000</v>
      </c>
      <c r="W120" s="74">
        <v>10000</v>
      </c>
      <c r="X120" s="317">
        <v>374000</v>
      </c>
      <c r="Y120" s="317">
        <v>28000</v>
      </c>
      <c r="Z120" s="318">
        <v>11000</v>
      </c>
      <c r="AA120" s="305">
        <v>375000</v>
      </c>
      <c r="AB120" s="306">
        <v>28000</v>
      </c>
      <c r="AC120" s="305">
        <v>11000</v>
      </c>
      <c r="AD120" s="305">
        <v>376000</v>
      </c>
      <c r="AE120" s="306">
        <v>27000</v>
      </c>
      <c r="AF120" s="305">
        <v>11000</v>
      </c>
    </row>
    <row r="121" spans="1:32" x14ac:dyDescent="0.25">
      <c r="A121" s="301" t="s">
        <v>367</v>
      </c>
      <c r="B121" s="298" t="s">
        <v>764</v>
      </c>
      <c r="C121" s="67">
        <v>327000</v>
      </c>
      <c r="D121" s="67">
        <v>16000</v>
      </c>
      <c r="E121" s="67">
        <v>7000</v>
      </c>
      <c r="F121" s="67">
        <v>327000</v>
      </c>
      <c r="G121" s="67">
        <v>15000</v>
      </c>
      <c r="H121" s="67">
        <v>8000</v>
      </c>
      <c r="I121" s="67">
        <v>327000</v>
      </c>
      <c r="J121" s="67">
        <v>15000</v>
      </c>
      <c r="K121" s="67">
        <v>8000</v>
      </c>
      <c r="L121" s="67">
        <v>327000</v>
      </c>
      <c r="M121" s="67">
        <v>19000</v>
      </c>
      <c r="N121" s="66">
        <v>8000</v>
      </c>
      <c r="O121" s="66">
        <v>328000</v>
      </c>
      <c r="P121" s="66">
        <v>16000</v>
      </c>
      <c r="Q121" s="40">
        <v>8000</v>
      </c>
      <c r="R121" s="74">
        <v>330000</v>
      </c>
      <c r="S121" s="74">
        <v>18000</v>
      </c>
      <c r="T121" s="62">
        <v>9000</v>
      </c>
      <c r="U121" s="74">
        <v>331000</v>
      </c>
      <c r="V121" s="74">
        <v>26000</v>
      </c>
      <c r="W121" s="74">
        <v>10000</v>
      </c>
      <c r="X121" s="317">
        <v>331000</v>
      </c>
      <c r="Y121" s="317">
        <v>23000</v>
      </c>
      <c r="Z121" s="318">
        <v>10000</v>
      </c>
      <c r="AA121" s="305">
        <v>335000</v>
      </c>
      <c r="AB121" s="306">
        <v>19000</v>
      </c>
      <c r="AC121" s="305">
        <v>9000</v>
      </c>
      <c r="AD121" s="305">
        <v>336000</v>
      </c>
      <c r="AE121" s="306">
        <v>18000</v>
      </c>
      <c r="AF121" s="305">
        <v>10000</v>
      </c>
    </row>
    <row r="122" spans="1:32" x14ac:dyDescent="0.25">
      <c r="A122" s="301" t="s">
        <v>460</v>
      </c>
      <c r="B122" s="298" t="s">
        <v>106</v>
      </c>
      <c r="C122" s="67">
        <v>102000</v>
      </c>
      <c r="D122" s="67">
        <v>6000</v>
      </c>
      <c r="E122" s="67">
        <v>4000</v>
      </c>
      <c r="F122" s="67">
        <v>103000</v>
      </c>
      <c r="G122" s="67">
        <v>2000</v>
      </c>
      <c r="H122" s="67">
        <v>3000</v>
      </c>
      <c r="I122" s="67">
        <v>103000</v>
      </c>
      <c r="J122" s="67">
        <v>3000</v>
      </c>
      <c r="K122" s="67">
        <v>3000</v>
      </c>
      <c r="L122" s="67">
        <v>103000</v>
      </c>
      <c r="M122" s="67">
        <v>4000</v>
      </c>
      <c r="N122" s="66">
        <v>4000</v>
      </c>
      <c r="O122" s="66">
        <v>103000</v>
      </c>
      <c r="P122" s="66">
        <v>9000</v>
      </c>
      <c r="Q122" s="40">
        <v>6000</v>
      </c>
      <c r="R122" s="74">
        <v>103000</v>
      </c>
      <c r="S122" s="74">
        <v>6000</v>
      </c>
      <c r="T122" s="62">
        <v>5000</v>
      </c>
      <c r="U122" s="74">
        <v>103000</v>
      </c>
      <c r="V122" s="74">
        <v>5000</v>
      </c>
      <c r="W122" s="74">
        <v>5000</v>
      </c>
      <c r="X122" s="317">
        <v>104000</v>
      </c>
      <c r="Y122" s="317">
        <v>5000</v>
      </c>
      <c r="Z122" s="318">
        <v>4000</v>
      </c>
      <c r="AA122" s="305">
        <v>104000</v>
      </c>
      <c r="AB122" s="306">
        <v>5000</v>
      </c>
      <c r="AC122" s="305">
        <v>5000</v>
      </c>
      <c r="AD122" s="305">
        <v>104000</v>
      </c>
      <c r="AE122" s="306">
        <v>5000</v>
      </c>
      <c r="AF122" s="305">
        <v>5000</v>
      </c>
    </row>
    <row r="123" spans="1:32" x14ac:dyDescent="0.25">
      <c r="A123" s="301" t="s">
        <v>461</v>
      </c>
      <c r="B123" s="298" t="s">
        <v>107</v>
      </c>
      <c r="C123" s="67">
        <v>111000</v>
      </c>
      <c r="D123" s="67">
        <v>8000</v>
      </c>
      <c r="E123" s="67">
        <v>5000</v>
      </c>
      <c r="F123" s="67">
        <v>112000</v>
      </c>
      <c r="G123" s="67">
        <v>9000</v>
      </c>
      <c r="H123" s="67">
        <v>6000</v>
      </c>
      <c r="I123" s="67">
        <v>112000</v>
      </c>
      <c r="J123" s="67">
        <v>9000</v>
      </c>
      <c r="K123" s="67">
        <v>6000</v>
      </c>
      <c r="L123" s="67">
        <v>113000</v>
      </c>
      <c r="M123" s="67">
        <v>6000</v>
      </c>
      <c r="N123" s="66">
        <v>5000</v>
      </c>
      <c r="O123" s="66">
        <v>114000</v>
      </c>
      <c r="P123" s="66">
        <v>9000</v>
      </c>
      <c r="Q123" s="40">
        <v>6000</v>
      </c>
      <c r="R123" s="74">
        <v>114000</v>
      </c>
      <c r="S123" s="74">
        <v>7000</v>
      </c>
      <c r="T123" s="62">
        <v>6000</v>
      </c>
      <c r="U123" s="74">
        <v>115000</v>
      </c>
      <c r="V123" s="74">
        <v>7000</v>
      </c>
      <c r="W123" s="74">
        <v>6000</v>
      </c>
      <c r="X123" s="317">
        <v>115000</v>
      </c>
      <c r="Y123" s="317">
        <v>8000</v>
      </c>
      <c r="Z123" s="318">
        <v>7000</v>
      </c>
      <c r="AA123" s="305">
        <v>118000</v>
      </c>
      <c r="AB123" s="306">
        <v>10000</v>
      </c>
      <c r="AC123" s="305">
        <v>6000</v>
      </c>
      <c r="AD123" s="305">
        <v>119000</v>
      </c>
      <c r="AE123" s="306">
        <v>10000</v>
      </c>
      <c r="AF123" s="305">
        <v>7000</v>
      </c>
    </row>
    <row r="124" spans="1:32" x14ac:dyDescent="0.25">
      <c r="A124" s="301" t="s">
        <v>462</v>
      </c>
      <c r="B124" s="298" t="s">
        <v>108</v>
      </c>
      <c r="C124" s="67">
        <v>104000</v>
      </c>
      <c r="D124" s="67">
        <v>2000</v>
      </c>
      <c r="E124" s="67">
        <v>2000</v>
      </c>
      <c r="F124" s="67">
        <v>105000</v>
      </c>
      <c r="G124" s="67">
        <v>4000</v>
      </c>
      <c r="H124" s="67">
        <v>4000</v>
      </c>
      <c r="I124" s="67">
        <v>106000</v>
      </c>
      <c r="J124" s="67">
        <v>3000</v>
      </c>
      <c r="K124" s="67">
        <v>3000</v>
      </c>
      <c r="L124" s="67">
        <v>107000</v>
      </c>
      <c r="M124" s="67">
        <v>5000</v>
      </c>
      <c r="N124" s="66">
        <v>4000</v>
      </c>
      <c r="O124" s="66">
        <v>108000</v>
      </c>
      <c r="P124" s="66">
        <v>6000</v>
      </c>
      <c r="Q124" s="40">
        <v>5000</v>
      </c>
      <c r="R124" s="74">
        <v>110000</v>
      </c>
      <c r="S124" s="74">
        <v>6000</v>
      </c>
      <c r="T124" s="62">
        <v>5000</v>
      </c>
      <c r="U124" s="74">
        <v>111000</v>
      </c>
      <c r="V124" s="74">
        <v>5000</v>
      </c>
      <c r="W124" s="74">
        <v>5000</v>
      </c>
      <c r="X124" s="317">
        <v>112000</v>
      </c>
      <c r="Y124" s="317">
        <v>4000</v>
      </c>
      <c r="Z124" s="318">
        <v>4000</v>
      </c>
      <c r="AA124" s="305">
        <v>114000</v>
      </c>
      <c r="AB124" s="306">
        <v>4000</v>
      </c>
      <c r="AC124" s="305">
        <v>4000</v>
      </c>
      <c r="AD124" s="305">
        <v>115000</v>
      </c>
      <c r="AE124" s="306">
        <v>6000</v>
      </c>
      <c r="AF124" s="305">
        <v>5000</v>
      </c>
    </row>
    <row r="125" spans="1:32" x14ac:dyDescent="0.25">
      <c r="A125" s="302" t="s">
        <v>500</v>
      </c>
      <c r="B125" s="33" t="s">
        <v>852</v>
      </c>
      <c r="C125" s="67">
        <v>460000</v>
      </c>
      <c r="D125" s="67">
        <v>62000</v>
      </c>
      <c r="E125" s="67">
        <v>13000</v>
      </c>
      <c r="F125" s="67">
        <v>468000</v>
      </c>
      <c r="G125" s="67">
        <v>66000</v>
      </c>
      <c r="H125" s="67">
        <v>14000</v>
      </c>
      <c r="I125" s="67">
        <v>472000</v>
      </c>
      <c r="J125" s="67">
        <v>69000</v>
      </c>
      <c r="K125" s="67">
        <v>15000</v>
      </c>
      <c r="L125" s="67">
        <v>477000</v>
      </c>
      <c r="M125" s="67">
        <v>67000</v>
      </c>
      <c r="N125" s="66">
        <v>15000</v>
      </c>
      <c r="O125" s="66">
        <v>483000</v>
      </c>
      <c r="P125" s="66">
        <v>65000</v>
      </c>
      <c r="Q125" s="40">
        <v>15000</v>
      </c>
      <c r="R125" s="66">
        <v>487000</v>
      </c>
      <c r="S125" s="66">
        <v>77000</v>
      </c>
      <c r="T125" s="40">
        <v>18000</v>
      </c>
      <c r="U125" s="66">
        <v>493000</v>
      </c>
      <c r="V125" s="66">
        <v>90000</v>
      </c>
      <c r="W125" s="66">
        <v>21000</v>
      </c>
      <c r="X125" s="317">
        <v>497000</v>
      </c>
      <c r="Y125" s="317">
        <v>102000</v>
      </c>
      <c r="Z125" s="318">
        <v>23000</v>
      </c>
      <c r="AA125" s="305">
        <v>507000</v>
      </c>
      <c r="AB125" s="306">
        <v>108000</v>
      </c>
      <c r="AC125" s="305">
        <v>21000</v>
      </c>
      <c r="AD125" s="305">
        <v>511000</v>
      </c>
      <c r="AE125" s="306">
        <v>103000</v>
      </c>
      <c r="AF125" s="305">
        <v>21000</v>
      </c>
    </row>
    <row r="126" spans="1:32" x14ac:dyDescent="0.25">
      <c r="A126" s="301" t="s">
        <v>463</v>
      </c>
      <c r="B126" s="298" t="s">
        <v>109</v>
      </c>
      <c r="C126" s="67" t="s">
        <v>809</v>
      </c>
      <c r="D126" s="67" t="s">
        <v>809</v>
      </c>
      <c r="E126" s="67" t="s">
        <v>809</v>
      </c>
      <c r="F126" s="67" t="s">
        <v>809</v>
      </c>
      <c r="G126" s="67" t="s">
        <v>809</v>
      </c>
      <c r="H126" s="67" t="s">
        <v>809</v>
      </c>
      <c r="I126" s="67" t="s">
        <v>809</v>
      </c>
      <c r="J126" s="67" t="s">
        <v>809</v>
      </c>
      <c r="K126" s="67" t="s">
        <v>809</v>
      </c>
      <c r="L126" s="67" t="s">
        <v>809</v>
      </c>
      <c r="M126" s="67" t="s">
        <v>809</v>
      </c>
      <c r="N126" s="66" t="s">
        <v>809</v>
      </c>
      <c r="O126" s="66" t="s">
        <v>809</v>
      </c>
      <c r="P126" s="66" t="s">
        <v>809</v>
      </c>
      <c r="Q126" s="40" t="s">
        <v>809</v>
      </c>
      <c r="R126" s="74" t="s">
        <v>809</v>
      </c>
      <c r="S126" s="74" t="s">
        <v>809</v>
      </c>
      <c r="T126" s="62" t="s">
        <v>809</v>
      </c>
      <c r="U126" s="74" t="s">
        <v>809</v>
      </c>
      <c r="V126" s="74" t="s">
        <v>809</v>
      </c>
      <c r="W126" s="74" t="s">
        <v>809</v>
      </c>
      <c r="X126" s="317" t="s">
        <v>809</v>
      </c>
      <c r="Y126" s="317" t="s">
        <v>809</v>
      </c>
      <c r="Z126" s="318" t="s">
        <v>809</v>
      </c>
      <c r="AA126" s="305" t="s">
        <v>809</v>
      </c>
      <c r="AB126" s="306" t="s">
        <v>809</v>
      </c>
      <c r="AC126" s="305" t="s">
        <v>809</v>
      </c>
      <c r="AD126" s="305" t="s">
        <v>809</v>
      </c>
      <c r="AE126" s="306" t="s">
        <v>809</v>
      </c>
      <c r="AF126" s="305" t="s">
        <v>809</v>
      </c>
    </row>
    <row r="127" spans="1:32" x14ac:dyDescent="0.25">
      <c r="A127" s="301" t="s">
        <v>464</v>
      </c>
      <c r="B127" s="298" t="s">
        <v>110</v>
      </c>
      <c r="C127" s="67">
        <v>50000</v>
      </c>
      <c r="D127" s="67">
        <v>2000</v>
      </c>
      <c r="E127" s="67">
        <v>1000</v>
      </c>
      <c r="F127" s="67">
        <v>51000</v>
      </c>
      <c r="G127" s="67">
        <v>2000</v>
      </c>
      <c r="H127" s="67">
        <v>2000</v>
      </c>
      <c r="I127" s="67">
        <v>50000</v>
      </c>
      <c r="J127" s="67">
        <v>2000</v>
      </c>
      <c r="K127" s="67">
        <v>2000</v>
      </c>
      <c r="L127" s="67">
        <v>50000</v>
      </c>
      <c r="M127" s="67">
        <v>2000</v>
      </c>
      <c r="N127" s="66">
        <v>1000</v>
      </c>
      <c r="O127" s="66">
        <v>50000</v>
      </c>
      <c r="P127" s="66">
        <v>3000</v>
      </c>
      <c r="Q127" s="40">
        <v>2000</v>
      </c>
      <c r="R127" s="74">
        <v>50000</v>
      </c>
      <c r="S127" s="74">
        <v>3000</v>
      </c>
      <c r="T127" s="62">
        <v>2000</v>
      </c>
      <c r="U127" s="74">
        <v>50000</v>
      </c>
      <c r="V127" s="74">
        <v>4000</v>
      </c>
      <c r="W127" s="74">
        <v>2000</v>
      </c>
      <c r="X127" s="317">
        <v>50000</v>
      </c>
      <c r="Y127" s="317">
        <v>3000</v>
      </c>
      <c r="Z127" s="318">
        <v>2000</v>
      </c>
      <c r="AA127" s="305">
        <v>51000</v>
      </c>
      <c r="AB127" s="306">
        <v>4000</v>
      </c>
      <c r="AC127" s="305">
        <v>2000</v>
      </c>
      <c r="AD127" s="305">
        <v>51000</v>
      </c>
      <c r="AE127" s="306">
        <v>3000</v>
      </c>
      <c r="AF127" s="305">
        <v>1000</v>
      </c>
    </row>
    <row r="128" spans="1:32" x14ac:dyDescent="0.25">
      <c r="A128" s="301" t="s">
        <v>465</v>
      </c>
      <c r="B128" s="298" t="s">
        <v>111</v>
      </c>
      <c r="C128" s="67">
        <v>169000</v>
      </c>
      <c r="D128" s="67">
        <v>22000</v>
      </c>
      <c r="E128" s="67">
        <v>9000</v>
      </c>
      <c r="F128" s="67">
        <v>170000</v>
      </c>
      <c r="G128" s="67">
        <v>30000</v>
      </c>
      <c r="H128" s="67">
        <v>11000</v>
      </c>
      <c r="I128" s="67">
        <v>173000</v>
      </c>
      <c r="J128" s="67">
        <v>24000</v>
      </c>
      <c r="K128" s="67">
        <v>10000</v>
      </c>
      <c r="L128" s="67">
        <v>175000</v>
      </c>
      <c r="M128" s="67">
        <v>22000</v>
      </c>
      <c r="N128" s="66">
        <v>9000</v>
      </c>
      <c r="O128" s="66">
        <v>177000</v>
      </c>
      <c r="P128" s="66">
        <v>23000</v>
      </c>
      <c r="Q128" s="40">
        <v>10000</v>
      </c>
      <c r="R128" s="74">
        <v>180000</v>
      </c>
      <c r="S128" s="74">
        <v>21000</v>
      </c>
      <c r="T128" s="62">
        <v>9000</v>
      </c>
      <c r="U128" s="74">
        <v>182000</v>
      </c>
      <c r="V128" s="74">
        <v>23000</v>
      </c>
      <c r="W128" s="74">
        <v>10000</v>
      </c>
      <c r="X128" s="317">
        <v>184000</v>
      </c>
      <c r="Y128" s="317">
        <v>21000</v>
      </c>
      <c r="Z128" s="318">
        <v>10000</v>
      </c>
      <c r="AA128" s="305">
        <v>189000</v>
      </c>
      <c r="AB128" s="306">
        <v>22000</v>
      </c>
      <c r="AC128" s="305">
        <v>9000</v>
      </c>
      <c r="AD128" s="305">
        <v>191000</v>
      </c>
      <c r="AE128" s="306">
        <v>31000</v>
      </c>
      <c r="AF128" s="305">
        <v>11000</v>
      </c>
    </row>
    <row r="129" spans="1:32" x14ac:dyDescent="0.25">
      <c r="A129" s="301" t="s">
        <v>466</v>
      </c>
      <c r="B129" s="33" t="s">
        <v>873</v>
      </c>
      <c r="C129" s="67">
        <v>112000</v>
      </c>
      <c r="D129" s="67">
        <v>6000</v>
      </c>
      <c r="E129" s="67">
        <v>2000</v>
      </c>
      <c r="F129" s="67">
        <v>113000</v>
      </c>
      <c r="G129" s="67">
        <v>6000</v>
      </c>
      <c r="H129" s="67">
        <v>2000</v>
      </c>
      <c r="I129" s="67">
        <v>113000</v>
      </c>
      <c r="J129" s="67">
        <v>5000</v>
      </c>
      <c r="K129" s="67">
        <v>2000</v>
      </c>
      <c r="L129" s="67">
        <v>113000</v>
      </c>
      <c r="M129" s="67">
        <v>5000</v>
      </c>
      <c r="N129" s="66">
        <v>2000</v>
      </c>
      <c r="O129" s="66">
        <v>113000</v>
      </c>
      <c r="P129" s="66">
        <v>6000</v>
      </c>
      <c r="Q129" s="40">
        <v>2000</v>
      </c>
      <c r="R129" s="74">
        <v>114000</v>
      </c>
      <c r="S129" s="74">
        <v>6000</v>
      </c>
      <c r="T129" s="62">
        <v>2000</v>
      </c>
      <c r="U129" s="74">
        <v>114000</v>
      </c>
      <c r="V129" s="74">
        <v>6000</v>
      </c>
      <c r="W129" s="74">
        <v>2000</v>
      </c>
      <c r="X129" s="317">
        <v>114000</v>
      </c>
      <c r="Y129" s="317">
        <v>5000</v>
      </c>
      <c r="Z129" s="318">
        <v>2000</v>
      </c>
      <c r="AA129" s="305">
        <v>114000</v>
      </c>
      <c r="AB129" s="306">
        <v>6000</v>
      </c>
      <c r="AC129" s="305">
        <v>2000</v>
      </c>
      <c r="AD129" s="305">
        <v>115000</v>
      </c>
      <c r="AE129" s="306">
        <v>6000</v>
      </c>
      <c r="AF129" s="305">
        <v>2000</v>
      </c>
    </row>
    <row r="130" spans="1:32" x14ac:dyDescent="0.25">
      <c r="A130" s="301" t="s">
        <v>467</v>
      </c>
      <c r="B130" s="298" t="s">
        <v>112</v>
      </c>
      <c r="C130" s="67">
        <v>69000</v>
      </c>
      <c r="D130" s="67">
        <v>1000</v>
      </c>
      <c r="E130" s="67">
        <v>2000</v>
      </c>
      <c r="F130" s="67">
        <v>69000</v>
      </c>
      <c r="G130" s="67">
        <v>1000</v>
      </c>
      <c r="H130" s="67">
        <v>2000</v>
      </c>
      <c r="I130" s="67">
        <v>69000</v>
      </c>
      <c r="J130" s="67">
        <v>2000</v>
      </c>
      <c r="K130" s="67">
        <v>2000</v>
      </c>
      <c r="L130" s="67">
        <v>69000</v>
      </c>
      <c r="M130" s="67">
        <v>2000</v>
      </c>
      <c r="N130" s="66">
        <v>2000</v>
      </c>
      <c r="O130" s="66">
        <v>69000</v>
      </c>
      <c r="P130" s="66">
        <v>2000</v>
      </c>
      <c r="Q130" s="40">
        <v>3000</v>
      </c>
      <c r="R130" s="74">
        <v>68000</v>
      </c>
      <c r="S130" s="74">
        <v>2000</v>
      </c>
      <c r="T130" s="62">
        <v>2000</v>
      </c>
      <c r="U130" s="74">
        <v>68000</v>
      </c>
      <c r="V130" s="74">
        <v>1000</v>
      </c>
      <c r="W130" s="74">
        <v>2000</v>
      </c>
      <c r="X130" s="317">
        <v>68000</v>
      </c>
      <c r="Y130" s="317" t="s">
        <v>810</v>
      </c>
      <c r="Z130" s="318" t="s">
        <v>810</v>
      </c>
      <c r="AA130" s="305">
        <v>67000</v>
      </c>
      <c r="AB130" s="306">
        <v>2000</v>
      </c>
      <c r="AC130" s="305">
        <v>2000</v>
      </c>
      <c r="AD130" s="305">
        <v>67000</v>
      </c>
      <c r="AE130" s="306">
        <v>2000</v>
      </c>
      <c r="AF130" s="305">
        <v>3000</v>
      </c>
    </row>
    <row r="131" spans="1:32" x14ac:dyDescent="0.25">
      <c r="A131" s="301" t="s">
        <v>468</v>
      </c>
      <c r="B131" s="298" t="s">
        <v>113</v>
      </c>
      <c r="C131" s="67">
        <v>60000</v>
      </c>
      <c r="D131" s="67">
        <v>9000</v>
      </c>
      <c r="E131" s="67">
        <v>6000</v>
      </c>
      <c r="F131" s="67">
        <v>61000</v>
      </c>
      <c r="G131" s="67">
        <v>11000</v>
      </c>
      <c r="H131" s="67">
        <v>7000</v>
      </c>
      <c r="I131" s="67">
        <v>63000</v>
      </c>
      <c r="J131" s="67">
        <v>11000</v>
      </c>
      <c r="K131" s="67">
        <v>7000</v>
      </c>
      <c r="L131" s="67">
        <v>64000</v>
      </c>
      <c r="M131" s="67">
        <v>7000</v>
      </c>
      <c r="N131" s="66">
        <v>5000</v>
      </c>
      <c r="O131" s="66">
        <v>66000</v>
      </c>
      <c r="P131" s="66">
        <v>9000</v>
      </c>
      <c r="Q131" s="40">
        <v>5000</v>
      </c>
      <c r="R131" s="74">
        <v>66000</v>
      </c>
      <c r="S131" s="74">
        <v>14000</v>
      </c>
      <c r="T131" s="62">
        <v>7000</v>
      </c>
      <c r="U131" s="74">
        <v>68000</v>
      </c>
      <c r="V131" s="74">
        <v>12000</v>
      </c>
      <c r="W131" s="74">
        <v>8000</v>
      </c>
      <c r="X131" s="317">
        <v>69000</v>
      </c>
      <c r="Y131" s="317">
        <v>16000</v>
      </c>
      <c r="Z131" s="318">
        <v>10000</v>
      </c>
      <c r="AA131" s="305">
        <v>70000</v>
      </c>
      <c r="AB131" s="306">
        <v>15000</v>
      </c>
      <c r="AC131" s="305">
        <v>8000</v>
      </c>
      <c r="AD131" s="305">
        <v>72000</v>
      </c>
      <c r="AE131" s="306">
        <v>18000</v>
      </c>
      <c r="AF131" s="305">
        <v>10000</v>
      </c>
    </row>
    <row r="132" spans="1:32" x14ac:dyDescent="0.25">
      <c r="A132" s="301" t="s">
        <v>368</v>
      </c>
      <c r="B132" s="298" t="s">
        <v>765</v>
      </c>
      <c r="C132" s="67">
        <v>524000</v>
      </c>
      <c r="D132" s="67">
        <v>20000</v>
      </c>
      <c r="E132" s="67">
        <v>8000</v>
      </c>
      <c r="F132" s="67">
        <v>528000</v>
      </c>
      <c r="G132" s="67">
        <v>18000</v>
      </c>
      <c r="H132" s="67">
        <v>7000</v>
      </c>
      <c r="I132" s="67">
        <v>532000</v>
      </c>
      <c r="J132" s="67">
        <v>18000</v>
      </c>
      <c r="K132" s="67">
        <v>7000</v>
      </c>
      <c r="L132" s="67">
        <v>536000</v>
      </c>
      <c r="M132" s="67">
        <v>28000</v>
      </c>
      <c r="N132" s="66">
        <v>9000</v>
      </c>
      <c r="O132" s="66">
        <v>540000</v>
      </c>
      <c r="P132" s="66">
        <v>30000</v>
      </c>
      <c r="Q132" s="40">
        <v>10000</v>
      </c>
      <c r="R132" s="74">
        <v>544000</v>
      </c>
      <c r="S132" s="74">
        <v>26000</v>
      </c>
      <c r="T132" s="62">
        <v>9000</v>
      </c>
      <c r="U132" s="74">
        <v>548000</v>
      </c>
      <c r="V132" s="74">
        <v>28000</v>
      </c>
      <c r="W132" s="74">
        <v>10000</v>
      </c>
      <c r="X132" s="317">
        <v>552000</v>
      </c>
      <c r="Y132" s="317">
        <v>27000</v>
      </c>
      <c r="Z132" s="318">
        <v>9000</v>
      </c>
      <c r="AA132" s="305">
        <v>557000</v>
      </c>
      <c r="AB132" s="306">
        <v>26000</v>
      </c>
      <c r="AC132" s="305">
        <v>10000</v>
      </c>
      <c r="AD132" s="305">
        <v>561000</v>
      </c>
      <c r="AE132" s="306">
        <v>27000</v>
      </c>
      <c r="AF132" s="305">
        <v>10000</v>
      </c>
    </row>
    <row r="133" spans="1:32" x14ac:dyDescent="0.25">
      <c r="A133" s="301" t="s">
        <v>469</v>
      </c>
      <c r="B133" s="298" t="s">
        <v>114</v>
      </c>
      <c r="C133" s="67">
        <v>81000</v>
      </c>
      <c r="D133" s="67">
        <v>3000</v>
      </c>
      <c r="E133" s="67">
        <v>3000</v>
      </c>
      <c r="F133" s="67">
        <v>82000</v>
      </c>
      <c r="G133" s="67">
        <v>5000</v>
      </c>
      <c r="H133" s="67">
        <v>4000</v>
      </c>
      <c r="I133" s="67">
        <v>82000</v>
      </c>
      <c r="J133" s="67">
        <v>4000</v>
      </c>
      <c r="K133" s="67">
        <v>4000</v>
      </c>
      <c r="L133" s="67">
        <v>83000</v>
      </c>
      <c r="M133" s="67">
        <v>4000</v>
      </c>
      <c r="N133" s="66">
        <v>4000</v>
      </c>
      <c r="O133" s="66">
        <v>83000</v>
      </c>
      <c r="P133" s="66">
        <v>6000</v>
      </c>
      <c r="Q133" s="40">
        <v>5000</v>
      </c>
      <c r="R133" s="74">
        <v>84000</v>
      </c>
      <c r="S133" s="74">
        <v>5000</v>
      </c>
      <c r="T133" s="62">
        <v>4000</v>
      </c>
      <c r="U133" s="74">
        <v>84000</v>
      </c>
      <c r="V133" s="74">
        <v>9000</v>
      </c>
      <c r="W133" s="74">
        <v>7000</v>
      </c>
      <c r="X133" s="317">
        <v>85000</v>
      </c>
      <c r="Y133" s="317">
        <v>7000</v>
      </c>
      <c r="Z133" s="318">
        <v>5000</v>
      </c>
      <c r="AA133" s="305">
        <v>86000</v>
      </c>
      <c r="AB133" s="306">
        <v>8000</v>
      </c>
      <c r="AC133" s="305">
        <v>6000</v>
      </c>
      <c r="AD133" s="305">
        <v>86000</v>
      </c>
      <c r="AE133" s="306">
        <v>7000</v>
      </c>
      <c r="AF133" s="305">
        <v>5000</v>
      </c>
    </row>
    <row r="134" spans="1:32" x14ac:dyDescent="0.25">
      <c r="A134" s="301" t="s">
        <v>369</v>
      </c>
      <c r="B134" s="298" t="s">
        <v>766</v>
      </c>
      <c r="C134" s="67">
        <v>503000</v>
      </c>
      <c r="D134" s="67">
        <v>19000</v>
      </c>
      <c r="E134" s="67">
        <v>8000</v>
      </c>
      <c r="F134" s="67">
        <v>506000</v>
      </c>
      <c r="G134" s="67">
        <v>12000</v>
      </c>
      <c r="H134" s="67">
        <v>6000</v>
      </c>
      <c r="I134" s="67">
        <v>507000</v>
      </c>
      <c r="J134" s="67">
        <v>14000</v>
      </c>
      <c r="K134" s="67">
        <v>7000</v>
      </c>
      <c r="L134" s="67">
        <v>508000</v>
      </c>
      <c r="M134" s="67">
        <v>21000</v>
      </c>
      <c r="N134" s="66">
        <v>8000</v>
      </c>
      <c r="O134" s="66">
        <v>510000</v>
      </c>
      <c r="P134" s="66">
        <v>18000</v>
      </c>
      <c r="Q134" s="40">
        <v>7000</v>
      </c>
      <c r="R134" s="74">
        <v>512000</v>
      </c>
      <c r="S134" s="74">
        <v>21000</v>
      </c>
      <c r="T134" s="62">
        <v>8000</v>
      </c>
      <c r="U134" s="74">
        <v>514000</v>
      </c>
      <c r="V134" s="74">
        <v>15000</v>
      </c>
      <c r="W134" s="74">
        <v>7000</v>
      </c>
      <c r="X134" s="317">
        <v>517000</v>
      </c>
      <c r="Y134" s="317">
        <v>19000</v>
      </c>
      <c r="Z134" s="318">
        <v>8000</v>
      </c>
      <c r="AA134" s="305">
        <v>517000</v>
      </c>
      <c r="AB134" s="306">
        <v>18000</v>
      </c>
      <c r="AC134" s="305">
        <v>8000</v>
      </c>
      <c r="AD134" s="305">
        <v>519000</v>
      </c>
      <c r="AE134" s="306">
        <v>14000</v>
      </c>
      <c r="AF134" s="305">
        <v>7000</v>
      </c>
    </row>
    <row r="135" spans="1:32" x14ac:dyDescent="0.25">
      <c r="A135" s="301" t="s">
        <v>470</v>
      </c>
      <c r="B135" s="298" t="s">
        <v>115</v>
      </c>
      <c r="C135" s="67">
        <v>309000</v>
      </c>
      <c r="D135" s="67">
        <v>57000</v>
      </c>
      <c r="E135" s="67">
        <v>10000</v>
      </c>
      <c r="F135" s="67">
        <v>314000</v>
      </c>
      <c r="G135" s="67">
        <v>67000</v>
      </c>
      <c r="H135" s="67">
        <v>11000</v>
      </c>
      <c r="I135" s="67">
        <v>321000</v>
      </c>
      <c r="J135" s="67">
        <v>72000</v>
      </c>
      <c r="K135" s="67">
        <v>11000</v>
      </c>
      <c r="L135" s="67">
        <v>326000</v>
      </c>
      <c r="M135" s="67">
        <v>73000</v>
      </c>
      <c r="N135" s="66">
        <v>12000</v>
      </c>
      <c r="O135" s="66">
        <v>331000</v>
      </c>
      <c r="P135" s="66">
        <v>78000</v>
      </c>
      <c r="Q135" s="40">
        <v>13000</v>
      </c>
      <c r="R135" s="74">
        <v>342000</v>
      </c>
      <c r="S135" s="74">
        <v>92000</v>
      </c>
      <c r="T135" s="62">
        <v>14000</v>
      </c>
      <c r="U135" s="74">
        <v>348000</v>
      </c>
      <c r="V135" s="74">
        <v>91000</v>
      </c>
      <c r="W135" s="74">
        <v>13000</v>
      </c>
      <c r="X135" s="317">
        <v>353000</v>
      </c>
      <c r="Y135" s="317">
        <v>85000</v>
      </c>
      <c r="Z135" s="318">
        <v>14000</v>
      </c>
      <c r="AA135" s="305">
        <v>364000</v>
      </c>
      <c r="AB135" s="306">
        <v>81000</v>
      </c>
      <c r="AC135" s="305">
        <v>14000</v>
      </c>
      <c r="AD135" s="305">
        <v>369000</v>
      </c>
      <c r="AE135" s="306">
        <v>95000</v>
      </c>
      <c r="AF135" s="305">
        <v>15000</v>
      </c>
    </row>
    <row r="136" spans="1:32" x14ac:dyDescent="0.25">
      <c r="A136" s="301" t="s">
        <v>471</v>
      </c>
      <c r="B136" s="298" t="s">
        <v>116</v>
      </c>
      <c r="C136" s="67">
        <v>54000</v>
      </c>
      <c r="D136" s="67">
        <v>2000</v>
      </c>
      <c r="E136" s="67">
        <v>2000</v>
      </c>
      <c r="F136" s="67">
        <v>54000</v>
      </c>
      <c r="G136" s="67">
        <v>2000</v>
      </c>
      <c r="H136" s="67">
        <v>3000</v>
      </c>
      <c r="I136" s="67">
        <v>54000</v>
      </c>
      <c r="J136" s="67">
        <v>3000</v>
      </c>
      <c r="K136" s="67">
        <v>3000</v>
      </c>
      <c r="L136" s="67">
        <v>54000</v>
      </c>
      <c r="M136" s="67">
        <v>2000</v>
      </c>
      <c r="N136" s="66">
        <v>3000</v>
      </c>
      <c r="O136" s="66">
        <v>54000</v>
      </c>
      <c r="P136" s="66">
        <v>3000</v>
      </c>
      <c r="Q136" s="40">
        <v>3000</v>
      </c>
      <c r="R136" s="74">
        <v>55000</v>
      </c>
      <c r="S136" s="74">
        <v>3000</v>
      </c>
      <c r="T136" s="62">
        <v>3000</v>
      </c>
      <c r="U136" s="74">
        <v>55000</v>
      </c>
      <c r="V136" s="74">
        <v>4000</v>
      </c>
      <c r="W136" s="74">
        <v>4000</v>
      </c>
      <c r="X136" s="317">
        <v>55000</v>
      </c>
      <c r="Y136" s="317">
        <v>2000</v>
      </c>
      <c r="Z136" s="318">
        <v>3000</v>
      </c>
      <c r="AA136" s="305">
        <v>55000</v>
      </c>
      <c r="AB136" s="306" t="s">
        <v>810</v>
      </c>
      <c r="AC136" s="305" t="s">
        <v>810</v>
      </c>
      <c r="AD136" s="305">
        <v>56000</v>
      </c>
      <c r="AE136" s="306">
        <v>2000</v>
      </c>
      <c r="AF136" s="305">
        <v>3000</v>
      </c>
    </row>
    <row r="137" spans="1:32" x14ac:dyDescent="0.25">
      <c r="A137" s="301" t="s">
        <v>472</v>
      </c>
      <c r="B137" s="298" t="s">
        <v>117</v>
      </c>
      <c r="C137" s="67">
        <v>105000</v>
      </c>
      <c r="D137" s="67">
        <v>24000</v>
      </c>
      <c r="E137" s="67">
        <v>11000</v>
      </c>
      <c r="F137" s="67">
        <v>106000</v>
      </c>
      <c r="G137" s="67">
        <v>20000</v>
      </c>
      <c r="H137" s="67">
        <v>9000</v>
      </c>
      <c r="I137" s="67">
        <v>108000</v>
      </c>
      <c r="J137" s="67">
        <v>18000</v>
      </c>
      <c r="K137" s="67">
        <v>8000</v>
      </c>
      <c r="L137" s="67">
        <v>109000</v>
      </c>
      <c r="M137" s="67">
        <v>20000</v>
      </c>
      <c r="N137" s="66">
        <v>9000</v>
      </c>
      <c r="O137" s="66">
        <v>110000</v>
      </c>
      <c r="P137" s="66">
        <v>23000</v>
      </c>
      <c r="Q137" s="40">
        <v>9000</v>
      </c>
      <c r="R137" s="74">
        <v>110000</v>
      </c>
      <c r="S137" s="74">
        <v>26000</v>
      </c>
      <c r="T137" s="62">
        <v>11000</v>
      </c>
      <c r="U137" s="74">
        <v>112000</v>
      </c>
      <c r="V137" s="74">
        <v>22000</v>
      </c>
      <c r="W137" s="74">
        <v>11000</v>
      </c>
      <c r="X137" s="317">
        <v>113000</v>
      </c>
      <c r="Y137" s="317">
        <v>21000</v>
      </c>
      <c r="Z137" s="318">
        <v>11000</v>
      </c>
      <c r="AA137" s="305">
        <v>112000</v>
      </c>
      <c r="AB137" s="306">
        <v>26000</v>
      </c>
      <c r="AC137" s="305">
        <v>13000</v>
      </c>
      <c r="AD137" s="305">
        <v>113000</v>
      </c>
      <c r="AE137" s="306">
        <v>19000</v>
      </c>
      <c r="AF137" s="305">
        <v>10000</v>
      </c>
    </row>
    <row r="138" spans="1:32" x14ac:dyDescent="0.25">
      <c r="A138" s="301" t="s">
        <v>473</v>
      </c>
      <c r="B138" s="298" t="s">
        <v>118</v>
      </c>
      <c r="C138" s="67">
        <v>355000</v>
      </c>
      <c r="D138" s="67">
        <v>93000</v>
      </c>
      <c r="E138" s="67">
        <v>21000</v>
      </c>
      <c r="F138" s="67">
        <v>362000</v>
      </c>
      <c r="G138" s="67">
        <v>98000</v>
      </c>
      <c r="H138" s="67">
        <v>20000</v>
      </c>
      <c r="I138" s="67">
        <v>366000</v>
      </c>
      <c r="J138" s="67">
        <v>96000</v>
      </c>
      <c r="K138" s="67">
        <v>21000</v>
      </c>
      <c r="L138" s="67">
        <v>370000</v>
      </c>
      <c r="M138" s="67">
        <v>120000</v>
      </c>
      <c r="N138" s="66">
        <v>23000</v>
      </c>
      <c r="O138" s="66">
        <v>374000</v>
      </c>
      <c r="P138" s="66">
        <v>111000</v>
      </c>
      <c r="Q138" s="40">
        <v>23000</v>
      </c>
      <c r="R138" s="74">
        <v>377000</v>
      </c>
      <c r="S138" s="74">
        <v>111000</v>
      </c>
      <c r="T138" s="62">
        <v>21000</v>
      </c>
      <c r="U138" s="74">
        <v>382000</v>
      </c>
      <c r="V138" s="74">
        <v>128000</v>
      </c>
      <c r="W138" s="74">
        <v>23000</v>
      </c>
      <c r="X138" s="317">
        <v>387000</v>
      </c>
      <c r="Y138" s="317">
        <v>135000</v>
      </c>
      <c r="Z138" s="318">
        <v>24000</v>
      </c>
      <c r="AA138" s="305">
        <v>387000</v>
      </c>
      <c r="AB138" s="306">
        <v>124000</v>
      </c>
      <c r="AC138" s="305">
        <v>25000</v>
      </c>
      <c r="AD138" s="305">
        <v>390000</v>
      </c>
      <c r="AE138" s="306">
        <v>140000</v>
      </c>
      <c r="AF138" s="305">
        <v>26000</v>
      </c>
    </row>
    <row r="139" spans="1:32" x14ac:dyDescent="0.25">
      <c r="A139" s="301" t="s">
        <v>474</v>
      </c>
      <c r="B139" s="298" t="s">
        <v>119</v>
      </c>
      <c r="C139" s="67">
        <v>142000</v>
      </c>
      <c r="D139" s="67">
        <v>13000</v>
      </c>
      <c r="E139" s="67">
        <v>7000</v>
      </c>
      <c r="F139" s="67">
        <v>143000</v>
      </c>
      <c r="G139" s="67">
        <v>17000</v>
      </c>
      <c r="H139" s="67">
        <v>9000</v>
      </c>
      <c r="I139" s="67">
        <v>145000</v>
      </c>
      <c r="J139" s="67">
        <v>15000</v>
      </c>
      <c r="K139" s="67">
        <v>8000</v>
      </c>
      <c r="L139" s="67">
        <v>146000</v>
      </c>
      <c r="M139" s="67">
        <v>11000</v>
      </c>
      <c r="N139" s="66">
        <v>7000</v>
      </c>
      <c r="O139" s="66">
        <v>147000</v>
      </c>
      <c r="P139" s="66">
        <v>13000</v>
      </c>
      <c r="Q139" s="40">
        <v>7000</v>
      </c>
      <c r="R139" s="74">
        <v>149000</v>
      </c>
      <c r="S139" s="74">
        <v>18000</v>
      </c>
      <c r="T139" s="62">
        <v>9000</v>
      </c>
      <c r="U139" s="74">
        <v>151000</v>
      </c>
      <c r="V139" s="74">
        <v>14000</v>
      </c>
      <c r="W139" s="74">
        <v>8000</v>
      </c>
      <c r="X139" s="317">
        <v>152000</v>
      </c>
      <c r="Y139" s="317">
        <v>17000</v>
      </c>
      <c r="Z139" s="318">
        <v>9000</v>
      </c>
      <c r="AA139" s="305">
        <v>153000</v>
      </c>
      <c r="AB139" s="306">
        <v>15000</v>
      </c>
      <c r="AC139" s="305">
        <v>8000</v>
      </c>
      <c r="AD139" s="305">
        <v>154000</v>
      </c>
      <c r="AE139" s="306">
        <v>14000</v>
      </c>
      <c r="AF139" s="305">
        <v>9000</v>
      </c>
    </row>
    <row r="140" spans="1:32" x14ac:dyDescent="0.25">
      <c r="A140" s="301" t="s">
        <v>475</v>
      </c>
      <c r="B140" s="298" t="s">
        <v>767</v>
      </c>
      <c r="C140" s="67">
        <v>104000</v>
      </c>
      <c r="D140" s="67">
        <v>8000</v>
      </c>
      <c r="E140" s="67">
        <v>2000</v>
      </c>
      <c r="F140" s="67">
        <v>104000</v>
      </c>
      <c r="G140" s="67">
        <v>8000</v>
      </c>
      <c r="H140" s="67">
        <v>2000</v>
      </c>
      <c r="I140" s="67">
        <v>104000</v>
      </c>
      <c r="J140" s="67">
        <v>6000</v>
      </c>
      <c r="K140" s="67">
        <v>2000</v>
      </c>
      <c r="L140" s="67">
        <v>104000</v>
      </c>
      <c r="M140" s="67">
        <v>7000</v>
      </c>
      <c r="N140" s="66">
        <v>2000</v>
      </c>
      <c r="O140" s="66">
        <v>104000</v>
      </c>
      <c r="P140" s="66">
        <v>7000</v>
      </c>
      <c r="Q140" s="40">
        <v>2000</v>
      </c>
      <c r="R140" s="74">
        <v>104000</v>
      </c>
      <c r="S140" s="74">
        <v>8000</v>
      </c>
      <c r="T140" s="62">
        <v>2000</v>
      </c>
      <c r="U140" s="74">
        <v>104000</v>
      </c>
      <c r="V140" s="74">
        <v>8000</v>
      </c>
      <c r="W140" s="74">
        <v>2000</v>
      </c>
      <c r="X140" s="317">
        <v>104000</v>
      </c>
      <c r="Y140" s="317">
        <v>9000</v>
      </c>
      <c r="Z140" s="318">
        <v>2000</v>
      </c>
      <c r="AA140" s="305">
        <v>105000</v>
      </c>
      <c r="AB140" s="306">
        <v>9000</v>
      </c>
      <c r="AC140" s="305">
        <v>2000</v>
      </c>
      <c r="AD140" s="305">
        <v>105000</v>
      </c>
      <c r="AE140" s="306">
        <v>8000</v>
      </c>
      <c r="AF140" s="305">
        <v>2000</v>
      </c>
    </row>
    <row r="141" spans="1:32" x14ac:dyDescent="0.25">
      <c r="A141" s="301" t="s">
        <v>476</v>
      </c>
      <c r="B141" s="298" t="s">
        <v>120</v>
      </c>
      <c r="C141" s="67">
        <v>95000</v>
      </c>
      <c r="D141" s="67">
        <v>10000</v>
      </c>
      <c r="E141" s="67">
        <v>7000</v>
      </c>
      <c r="F141" s="67">
        <v>97000</v>
      </c>
      <c r="G141" s="67">
        <v>12000</v>
      </c>
      <c r="H141" s="67">
        <v>8000</v>
      </c>
      <c r="I141" s="67">
        <v>98000</v>
      </c>
      <c r="J141" s="67">
        <v>13000</v>
      </c>
      <c r="K141" s="67">
        <v>9000</v>
      </c>
      <c r="L141" s="67">
        <v>99000</v>
      </c>
      <c r="M141" s="67">
        <v>10000</v>
      </c>
      <c r="N141" s="66">
        <v>7000</v>
      </c>
      <c r="O141" s="66">
        <v>100000</v>
      </c>
      <c r="P141" s="66">
        <v>11000</v>
      </c>
      <c r="Q141" s="40">
        <v>8000</v>
      </c>
      <c r="R141" s="74">
        <v>103000</v>
      </c>
      <c r="S141" s="74">
        <v>14000</v>
      </c>
      <c r="T141" s="62">
        <v>8000</v>
      </c>
      <c r="U141" s="74">
        <v>104000</v>
      </c>
      <c r="V141" s="74">
        <v>15000</v>
      </c>
      <c r="W141" s="74">
        <v>9000</v>
      </c>
      <c r="X141" s="317">
        <v>105000</v>
      </c>
      <c r="Y141" s="317">
        <v>12000</v>
      </c>
      <c r="Z141" s="318">
        <v>9000</v>
      </c>
      <c r="AA141" s="305">
        <v>107000</v>
      </c>
      <c r="AB141" s="306">
        <v>13000</v>
      </c>
      <c r="AC141" s="305">
        <v>8000</v>
      </c>
      <c r="AD141" s="305">
        <v>108000</v>
      </c>
      <c r="AE141" s="306">
        <v>15000</v>
      </c>
      <c r="AF141" s="305">
        <v>10000</v>
      </c>
    </row>
    <row r="142" spans="1:32" x14ac:dyDescent="0.25">
      <c r="A142" s="298" t="s">
        <v>477</v>
      </c>
      <c r="B142" s="298" t="s">
        <v>121</v>
      </c>
      <c r="C142" s="67">
        <v>76000</v>
      </c>
      <c r="D142" s="67">
        <v>7000</v>
      </c>
      <c r="E142" s="67">
        <v>5000</v>
      </c>
      <c r="F142" s="67">
        <v>76000</v>
      </c>
      <c r="G142" s="67">
        <v>7000</v>
      </c>
      <c r="H142" s="67">
        <v>5000</v>
      </c>
      <c r="I142" s="67">
        <v>76000</v>
      </c>
      <c r="J142" s="67">
        <v>4000</v>
      </c>
      <c r="K142" s="67">
        <v>4000</v>
      </c>
      <c r="L142" s="67">
        <v>76000</v>
      </c>
      <c r="M142" s="67">
        <v>3000</v>
      </c>
      <c r="N142" s="66">
        <v>3000</v>
      </c>
      <c r="O142" s="66">
        <v>77000</v>
      </c>
      <c r="P142" s="66">
        <v>2000</v>
      </c>
      <c r="Q142" s="40">
        <v>3000</v>
      </c>
      <c r="R142" s="74">
        <v>77000</v>
      </c>
      <c r="S142" s="74">
        <v>5000</v>
      </c>
      <c r="T142" s="62">
        <v>5000</v>
      </c>
      <c r="U142" s="74">
        <v>78000</v>
      </c>
      <c r="V142" s="74">
        <v>6000</v>
      </c>
      <c r="W142" s="74">
        <v>4000</v>
      </c>
      <c r="X142" s="317">
        <v>78000</v>
      </c>
      <c r="Y142" s="317">
        <v>5000</v>
      </c>
      <c r="Z142" s="318">
        <v>5000</v>
      </c>
      <c r="AA142" s="305">
        <v>80000</v>
      </c>
      <c r="AB142" s="306">
        <v>3000</v>
      </c>
      <c r="AC142" s="305">
        <v>4000</v>
      </c>
      <c r="AD142" s="305">
        <v>80000</v>
      </c>
      <c r="AE142" s="306">
        <v>6000</v>
      </c>
      <c r="AF142" s="305">
        <v>5000</v>
      </c>
    </row>
    <row r="143" spans="1:32" x14ac:dyDescent="0.25">
      <c r="A143" s="301" t="s">
        <v>478</v>
      </c>
      <c r="B143" s="33" t="s">
        <v>872</v>
      </c>
      <c r="C143" s="67">
        <v>93000</v>
      </c>
      <c r="D143" s="67">
        <v>4000</v>
      </c>
      <c r="E143" s="67">
        <v>1000</v>
      </c>
      <c r="F143" s="67">
        <v>93000</v>
      </c>
      <c r="G143" s="67">
        <v>4000</v>
      </c>
      <c r="H143" s="67">
        <v>2000</v>
      </c>
      <c r="I143" s="67">
        <v>93000</v>
      </c>
      <c r="J143" s="67">
        <v>3000</v>
      </c>
      <c r="K143" s="67">
        <v>1000</v>
      </c>
      <c r="L143" s="67">
        <v>93000</v>
      </c>
      <c r="M143" s="67">
        <v>3000</v>
      </c>
      <c r="N143" s="66">
        <v>1000</v>
      </c>
      <c r="O143" s="66">
        <v>93000</v>
      </c>
      <c r="P143" s="66">
        <v>3000</v>
      </c>
      <c r="Q143" s="40">
        <v>1000</v>
      </c>
      <c r="R143" s="74">
        <v>94000</v>
      </c>
      <c r="S143" s="74">
        <v>3000</v>
      </c>
      <c r="T143" s="62">
        <v>1000</v>
      </c>
      <c r="U143" s="74">
        <v>94000</v>
      </c>
      <c r="V143" s="74">
        <v>5000</v>
      </c>
      <c r="W143" s="74">
        <v>2000</v>
      </c>
      <c r="X143" s="317">
        <v>94000</v>
      </c>
      <c r="Y143" s="317">
        <v>5000</v>
      </c>
      <c r="Z143" s="318">
        <v>2000</v>
      </c>
      <c r="AA143" s="305">
        <v>95000</v>
      </c>
      <c r="AB143" s="306">
        <v>4000</v>
      </c>
      <c r="AC143" s="305">
        <v>2000</v>
      </c>
      <c r="AD143" s="305">
        <v>95000</v>
      </c>
      <c r="AE143" s="306">
        <v>5000</v>
      </c>
      <c r="AF143" s="305">
        <v>2000</v>
      </c>
    </row>
    <row r="144" spans="1:32" x14ac:dyDescent="0.25">
      <c r="A144" s="301" t="s">
        <v>479</v>
      </c>
      <c r="B144" s="298" t="s">
        <v>768</v>
      </c>
      <c r="C144" s="67">
        <v>245000</v>
      </c>
      <c r="D144" s="67">
        <v>36000</v>
      </c>
      <c r="E144" s="67">
        <v>7000</v>
      </c>
      <c r="F144" s="67">
        <v>247000</v>
      </c>
      <c r="G144" s="67">
        <v>34000</v>
      </c>
      <c r="H144" s="67">
        <v>7000</v>
      </c>
      <c r="I144" s="67">
        <v>248000</v>
      </c>
      <c r="J144" s="67">
        <v>31000</v>
      </c>
      <c r="K144" s="67">
        <v>6000</v>
      </c>
      <c r="L144" s="67">
        <v>250000</v>
      </c>
      <c r="M144" s="67">
        <v>31000</v>
      </c>
      <c r="N144" s="66">
        <v>6000</v>
      </c>
      <c r="O144" s="66">
        <v>251000</v>
      </c>
      <c r="P144" s="66">
        <v>36000</v>
      </c>
      <c r="Q144" s="40">
        <v>7000</v>
      </c>
      <c r="R144" s="74">
        <v>251000</v>
      </c>
      <c r="S144" s="74">
        <v>38000</v>
      </c>
      <c r="T144" s="62">
        <v>8000</v>
      </c>
      <c r="U144" s="74">
        <v>254000</v>
      </c>
      <c r="V144" s="74">
        <v>37000</v>
      </c>
      <c r="W144" s="74">
        <v>8000</v>
      </c>
      <c r="X144" s="317">
        <v>256000</v>
      </c>
      <c r="Y144" s="317">
        <v>39000</v>
      </c>
      <c r="Z144" s="318">
        <v>8000</v>
      </c>
      <c r="AA144" s="305">
        <v>257000</v>
      </c>
      <c r="AB144" s="306">
        <v>41000</v>
      </c>
      <c r="AC144" s="305">
        <v>8000</v>
      </c>
      <c r="AD144" s="305">
        <v>258000</v>
      </c>
      <c r="AE144" s="306">
        <v>43000</v>
      </c>
      <c r="AF144" s="305">
        <v>9000</v>
      </c>
    </row>
    <row r="145" spans="1:32" x14ac:dyDescent="0.25">
      <c r="A145" s="301" t="s">
        <v>480</v>
      </c>
      <c r="B145" s="298" t="s">
        <v>122</v>
      </c>
      <c r="C145" s="67">
        <v>69000</v>
      </c>
      <c r="D145" s="67">
        <v>2000</v>
      </c>
      <c r="E145" s="67">
        <v>3000</v>
      </c>
      <c r="F145" s="67">
        <v>70000</v>
      </c>
      <c r="G145" s="67">
        <v>3000</v>
      </c>
      <c r="H145" s="67">
        <v>3000</v>
      </c>
      <c r="I145" s="67">
        <v>70000</v>
      </c>
      <c r="J145" s="67">
        <v>3000</v>
      </c>
      <c r="K145" s="67">
        <v>4000</v>
      </c>
      <c r="L145" s="67">
        <v>70000</v>
      </c>
      <c r="M145" s="67">
        <v>2000</v>
      </c>
      <c r="N145" s="66">
        <v>3000</v>
      </c>
      <c r="O145" s="66">
        <v>70000</v>
      </c>
      <c r="P145" s="66" t="s">
        <v>810</v>
      </c>
      <c r="Q145" s="40" t="s">
        <v>810</v>
      </c>
      <c r="R145" s="74">
        <v>70000</v>
      </c>
      <c r="S145" s="74">
        <v>1000</v>
      </c>
      <c r="T145" s="62">
        <v>2000</v>
      </c>
      <c r="U145" s="74">
        <v>70000</v>
      </c>
      <c r="V145" s="74">
        <v>4000</v>
      </c>
      <c r="W145" s="74">
        <v>4000</v>
      </c>
      <c r="X145" s="317">
        <v>70000</v>
      </c>
      <c r="Y145" s="317">
        <v>5000</v>
      </c>
      <c r="Z145" s="318">
        <v>4000</v>
      </c>
      <c r="AA145" s="305">
        <v>70000</v>
      </c>
      <c r="AB145" s="306">
        <v>2000</v>
      </c>
      <c r="AC145" s="305">
        <v>2000</v>
      </c>
      <c r="AD145" s="305">
        <v>70000</v>
      </c>
      <c r="AE145" s="306" t="s">
        <v>810</v>
      </c>
      <c r="AF145" s="305" t="s">
        <v>810</v>
      </c>
    </row>
    <row r="146" spans="1:32" x14ac:dyDescent="0.25">
      <c r="A146" s="301" t="s">
        <v>835</v>
      </c>
      <c r="B146" s="298" t="s">
        <v>836</v>
      </c>
      <c r="C146" s="67" t="s">
        <v>809</v>
      </c>
      <c r="D146" s="67" t="s">
        <v>809</v>
      </c>
      <c r="E146" s="67" t="s">
        <v>809</v>
      </c>
      <c r="F146" s="67" t="s">
        <v>809</v>
      </c>
      <c r="G146" s="67" t="s">
        <v>809</v>
      </c>
      <c r="H146" s="67" t="s">
        <v>809</v>
      </c>
      <c r="I146" s="67" t="s">
        <v>809</v>
      </c>
      <c r="J146" s="67" t="s">
        <v>809</v>
      </c>
      <c r="K146" s="67" t="s">
        <v>809</v>
      </c>
      <c r="L146" s="67" t="s">
        <v>809</v>
      </c>
      <c r="M146" s="67" t="s">
        <v>809</v>
      </c>
      <c r="N146" s="66" t="s">
        <v>809</v>
      </c>
      <c r="O146" s="66" t="s">
        <v>809</v>
      </c>
      <c r="P146" s="66" t="s">
        <v>809</v>
      </c>
      <c r="Q146" s="40" t="s">
        <v>809</v>
      </c>
      <c r="R146" s="74" t="s">
        <v>809</v>
      </c>
      <c r="S146" s="74" t="s">
        <v>809</v>
      </c>
      <c r="T146" s="62" t="s">
        <v>809</v>
      </c>
      <c r="U146" s="74" t="s">
        <v>809</v>
      </c>
      <c r="V146" s="74" t="s">
        <v>809</v>
      </c>
      <c r="W146" s="74" t="s">
        <v>809</v>
      </c>
      <c r="X146" s="317" t="s">
        <v>809</v>
      </c>
      <c r="Y146" s="317" t="s">
        <v>809</v>
      </c>
      <c r="Z146" s="318" t="s">
        <v>809</v>
      </c>
      <c r="AA146" s="305" t="s">
        <v>809</v>
      </c>
      <c r="AB146" s="306" t="s">
        <v>809</v>
      </c>
      <c r="AC146" s="305" t="s">
        <v>809</v>
      </c>
      <c r="AD146" s="305" t="s">
        <v>809</v>
      </c>
      <c r="AE146" s="306" t="s">
        <v>809</v>
      </c>
      <c r="AF146" s="305" t="s">
        <v>809</v>
      </c>
    </row>
    <row r="147" spans="1:32" x14ac:dyDescent="0.25">
      <c r="A147" s="301" t="s">
        <v>481</v>
      </c>
      <c r="B147" s="298" t="s">
        <v>123</v>
      </c>
      <c r="C147" s="67">
        <v>296000</v>
      </c>
      <c r="D147" s="67">
        <v>15000</v>
      </c>
      <c r="E147" s="67">
        <v>5000</v>
      </c>
      <c r="F147" s="67">
        <v>297000</v>
      </c>
      <c r="G147" s="67">
        <v>14000</v>
      </c>
      <c r="H147" s="67">
        <v>5000</v>
      </c>
      <c r="I147" s="67">
        <v>297000</v>
      </c>
      <c r="J147" s="67">
        <v>20000</v>
      </c>
      <c r="K147" s="67">
        <v>6000</v>
      </c>
      <c r="L147" s="67">
        <v>298000</v>
      </c>
      <c r="M147" s="67">
        <v>21000</v>
      </c>
      <c r="N147" s="66">
        <v>6000</v>
      </c>
      <c r="O147" s="66">
        <v>299000</v>
      </c>
      <c r="P147" s="66">
        <v>27000</v>
      </c>
      <c r="Q147" s="40">
        <v>7000</v>
      </c>
      <c r="R147" s="74">
        <v>300000</v>
      </c>
      <c r="S147" s="74">
        <v>20000</v>
      </c>
      <c r="T147" s="62">
        <v>6000</v>
      </c>
      <c r="U147" s="74">
        <v>300000</v>
      </c>
      <c r="V147" s="74">
        <v>24000</v>
      </c>
      <c r="W147" s="74">
        <v>7000</v>
      </c>
      <c r="X147" s="317">
        <v>300000</v>
      </c>
      <c r="Y147" s="317">
        <v>28000</v>
      </c>
      <c r="Z147" s="318">
        <v>7000</v>
      </c>
      <c r="AA147" s="305">
        <v>303000</v>
      </c>
      <c r="AB147" s="306">
        <v>26000</v>
      </c>
      <c r="AC147" s="305">
        <v>7000</v>
      </c>
      <c r="AD147" s="305">
        <v>304000</v>
      </c>
      <c r="AE147" s="306">
        <v>26000</v>
      </c>
      <c r="AF147" s="305">
        <v>8000</v>
      </c>
    </row>
    <row r="148" spans="1:32" x14ac:dyDescent="0.25">
      <c r="A148" s="302" t="s">
        <v>898</v>
      </c>
      <c r="B148" s="33" t="s">
        <v>911</v>
      </c>
      <c r="C148" s="67">
        <v>355000</v>
      </c>
      <c r="D148" s="67">
        <v>16000</v>
      </c>
      <c r="E148" s="67">
        <v>6000</v>
      </c>
      <c r="F148" s="67">
        <v>357000</v>
      </c>
      <c r="G148" s="67">
        <v>19000</v>
      </c>
      <c r="H148" s="67">
        <v>6000</v>
      </c>
      <c r="I148" s="67">
        <v>358000</v>
      </c>
      <c r="J148" s="67">
        <v>19000</v>
      </c>
      <c r="K148" s="67">
        <v>6000</v>
      </c>
      <c r="L148" s="67">
        <v>359000</v>
      </c>
      <c r="M148" s="67">
        <v>19000</v>
      </c>
      <c r="N148" s="66">
        <v>7000</v>
      </c>
      <c r="O148" s="66">
        <v>361000</v>
      </c>
      <c r="P148" s="66">
        <v>21000</v>
      </c>
      <c r="Q148" s="40">
        <v>7000</v>
      </c>
      <c r="R148" s="74">
        <v>362000</v>
      </c>
      <c r="S148" s="74">
        <v>20000</v>
      </c>
      <c r="T148" s="62">
        <v>7000</v>
      </c>
      <c r="U148" s="74">
        <v>363000</v>
      </c>
      <c r="V148" s="74">
        <v>26000</v>
      </c>
      <c r="W148" s="74">
        <v>9000</v>
      </c>
      <c r="X148" s="317">
        <v>364000</v>
      </c>
      <c r="Y148" s="317">
        <v>22000</v>
      </c>
      <c r="Z148" s="318">
        <v>8000</v>
      </c>
      <c r="AA148" s="305">
        <v>367000</v>
      </c>
      <c r="AB148" s="306">
        <v>21000</v>
      </c>
      <c r="AC148" s="305">
        <v>8000</v>
      </c>
      <c r="AD148" s="305">
        <v>368000</v>
      </c>
      <c r="AE148" s="306">
        <v>26000</v>
      </c>
      <c r="AF148" s="305">
        <v>9000</v>
      </c>
    </row>
    <row r="149" spans="1:32" s="168" customFormat="1" x14ac:dyDescent="0.25">
      <c r="A149" s="301" t="s">
        <v>482</v>
      </c>
      <c r="B149" s="298" t="s">
        <v>124</v>
      </c>
      <c r="C149" s="67">
        <v>109000</v>
      </c>
      <c r="D149" s="67">
        <v>4000</v>
      </c>
      <c r="E149" s="67">
        <v>4000</v>
      </c>
      <c r="F149" s="67">
        <v>110000</v>
      </c>
      <c r="G149" s="67">
        <v>9000</v>
      </c>
      <c r="H149" s="67">
        <v>6000</v>
      </c>
      <c r="I149" s="67">
        <v>110000</v>
      </c>
      <c r="J149" s="67">
        <v>5000</v>
      </c>
      <c r="K149" s="67">
        <v>4000</v>
      </c>
      <c r="L149" s="67">
        <v>110000</v>
      </c>
      <c r="M149" s="67">
        <v>5000</v>
      </c>
      <c r="N149" s="66">
        <v>4000</v>
      </c>
      <c r="O149" s="66">
        <v>110000</v>
      </c>
      <c r="P149" s="66">
        <v>4000</v>
      </c>
      <c r="Q149" s="40">
        <v>4000</v>
      </c>
      <c r="R149" s="74">
        <v>112000</v>
      </c>
      <c r="S149" s="74">
        <v>11000</v>
      </c>
      <c r="T149" s="62">
        <v>7000</v>
      </c>
      <c r="U149" s="74">
        <v>112000</v>
      </c>
      <c r="V149" s="74">
        <v>12000</v>
      </c>
      <c r="W149" s="74">
        <v>8000</v>
      </c>
      <c r="X149" s="317">
        <v>112000</v>
      </c>
      <c r="Y149" s="317">
        <v>8000</v>
      </c>
      <c r="Z149" s="318">
        <v>6000</v>
      </c>
      <c r="AA149" s="305">
        <v>113000</v>
      </c>
      <c r="AB149" s="306">
        <v>9000</v>
      </c>
      <c r="AC149" s="305">
        <v>6000</v>
      </c>
      <c r="AD149" s="305">
        <v>114000</v>
      </c>
      <c r="AE149" s="306">
        <v>9000</v>
      </c>
      <c r="AF149" s="305">
        <v>6000</v>
      </c>
    </row>
    <row r="150" spans="1:32" x14ac:dyDescent="0.25">
      <c r="A150" s="301" t="s">
        <v>483</v>
      </c>
      <c r="B150" s="298" t="s">
        <v>125</v>
      </c>
      <c r="C150" s="67">
        <v>310000</v>
      </c>
      <c r="D150" s="67">
        <v>14000</v>
      </c>
      <c r="E150" s="67">
        <v>5000</v>
      </c>
      <c r="F150" s="67">
        <v>311000</v>
      </c>
      <c r="G150" s="67">
        <v>13000</v>
      </c>
      <c r="H150" s="67">
        <v>5000</v>
      </c>
      <c r="I150" s="67">
        <v>311000</v>
      </c>
      <c r="J150" s="67">
        <v>16000</v>
      </c>
      <c r="K150" s="67">
        <v>5000</v>
      </c>
      <c r="L150" s="67">
        <v>312000</v>
      </c>
      <c r="M150" s="67">
        <v>13000</v>
      </c>
      <c r="N150" s="66">
        <v>5000</v>
      </c>
      <c r="O150" s="66">
        <v>312000</v>
      </c>
      <c r="P150" s="66">
        <v>16000</v>
      </c>
      <c r="Q150" s="40">
        <v>6000</v>
      </c>
      <c r="R150" s="74">
        <v>315000</v>
      </c>
      <c r="S150" s="74">
        <v>19000</v>
      </c>
      <c r="T150" s="62">
        <v>6000</v>
      </c>
      <c r="U150" s="74">
        <v>314000</v>
      </c>
      <c r="V150" s="74">
        <v>20000</v>
      </c>
      <c r="W150" s="74">
        <v>7000</v>
      </c>
      <c r="X150" s="317">
        <v>315000</v>
      </c>
      <c r="Y150" s="317">
        <v>22000</v>
      </c>
      <c r="Z150" s="318">
        <v>7000</v>
      </c>
      <c r="AA150" s="305">
        <v>316000</v>
      </c>
      <c r="AB150" s="306">
        <v>24000</v>
      </c>
      <c r="AC150" s="305">
        <v>7000</v>
      </c>
      <c r="AD150" s="305">
        <v>317000</v>
      </c>
      <c r="AE150" s="306">
        <v>19000</v>
      </c>
      <c r="AF150" s="305">
        <v>7000</v>
      </c>
    </row>
    <row r="151" spans="1:32" x14ac:dyDescent="0.25">
      <c r="A151" s="301" t="s">
        <v>484</v>
      </c>
      <c r="B151" s="298" t="s">
        <v>126</v>
      </c>
      <c r="C151" s="67">
        <v>149000</v>
      </c>
      <c r="D151" s="67">
        <v>6000</v>
      </c>
      <c r="E151" s="67">
        <v>2000</v>
      </c>
      <c r="F151" s="67">
        <v>150000</v>
      </c>
      <c r="G151" s="67">
        <v>5000</v>
      </c>
      <c r="H151" s="67">
        <v>2000</v>
      </c>
      <c r="I151" s="67">
        <v>149000</v>
      </c>
      <c r="J151" s="67">
        <v>6000</v>
      </c>
      <c r="K151" s="67">
        <v>2000</v>
      </c>
      <c r="L151" s="67">
        <v>149000</v>
      </c>
      <c r="M151" s="67">
        <v>4000</v>
      </c>
      <c r="N151" s="66">
        <v>2000</v>
      </c>
      <c r="O151" s="66">
        <v>149000</v>
      </c>
      <c r="P151" s="66">
        <v>5000</v>
      </c>
      <c r="Q151" s="40">
        <v>2000</v>
      </c>
      <c r="R151" s="74">
        <v>148000</v>
      </c>
      <c r="S151" s="74">
        <v>5000</v>
      </c>
      <c r="T151" s="62">
        <v>2000</v>
      </c>
      <c r="U151" s="74">
        <v>147000</v>
      </c>
      <c r="V151" s="74">
        <v>6000</v>
      </c>
      <c r="W151" s="74">
        <v>2000</v>
      </c>
      <c r="X151" s="317">
        <v>147000</v>
      </c>
      <c r="Y151" s="317">
        <v>7000</v>
      </c>
      <c r="Z151" s="318">
        <v>3000</v>
      </c>
      <c r="AA151" s="305">
        <v>147000</v>
      </c>
      <c r="AB151" s="306">
        <v>7000</v>
      </c>
      <c r="AC151" s="305">
        <v>3000</v>
      </c>
      <c r="AD151" s="305">
        <v>147000</v>
      </c>
      <c r="AE151" s="306">
        <v>6000</v>
      </c>
      <c r="AF151" s="305">
        <v>3000</v>
      </c>
    </row>
    <row r="152" spans="1:32" x14ac:dyDescent="0.25">
      <c r="A152" s="301" t="s">
        <v>485</v>
      </c>
      <c r="B152" s="298" t="s">
        <v>127</v>
      </c>
      <c r="C152" s="67">
        <v>142000</v>
      </c>
      <c r="D152" s="67">
        <v>12000</v>
      </c>
      <c r="E152" s="67">
        <v>3000</v>
      </c>
      <c r="F152" s="67">
        <v>143000</v>
      </c>
      <c r="G152" s="67">
        <v>14000</v>
      </c>
      <c r="H152" s="67">
        <v>4000</v>
      </c>
      <c r="I152" s="67">
        <v>144000</v>
      </c>
      <c r="J152" s="67">
        <v>14000</v>
      </c>
      <c r="K152" s="67">
        <v>4000</v>
      </c>
      <c r="L152" s="67">
        <v>145000</v>
      </c>
      <c r="M152" s="67">
        <v>15000</v>
      </c>
      <c r="N152" s="66">
        <v>4000</v>
      </c>
      <c r="O152" s="66">
        <v>145000</v>
      </c>
      <c r="P152" s="66">
        <v>18000</v>
      </c>
      <c r="Q152" s="40">
        <v>4000</v>
      </c>
      <c r="R152" s="74">
        <v>145000</v>
      </c>
      <c r="S152" s="74">
        <v>17000</v>
      </c>
      <c r="T152" s="62">
        <v>4000</v>
      </c>
      <c r="U152" s="74">
        <v>145000</v>
      </c>
      <c r="V152" s="74">
        <v>12000</v>
      </c>
      <c r="W152" s="74">
        <v>3000</v>
      </c>
      <c r="X152" s="317">
        <v>145000</v>
      </c>
      <c r="Y152" s="317">
        <v>15000</v>
      </c>
      <c r="Z152" s="318">
        <v>4000</v>
      </c>
      <c r="AA152" s="305">
        <v>145000</v>
      </c>
      <c r="AB152" s="306">
        <v>12000</v>
      </c>
      <c r="AC152" s="305">
        <v>3000</v>
      </c>
      <c r="AD152" s="305">
        <v>145000</v>
      </c>
      <c r="AE152" s="306">
        <v>16000</v>
      </c>
      <c r="AF152" s="305">
        <v>4000</v>
      </c>
    </row>
    <row r="153" spans="1:32" x14ac:dyDescent="0.25">
      <c r="A153" s="301" t="s">
        <v>486</v>
      </c>
      <c r="B153" s="298" t="s">
        <v>128</v>
      </c>
      <c r="C153" s="67">
        <v>331000</v>
      </c>
      <c r="D153" s="67">
        <v>141000</v>
      </c>
      <c r="E153" s="67">
        <v>23000</v>
      </c>
      <c r="F153" s="67">
        <v>336000</v>
      </c>
      <c r="G153" s="67">
        <v>139000</v>
      </c>
      <c r="H153" s="67">
        <v>25000</v>
      </c>
      <c r="I153" s="67">
        <v>337000</v>
      </c>
      <c r="J153" s="67">
        <v>158000</v>
      </c>
      <c r="K153" s="67">
        <v>24000</v>
      </c>
      <c r="L153" s="67">
        <v>340000</v>
      </c>
      <c r="M153" s="67">
        <v>158000</v>
      </c>
      <c r="N153" s="66">
        <v>24000</v>
      </c>
      <c r="O153" s="66">
        <v>342000</v>
      </c>
      <c r="P153" s="66">
        <v>156000</v>
      </c>
      <c r="Q153" s="40">
        <v>26000</v>
      </c>
      <c r="R153" s="74">
        <v>340000</v>
      </c>
      <c r="S153" s="74">
        <v>161000</v>
      </c>
      <c r="T153" s="62">
        <v>23000</v>
      </c>
      <c r="U153" s="74">
        <v>346000</v>
      </c>
      <c r="V153" s="74">
        <v>173000</v>
      </c>
      <c r="W153" s="74">
        <v>26000</v>
      </c>
      <c r="X153" s="317">
        <v>348000</v>
      </c>
      <c r="Y153" s="317">
        <v>165000</v>
      </c>
      <c r="Z153" s="318">
        <v>29000</v>
      </c>
      <c r="AA153" s="305">
        <v>343000</v>
      </c>
      <c r="AB153" s="306">
        <v>143000</v>
      </c>
      <c r="AC153" s="305">
        <v>31000</v>
      </c>
      <c r="AD153" s="305">
        <v>344000</v>
      </c>
      <c r="AE153" s="306">
        <v>147000</v>
      </c>
      <c r="AF153" s="305">
        <v>30000</v>
      </c>
    </row>
    <row r="154" spans="1:32" x14ac:dyDescent="0.25">
      <c r="A154" s="301" t="s">
        <v>487</v>
      </c>
      <c r="B154" s="298" t="s">
        <v>129</v>
      </c>
      <c r="C154" s="67">
        <v>121000</v>
      </c>
      <c r="D154" s="67">
        <v>2000</v>
      </c>
      <c r="E154" s="67">
        <v>1000</v>
      </c>
      <c r="F154" s="67">
        <v>121000</v>
      </c>
      <c r="G154" s="67">
        <v>2000</v>
      </c>
      <c r="H154" s="67">
        <v>1000</v>
      </c>
      <c r="I154" s="67">
        <v>121000</v>
      </c>
      <c r="J154" s="67">
        <v>2000</v>
      </c>
      <c r="K154" s="67">
        <v>1000</v>
      </c>
      <c r="L154" s="67">
        <v>121000</v>
      </c>
      <c r="M154" s="67">
        <v>2000</v>
      </c>
      <c r="N154" s="66">
        <v>1000</v>
      </c>
      <c r="O154" s="66">
        <v>121000</v>
      </c>
      <c r="P154" s="66">
        <v>3000</v>
      </c>
      <c r="Q154" s="40">
        <v>2000</v>
      </c>
      <c r="R154" s="74">
        <v>121000</v>
      </c>
      <c r="S154" s="74">
        <v>2000</v>
      </c>
      <c r="T154" s="62">
        <v>1000</v>
      </c>
      <c r="U154" s="74">
        <v>121000</v>
      </c>
      <c r="V154" s="74">
        <v>4000</v>
      </c>
      <c r="W154" s="74">
        <v>2000</v>
      </c>
      <c r="X154" s="317">
        <v>120000</v>
      </c>
      <c r="Y154" s="317">
        <v>4000</v>
      </c>
      <c r="Z154" s="318">
        <v>2000</v>
      </c>
      <c r="AA154" s="305">
        <v>121000</v>
      </c>
      <c r="AB154" s="306">
        <v>5000</v>
      </c>
      <c r="AC154" s="305">
        <v>2000</v>
      </c>
      <c r="AD154" s="305">
        <v>121000</v>
      </c>
      <c r="AE154" s="306">
        <v>5000</v>
      </c>
      <c r="AF154" s="305">
        <v>2000</v>
      </c>
    </row>
    <row r="155" spans="1:32" x14ac:dyDescent="0.25">
      <c r="A155" s="301" t="s">
        <v>488</v>
      </c>
      <c r="B155" s="298" t="s">
        <v>130</v>
      </c>
      <c r="C155" s="67">
        <v>83000</v>
      </c>
      <c r="D155" s="67">
        <v>8000</v>
      </c>
      <c r="E155" s="67">
        <v>5000</v>
      </c>
      <c r="F155" s="67">
        <v>83000</v>
      </c>
      <c r="G155" s="67">
        <v>10000</v>
      </c>
      <c r="H155" s="67">
        <v>6000</v>
      </c>
      <c r="I155" s="67">
        <v>84000</v>
      </c>
      <c r="J155" s="67">
        <v>6000</v>
      </c>
      <c r="K155" s="67">
        <v>4000</v>
      </c>
      <c r="L155" s="67">
        <v>85000</v>
      </c>
      <c r="M155" s="67">
        <v>6000</v>
      </c>
      <c r="N155" s="66">
        <v>4000</v>
      </c>
      <c r="O155" s="66">
        <v>86000</v>
      </c>
      <c r="P155" s="66">
        <v>7000</v>
      </c>
      <c r="Q155" s="40">
        <v>5000</v>
      </c>
      <c r="R155" s="74">
        <v>87000</v>
      </c>
      <c r="S155" s="74">
        <v>8000</v>
      </c>
      <c r="T155" s="62">
        <v>5000</v>
      </c>
      <c r="U155" s="74">
        <v>88000</v>
      </c>
      <c r="V155" s="74">
        <v>6000</v>
      </c>
      <c r="W155" s="74">
        <v>5000</v>
      </c>
      <c r="X155" s="317">
        <v>89000</v>
      </c>
      <c r="Y155" s="317">
        <v>6000</v>
      </c>
      <c r="Z155" s="318">
        <v>5000</v>
      </c>
      <c r="AA155" s="305">
        <v>89000</v>
      </c>
      <c r="AB155" s="306">
        <v>12000</v>
      </c>
      <c r="AC155" s="305">
        <v>8000</v>
      </c>
      <c r="AD155" s="305">
        <v>89000</v>
      </c>
      <c r="AE155" s="306">
        <v>8000</v>
      </c>
      <c r="AF155" s="305">
        <v>6000</v>
      </c>
    </row>
    <row r="156" spans="1:32" x14ac:dyDescent="0.25">
      <c r="A156" s="301" t="s">
        <v>489</v>
      </c>
      <c r="B156" s="298" t="s">
        <v>131</v>
      </c>
      <c r="C156" s="67">
        <v>130000</v>
      </c>
      <c r="D156" s="67">
        <v>7000</v>
      </c>
      <c r="E156" s="67">
        <v>5000</v>
      </c>
      <c r="F156" s="67">
        <v>130000</v>
      </c>
      <c r="G156" s="67">
        <v>4000</v>
      </c>
      <c r="H156" s="67">
        <v>4000</v>
      </c>
      <c r="I156" s="67">
        <v>131000</v>
      </c>
      <c r="J156" s="67">
        <v>5000</v>
      </c>
      <c r="K156" s="67">
        <v>4000</v>
      </c>
      <c r="L156" s="67">
        <v>132000</v>
      </c>
      <c r="M156" s="67">
        <v>6000</v>
      </c>
      <c r="N156" s="66">
        <v>5000</v>
      </c>
      <c r="O156" s="66">
        <v>133000</v>
      </c>
      <c r="P156" s="66">
        <v>6000</v>
      </c>
      <c r="Q156" s="40">
        <v>5000</v>
      </c>
      <c r="R156" s="74">
        <v>135000</v>
      </c>
      <c r="S156" s="74">
        <v>4000</v>
      </c>
      <c r="T156" s="62">
        <v>4000</v>
      </c>
      <c r="U156" s="74">
        <v>135000</v>
      </c>
      <c r="V156" s="74">
        <v>10000</v>
      </c>
      <c r="W156" s="74">
        <v>6000</v>
      </c>
      <c r="X156" s="317">
        <v>136000</v>
      </c>
      <c r="Y156" s="317">
        <v>7000</v>
      </c>
      <c r="Z156" s="318">
        <v>5000</v>
      </c>
      <c r="AA156" s="305">
        <v>140000</v>
      </c>
      <c r="AB156" s="306">
        <v>6000</v>
      </c>
      <c r="AC156" s="305">
        <v>4000</v>
      </c>
      <c r="AD156" s="305">
        <v>141000</v>
      </c>
      <c r="AE156" s="306">
        <v>10000</v>
      </c>
      <c r="AF156" s="305">
        <v>6000</v>
      </c>
    </row>
    <row r="157" spans="1:32" x14ac:dyDescent="0.25">
      <c r="A157" s="301" t="s">
        <v>816</v>
      </c>
      <c r="B157" s="298" t="s">
        <v>132</v>
      </c>
      <c r="C157" s="67">
        <v>104000</v>
      </c>
      <c r="D157" s="67">
        <v>4000</v>
      </c>
      <c r="E157" s="67">
        <v>2000</v>
      </c>
      <c r="F157" s="67">
        <v>105000</v>
      </c>
      <c r="G157" s="67">
        <v>4000</v>
      </c>
      <c r="H157" s="67">
        <v>2000</v>
      </c>
      <c r="I157" s="67">
        <v>105000</v>
      </c>
      <c r="J157" s="67">
        <v>5000</v>
      </c>
      <c r="K157" s="67">
        <v>2000</v>
      </c>
      <c r="L157" s="67">
        <v>106000</v>
      </c>
      <c r="M157" s="67">
        <v>5000</v>
      </c>
      <c r="N157" s="66">
        <v>2000</v>
      </c>
      <c r="O157" s="66">
        <v>106000</v>
      </c>
      <c r="P157" s="66">
        <v>6000</v>
      </c>
      <c r="Q157" s="40">
        <v>2000</v>
      </c>
      <c r="R157" s="74">
        <v>107000</v>
      </c>
      <c r="S157" s="74">
        <v>5000</v>
      </c>
      <c r="T157" s="62">
        <v>2000</v>
      </c>
      <c r="U157" s="74">
        <v>107000</v>
      </c>
      <c r="V157" s="74">
        <v>5000</v>
      </c>
      <c r="W157" s="74">
        <v>2000</v>
      </c>
      <c r="X157" s="317">
        <v>107000</v>
      </c>
      <c r="Y157" s="317">
        <v>6000</v>
      </c>
      <c r="Z157" s="318">
        <v>2000</v>
      </c>
      <c r="AA157" s="305">
        <v>108000</v>
      </c>
      <c r="AB157" s="306">
        <v>6000</v>
      </c>
      <c r="AC157" s="305">
        <v>2000</v>
      </c>
      <c r="AD157" s="305">
        <v>109000</v>
      </c>
      <c r="AE157" s="306">
        <v>6000</v>
      </c>
      <c r="AF157" s="305">
        <v>2000</v>
      </c>
    </row>
    <row r="158" spans="1:32" x14ac:dyDescent="0.25">
      <c r="A158" s="301" t="s">
        <v>490</v>
      </c>
      <c r="B158" s="298" t="s">
        <v>133</v>
      </c>
      <c r="C158" s="67">
        <v>113000</v>
      </c>
      <c r="D158" s="67">
        <v>10000</v>
      </c>
      <c r="E158" s="67">
        <v>6000</v>
      </c>
      <c r="F158" s="67">
        <v>114000</v>
      </c>
      <c r="G158" s="67">
        <v>8000</v>
      </c>
      <c r="H158" s="67">
        <v>6000</v>
      </c>
      <c r="I158" s="67">
        <v>114000</v>
      </c>
      <c r="J158" s="67">
        <v>11000</v>
      </c>
      <c r="K158" s="67">
        <v>6000</v>
      </c>
      <c r="L158" s="67">
        <v>115000</v>
      </c>
      <c r="M158" s="67">
        <v>7000</v>
      </c>
      <c r="N158" s="66">
        <v>5000</v>
      </c>
      <c r="O158" s="66">
        <v>115000</v>
      </c>
      <c r="P158" s="66">
        <v>6000</v>
      </c>
      <c r="Q158" s="40">
        <v>5000</v>
      </c>
      <c r="R158" s="74">
        <v>116000</v>
      </c>
      <c r="S158" s="74">
        <v>10000</v>
      </c>
      <c r="T158" s="62">
        <v>7000</v>
      </c>
      <c r="U158" s="74">
        <v>116000</v>
      </c>
      <c r="V158" s="74">
        <v>15000</v>
      </c>
      <c r="W158" s="74">
        <v>9000</v>
      </c>
      <c r="X158" s="317">
        <v>117000</v>
      </c>
      <c r="Y158" s="317">
        <v>6000</v>
      </c>
      <c r="Z158" s="318">
        <v>5000</v>
      </c>
      <c r="AA158" s="305">
        <v>117000</v>
      </c>
      <c r="AB158" s="306">
        <v>7000</v>
      </c>
      <c r="AC158" s="305">
        <v>6000</v>
      </c>
      <c r="AD158" s="305">
        <v>118000</v>
      </c>
      <c r="AE158" s="306">
        <v>8000</v>
      </c>
      <c r="AF158" s="305">
        <v>6000</v>
      </c>
    </row>
    <row r="159" spans="1:32" x14ac:dyDescent="0.25">
      <c r="A159" s="301" t="s">
        <v>750</v>
      </c>
      <c r="B159" s="298" t="s">
        <v>134</v>
      </c>
      <c r="C159" s="67">
        <v>135000</v>
      </c>
      <c r="D159" s="67">
        <v>9000</v>
      </c>
      <c r="E159" s="67">
        <v>6000</v>
      </c>
      <c r="F159" s="67">
        <v>136000</v>
      </c>
      <c r="G159" s="67">
        <v>17000</v>
      </c>
      <c r="H159" s="67">
        <v>8000</v>
      </c>
      <c r="I159" s="67">
        <v>137000</v>
      </c>
      <c r="J159" s="67">
        <v>9000</v>
      </c>
      <c r="K159" s="67">
        <v>6000</v>
      </c>
      <c r="L159" s="67">
        <v>139000</v>
      </c>
      <c r="M159" s="67">
        <v>12000</v>
      </c>
      <c r="N159" s="66">
        <v>7000</v>
      </c>
      <c r="O159" s="66">
        <v>140000</v>
      </c>
      <c r="P159" s="66">
        <v>12000</v>
      </c>
      <c r="Q159" s="40">
        <v>7000</v>
      </c>
      <c r="R159" s="74">
        <v>143000</v>
      </c>
      <c r="S159" s="74">
        <v>8000</v>
      </c>
      <c r="T159" s="62">
        <v>6000</v>
      </c>
      <c r="U159" s="74">
        <v>144000</v>
      </c>
      <c r="V159" s="74">
        <v>15000</v>
      </c>
      <c r="W159" s="74">
        <v>7000</v>
      </c>
      <c r="X159" s="317">
        <v>145000</v>
      </c>
      <c r="Y159" s="317">
        <v>12000</v>
      </c>
      <c r="Z159" s="318">
        <v>7000</v>
      </c>
      <c r="AA159" s="305">
        <v>147000</v>
      </c>
      <c r="AB159" s="306">
        <v>10000</v>
      </c>
      <c r="AC159" s="305">
        <v>7000</v>
      </c>
      <c r="AD159" s="305">
        <v>148000</v>
      </c>
      <c r="AE159" s="306">
        <v>14000</v>
      </c>
      <c r="AF159" s="305">
        <v>8000</v>
      </c>
    </row>
    <row r="160" spans="1:32" x14ac:dyDescent="0.25">
      <c r="A160" s="301" t="s">
        <v>491</v>
      </c>
      <c r="B160" s="298" t="s">
        <v>135</v>
      </c>
      <c r="C160" s="67">
        <v>134000</v>
      </c>
      <c r="D160" s="67">
        <v>7000</v>
      </c>
      <c r="E160" s="67">
        <v>5000</v>
      </c>
      <c r="F160" s="67">
        <v>134000</v>
      </c>
      <c r="G160" s="67">
        <v>2000</v>
      </c>
      <c r="H160" s="67">
        <v>3000</v>
      </c>
      <c r="I160" s="67">
        <v>134000</v>
      </c>
      <c r="J160" s="67">
        <v>2000</v>
      </c>
      <c r="K160" s="67">
        <v>2000</v>
      </c>
      <c r="L160" s="67">
        <v>134000</v>
      </c>
      <c r="M160" s="67">
        <v>6000</v>
      </c>
      <c r="N160" s="66">
        <v>5000</v>
      </c>
      <c r="O160" s="66">
        <v>134000</v>
      </c>
      <c r="P160" s="66">
        <v>6000</v>
      </c>
      <c r="Q160" s="40">
        <v>4000</v>
      </c>
      <c r="R160" s="74">
        <v>135000</v>
      </c>
      <c r="S160" s="74">
        <v>5000</v>
      </c>
      <c r="T160" s="62">
        <v>4000</v>
      </c>
      <c r="U160" s="74">
        <v>135000</v>
      </c>
      <c r="V160" s="74">
        <v>6000</v>
      </c>
      <c r="W160" s="74">
        <v>5000</v>
      </c>
      <c r="X160" s="317">
        <v>136000</v>
      </c>
      <c r="Y160" s="317">
        <v>6000</v>
      </c>
      <c r="Z160" s="318">
        <v>5000</v>
      </c>
      <c r="AA160" s="305">
        <v>136000</v>
      </c>
      <c r="AB160" s="306">
        <v>7000</v>
      </c>
      <c r="AC160" s="305">
        <v>6000</v>
      </c>
      <c r="AD160" s="305">
        <v>137000</v>
      </c>
      <c r="AE160" s="306">
        <v>5000</v>
      </c>
      <c r="AF160" s="305">
        <v>5000</v>
      </c>
    </row>
    <row r="161" spans="1:32" x14ac:dyDescent="0.25">
      <c r="A161" s="301" t="s">
        <v>492</v>
      </c>
      <c r="B161" s="298" t="s">
        <v>136</v>
      </c>
      <c r="C161" s="67">
        <v>98000</v>
      </c>
      <c r="D161" s="67">
        <v>5000</v>
      </c>
      <c r="E161" s="67">
        <v>2000</v>
      </c>
      <c r="F161" s="67">
        <v>98000</v>
      </c>
      <c r="G161" s="67">
        <v>6000</v>
      </c>
      <c r="H161" s="67">
        <v>2000</v>
      </c>
      <c r="I161" s="67">
        <v>99000</v>
      </c>
      <c r="J161" s="67">
        <v>6000</v>
      </c>
      <c r="K161" s="67">
        <v>2000</v>
      </c>
      <c r="L161" s="67">
        <v>100000</v>
      </c>
      <c r="M161" s="67">
        <v>6000</v>
      </c>
      <c r="N161" s="66">
        <v>2000</v>
      </c>
      <c r="O161" s="66">
        <v>101000</v>
      </c>
      <c r="P161" s="66">
        <v>5000</v>
      </c>
      <c r="Q161" s="40">
        <v>2000</v>
      </c>
      <c r="R161" s="74">
        <v>101000</v>
      </c>
      <c r="S161" s="74">
        <v>5000</v>
      </c>
      <c r="T161" s="62">
        <v>2000</v>
      </c>
      <c r="U161" s="74">
        <v>102000</v>
      </c>
      <c r="V161" s="74">
        <v>5000</v>
      </c>
      <c r="W161" s="74">
        <v>2000</v>
      </c>
      <c r="X161" s="317">
        <v>102000</v>
      </c>
      <c r="Y161" s="317">
        <v>6000</v>
      </c>
      <c r="Z161" s="318">
        <v>2000</v>
      </c>
      <c r="AA161" s="305">
        <v>104000</v>
      </c>
      <c r="AB161" s="306">
        <v>6000</v>
      </c>
      <c r="AC161" s="305">
        <v>2000</v>
      </c>
      <c r="AD161" s="305">
        <v>105000</v>
      </c>
      <c r="AE161" s="306">
        <v>7000</v>
      </c>
      <c r="AF161" s="305">
        <v>3000</v>
      </c>
    </row>
    <row r="162" spans="1:32" x14ac:dyDescent="0.25">
      <c r="A162" s="301" t="s">
        <v>493</v>
      </c>
      <c r="B162" s="298" t="s">
        <v>137</v>
      </c>
      <c r="C162" s="67">
        <v>84000</v>
      </c>
      <c r="D162" s="67">
        <v>6000</v>
      </c>
      <c r="E162" s="67">
        <v>4000</v>
      </c>
      <c r="F162" s="67">
        <v>85000</v>
      </c>
      <c r="G162" s="67">
        <v>3000</v>
      </c>
      <c r="H162" s="67">
        <v>3000</v>
      </c>
      <c r="I162" s="67">
        <v>85000</v>
      </c>
      <c r="J162" s="67">
        <v>8000</v>
      </c>
      <c r="K162" s="67">
        <v>6000</v>
      </c>
      <c r="L162" s="67">
        <v>86000</v>
      </c>
      <c r="M162" s="67">
        <v>6000</v>
      </c>
      <c r="N162" s="66">
        <v>5000</v>
      </c>
      <c r="O162" s="66">
        <v>86000</v>
      </c>
      <c r="P162" s="66">
        <v>5000</v>
      </c>
      <c r="Q162" s="40">
        <v>4000</v>
      </c>
      <c r="R162" s="74">
        <v>88000</v>
      </c>
      <c r="S162" s="74">
        <v>8000</v>
      </c>
      <c r="T162" s="62">
        <v>5000</v>
      </c>
      <c r="U162" s="74">
        <v>88000</v>
      </c>
      <c r="V162" s="74">
        <v>9000</v>
      </c>
      <c r="W162" s="74">
        <v>6000</v>
      </c>
      <c r="X162" s="317">
        <v>88000</v>
      </c>
      <c r="Y162" s="317">
        <v>6000</v>
      </c>
      <c r="Z162" s="318">
        <v>5000</v>
      </c>
      <c r="AA162" s="305">
        <v>91000</v>
      </c>
      <c r="AB162" s="306">
        <v>3000</v>
      </c>
      <c r="AC162" s="305">
        <v>4000</v>
      </c>
      <c r="AD162" s="305">
        <v>91000</v>
      </c>
      <c r="AE162" s="306">
        <v>3000</v>
      </c>
      <c r="AF162" s="305">
        <v>4000</v>
      </c>
    </row>
    <row r="163" spans="1:32" x14ac:dyDescent="0.25">
      <c r="A163" s="301" t="s">
        <v>494</v>
      </c>
      <c r="B163" s="298" t="s">
        <v>138</v>
      </c>
      <c r="C163" s="67">
        <v>90000</v>
      </c>
      <c r="D163" s="67">
        <v>5000</v>
      </c>
      <c r="E163" s="67">
        <v>2000</v>
      </c>
      <c r="F163" s="67">
        <v>90000</v>
      </c>
      <c r="G163" s="67">
        <v>4000</v>
      </c>
      <c r="H163" s="67">
        <v>2000</v>
      </c>
      <c r="I163" s="67">
        <v>90000</v>
      </c>
      <c r="J163" s="67">
        <v>4000</v>
      </c>
      <c r="K163" s="67">
        <v>2000</v>
      </c>
      <c r="L163" s="67">
        <v>91000</v>
      </c>
      <c r="M163" s="67">
        <v>3000</v>
      </c>
      <c r="N163" s="66">
        <v>1000</v>
      </c>
      <c r="O163" s="66">
        <v>91000</v>
      </c>
      <c r="P163" s="66">
        <v>4000</v>
      </c>
      <c r="Q163" s="40">
        <v>2000</v>
      </c>
      <c r="R163" s="74">
        <v>92000</v>
      </c>
      <c r="S163" s="74">
        <v>6000</v>
      </c>
      <c r="T163" s="62">
        <v>2000</v>
      </c>
      <c r="U163" s="74">
        <v>93000</v>
      </c>
      <c r="V163" s="74">
        <v>7000</v>
      </c>
      <c r="W163" s="74">
        <v>2000</v>
      </c>
      <c r="X163" s="317">
        <v>93000</v>
      </c>
      <c r="Y163" s="317">
        <v>7000</v>
      </c>
      <c r="Z163" s="318">
        <v>2000</v>
      </c>
      <c r="AA163" s="305">
        <v>94000</v>
      </c>
      <c r="AB163" s="306">
        <v>7000</v>
      </c>
      <c r="AC163" s="305">
        <v>2000</v>
      </c>
      <c r="AD163" s="305">
        <v>95000</v>
      </c>
      <c r="AE163" s="306">
        <v>7000</v>
      </c>
      <c r="AF163" s="305">
        <v>2000</v>
      </c>
    </row>
    <row r="164" spans="1:32" x14ac:dyDescent="0.25">
      <c r="A164" s="301" t="s">
        <v>495</v>
      </c>
      <c r="B164" s="298" t="s">
        <v>769</v>
      </c>
      <c r="C164" s="67">
        <v>328000</v>
      </c>
      <c r="D164" s="67">
        <v>10000</v>
      </c>
      <c r="E164" s="67">
        <v>4000</v>
      </c>
      <c r="F164" s="67">
        <v>329000</v>
      </c>
      <c r="G164" s="67">
        <v>12000</v>
      </c>
      <c r="H164" s="67">
        <v>5000</v>
      </c>
      <c r="I164" s="67">
        <v>330000</v>
      </c>
      <c r="J164" s="67">
        <v>15000</v>
      </c>
      <c r="K164" s="67">
        <v>6000</v>
      </c>
      <c r="L164" s="67">
        <v>331000</v>
      </c>
      <c r="M164" s="67">
        <v>12000</v>
      </c>
      <c r="N164" s="66">
        <v>5000</v>
      </c>
      <c r="O164" s="66">
        <v>332000</v>
      </c>
      <c r="P164" s="66">
        <v>14000</v>
      </c>
      <c r="Q164" s="40">
        <v>6000</v>
      </c>
      <c r="R164" s="74">
        <v>332000</v>
      </c>
      <c r="S164" s="74">
        <v>13000</v>
      </c>
      <c r="T164" s="62">
        <v>5000</v>
      </c>
      <c r="U164" s="74">
        <v>333000</v>
      </c>
      <c r="V164" s="74">
        <v>15000</v>
      </c>
      <c r="W164" s="74">
        <v>6000</v>
      </c>
      <c r="X164" s="317">
        <v>334000</v>
      </c>
      <c r="Y164" s="317">
        <v>19000</v>
      </c>
      <c r="Z164" s="318">
        <v>7000</v>
      </c>
      <c r="AA164" s="305">
        <v>333000</v>
      </c>
      <c r="AB164" s="306">
        <v>18000</v>
      </c>
      <c r="AC164" s="305">
        <v>6000</v>
      </c>
      <c r="AD164" s="305">
        <v>333000</v>
      </c>
      <c r="AE164" s="306">
        <v>17000</v>
      </c>
      <c r="AF164" s="305">
        <v>6000</v>
      </c>
    </row>
    <row r="165" spans="1:32" x14ac:dyDescent="0.25">
      <c r="A165" s="301" t="s">
        <v>496</v>
      </c>
      <c r="B165" s="298" t="s">
        <v>139</v>
      </c>
      <c r="C165" s="67">
        <v>111000</v>
      </c>
      <c r="D165" s="67">
        <v>7000</v>
      </c>
      <c r="E165" s="67">
        <v>5000</v>
      </c>
      <c r="F165" s="67">
        <v>112000</v>
      </c>
      <c r="G165" s="67">
        <v>10000</v>
      </c>
      <c r="H165" s="67">
        <v>6000</v>
      </c>
      <c r="I165" s="67">
        <v>112000</v>
      </c>
      <c r="J165" s="67">
        <v>11000</v>
      </c>
      <c r="K165" s="67">
        <v>6000</v>
      </c>
      <c r="L165" s="67">
        <v>113000</v>
      </c>
      <c r="M165" s="67">
        <v>10000</v>
      </c>
      <c r="N165" s="66">
        <v>7000</v>
      </c>
      <c r="O165" s="66">
        <v>113000</v>
      </c>
      <c r="P165" s="66">
        <v>10000</v>
      </c>
      <c r="Q165" s="40">
        <v>7000</v>
      </c>
      <c r="R165" s="74">
        <v>114000</v>
      </c>
      <c r="S165" s="74">
        <v>8000</v>
      </c>
      <c r="T165" s="62">
        <v>6000</v>
      </c>
      <c r="U165" s="74">
        <v>115000</v>
      </c>
      <c r="V165" s="74">
        <v>15000</v>
      </c>
      <c r="W165" s="74">
        <v>8000</v>
      </c>
      <c r="X165" s="317">
        <v>115000</v>
      </c>
      <c r="Y165" s="317">
        <v>19000</v>
      </c>
      <c r="Z165" s="318">
        <v>9000</v>
      </c>
      <c r="AA165" s="305">
        <v>116000</v>
      </c>
      <c r="AB165" s="306">
        <v>18000</v>
      </c>
      <c r="AC165" s="305">
        <v>8000</v>
      </c>
      <c r="AD165" s="305">
        <v>116000</v>
      </c>
      <c r="AE165" s="306">
        <v>12000</v>
      </c>
      <c r="AF165" s="305">
        <v>7000</v>
      </c>
    </row>
    <row r="166" spans="1:32" x14ac:dyDescent="0.25">
      <c r="A166" s="301" t="s">
        <v>899</v>
      </c>
      <c r="B166" s="298" t="s">
        <v>900</v>
      </c>
      <c r="C166" s="67">
        <v>236000</v>
      </c>
      <c r="D166" s="67">
        <v>8000</v>
      </c>
      <c r="E166" s="67">
        <v>5000</v>
      </c>
      <c r="F166" s="67">
        <v>236000</v>
      </c>
      <c r="G166" s="67">
        <v>9000</v>
      </c>
      <c r="H166" s="67">
        <v>6000</v>
      </c>
      <c r="I166" s="67">
        <v>236000</v>
      </c>
      <c r="J166" s="67">
        <v>11000</v>
      </c>
      <c r="K166" s="67">
        <v>6000</v>
      </c>
      <c r="L166" s="67">
        <v>236000</v>
      </c>
      <c r="M166" s="67">
        <v>11000</v>
      </c>
      <c r="N166" s="66">
        <v>6000</v>
      </c>
      <c r="O166" s="66">
        <v>236000</v>
      </c>
      <c r="P166" s="66">
        <v>11000</v>
      </c>
      <c r="Q166" s="40">
        <v>6000</v>
      </c>
      <c r="R166" s="74">
        <v>237000</v>
      </c>
      <c r="S166" s="74">
        <v>15000</v>
      </c>
      <c r="T166" s="62">
        <v>7000</v>
      </c>
      <c r="U166" s="74">
        <v>237000</v>
      </c>
      <c r="V166" s="74">
        <v>15000</v>
      </c>
      <c r="W166" s="74">
        <v>8000</v>
      </c>
      <c r="X166" s="317">
        <v>237000</v>
      </c>
      <c r="Y166" s="317">
        <v>12000</v>
      </c>
      <c r="Z166" s="318">
        <v>7000</v>
      </c>
      <c r="AA166" s="305">
        <v>242000</v>
      </c>
      <c r="AB166" s="306">
        <v>18000</v>
      </c>
      <c r="AC166" s="305">
        <v>8000</v>
      </c>
      <c r="AD166" s="305">
        <v>243000</v>
      </c>
      <c r="AE166" s="306">
        <v>16000</v>
      </c>
      <c r="AF166" s="305">
        <v>8000</v>
      </c>
    </row>
    <row r="167" spans="1:32" s="168" customFormat="1" x14ac:dyDescent="0.25">
      <c r="A167" s="301" t="s">
        <v>497</v>
      </c>
      <c r="B167" s="298" t="s">
        <v>140</v>
      </c>
      <c r="C167" s="67">
        <v>96000</v>
      </c>
      <c r="D167" s="67">
        <v>7000</v>
      </c>
      <c r="E167" s="67">
        <v>5000</v>
      </c>
      <c r="F167" s="67">
        <v>97000</v>
      </c>
      <c r="G167" s="67">
        <v>8000</v>
      </c>
      <c r="H167" s="67">
        <v>5000</v>
      </c>
      <c r="I167" s="67">
        <v>98000</v>
      </c>
      <c r="J167" s="67">
        <v>8000</v>
      </c>
      <c r="K167" s="67">
        <v>5000</v>
      </c>
      <c r="L167" s="67">
        <v>98000</v>
      </c>
      <c r="M167" s="67">
        <v>11000</v>
      </c>
      <c r="N167" s="66">
        <v>6000</v>
      </c>
      <c r="O167" s="66">
        <v>99000</v>
      </c>
      <c r="P167" s="66">
        <v>9000</v>
      </c>
      <c r="Q167" s="40">
        <v>5000</v>
      </c>
      <c r="R167" s="74">
        <v>100000</v>
      </c>
      <c r="S167" s="74">
        <v>16000</v>
      </c>
      <c r="T167" s="62">
        <v>7000</v>
      </c>
      <c r="U167" s="74">
        <v>101000</v>
      </c>
      <c r="V167" s="74">
        <v>15000</v>
      </c>
      <c r="W167" s="74">
        <v>8000</v>
      </c>
      <c r="X167" s="317">
        <v>102000</v>
      </c>
      <c r="Y167" s="317">
        <v>14000</v>
      </c>
      <c r="Z167" s="318">
        <v>7000</v>
      </c>
      <c r="AA167" s="305">
        <v>102000</v>
      </c>
      <c r="AB167" s="306">
        <v>19000</v>
      </c>
      <c r="AC167" s="305">
        <v>9000</v>
      </c>
      <c r="AD167" s="305">
        <v>103000</v>
      </c>
      <c r="AE167" s="306">
        <v>14000</v>
      </c>
      <c r="AF167" s="305">
        <v>8000</v>
      </c>
    </row>
    <row r="168" spans="1:32" x14ac:dyDescent="0.25">
      <c r="A168" s="301" t="s">
        <v>498</v>
      </c>
      <c r="B168" s="298" t="s">
        <v>141</v>
      </c>
      <c r="C168" s="67">
        <v>123000</v>
      </c>
      <c r="D168" s="67">
        <v>7000</v>
      </c>
      <c r="E168" s="67">
        <v>5000</v>
      </c>
      <c r="F168" s="67">
        <v>125000</v>
      </c>
      <c r="G168" s="67">
        <v>10000</v>
      </c>
      <c r="H168" s="67">
        <v>6000</v>
      </c>
      <c r="I168" s="67">
        <v>126000</v>
      </c>
      <c r="J168" s="67">
        <v>10000</v>
      </c>
      <c r="K168" s="67">
        <v>7000</v>
      </c>
      <c r="L168" s="67">
        <v>127000</v>
      </c>
      <c r="M168" s="67">
        <v>10000</v>
      </c>
      <c r="N168" s="66">
        <v>6000</v>
      </c>
      <c r="O168" s="66">
        <v>128000</v>
      </c>
      <c r="P168" s="66">
        <v>12000</v>
      </c>
      <c r="Q168" s="40">
        <v>7000</v>
      </c>
      <c r="R168" s="74">
        <v>129000</v>
      </c>
      <c r="S168" s="74">
        <v>7000</v>
      </c>
      <c r="T168" s="62">
        <v>5000</v>
      </c>
      <c r="U168" s="74">
        <v>130000</v>
      </c>
      <c r="V168" s="74">
        <v>8000</v>
      </c>
      <c r="W168" s="74">
        <v>6000</v>
      </c>
      <c r="X168" s="317">
        <v>132000</v>
      </c>
      <c r="Y168" s="317">
        <v>8000</v>
      </c>
      <c r="Z168" s="318">
        <v>6000</v>
      </c>
      <c r="AA168" s="305">
        <v>130000</v>
      </c>
      <c r="AB168" s="306">
        <v>12000</v>
      </c>
      <c r="AC168" s="305">
        <v>7000</v>
      </c>
      <c r="AD168" s="305">
        <v>131000</v>
      </c>
      <c r="AE168" s="306">
        <v>8000</v>
      </c>
      <c r="AF168" s="305">
        <v>6000</v>
      </c>
    </row>
    <row r="169" spans="1:32" x14ac:dyDescent="0.25">
      <c r="A169" s="301" t="s">
        <v>499</v>
      </c>
      <c r="B169" s="298" t="s">
        <v>142</v>
      </c>
      <c r="C169" s="67">
        <v>52000</v>
      </c>
      <c r="D169" s="67" t="s">
        <v>810</v>
      </c>
      <c r="E169" s="67" t="s">
        <v>810</v>
      </c>
      <c r="F169" s="67">
        <v>52000</v>
      </c>
      <c r="G169" s="67">
        <v>1000</v>
      </c>
      <c r="H169" s="67">
        <v>2000</v>
      </c>
      <c r="I169" s="67">
        <v>52000</v>
      </c>
      <c r="J169" s="67">
        <v>4000</v>
      </c>
      <c r="K169" s="67">
        <v>3000</v>
      </c>
      <c r="L169" s="67">
        <v>52000</v>
      </c>
      <c r="M169" s="67">
        <v>2000</v>
      </c>
      <c r="N169" s="66">
        <v>2000</v>
      </c>
      <c r="O169" s="66">
        <v>52000</v>
      </c>
      <c r="P169" s="66">
        <v>2000</v>
      </c>
      <c r="Q169" s="40">
        <v>2000</v>
      </c>
      <c r="R169" s="74">
        <v>52000</v>
      </c>
      <c r="S169" s="74" t="s">
        <v>810</v>
      </c>
      <c r="T169" s="62" t="s">
        <v>810</v>
      </c>
      <c r="U169" s="74">
        <v>52000</v>
      </c>
      <c r="V169" s="74" t="s">
        <v>810</v>
      </c>
      <c r="W169" s="74" t="s">
        <v>810</v>
      </c>
      <c r="X169" s="317">
        <v>52000</v>
      </c>
      <c r="Y169" s="317">
        <v>2000</v>
      </c>
      <c r="Z169" s="318">
        <v>2000</v>
      </c>
      <c r="AA169" s="305">
        <v>52000</v>
      </c>
      <c r="AB169" s="306">
        <v>1000</v>
      </c>
      <c r="AC169" s="305">
        <v>2000</v>
      </c>
      <c r="AD169" s="305">
        <v>52000</v>
      </c>
      <c r="AE169" s="306">
        <v>2000</v>
      </c>
      <c r="AF169" s="305">
        <v>2000</v>
      </c>
    </row>
    <row r="170" spans="1:32" x14ac:dyDescent="0.25">
      <c r="A170" s="301" t="s">
        <v>502</v>
      </c>
      <c r="B170" s="298" t="s">
        <v>143</v>
      </c>
      <c r="C170" s="67">
        <v>130000</v>
      </c>
      <c r="D170" s="67">
        <v>30000</v>
      </c>
      <c r="E170" s="67">
        <v>11000</v>
      </c>
      <c r="F170" s="67">
        <v>130000</v>
      </c>
      <c r="G170" s="67">
        <v>23000</v>
      </c>
      <c r="H170" s="67">
        <v>9000</v>
      </c>
      <c r="I170" s="67">
        <v>130000</v>
      </c>
      <c r="J170" s="67">
        <v>29000</v>
      </c>
      <c r="K170" s="67">
        <v>10000</v>
      </c>
      <c r="L170" s="67">
        <v>130000</v>
      </c>
      <c r="M170" s="67">
        <v>25000</v>
      </c>
      <c r="N170" s="66">
        <v>9000</v>
      </c>
      <c r="O170" s="66">
        <v>130000</v>
      </c>
      <c r="P170" s="66">
        <v>23000</v>
      </c>
      <c r="Q170" s="40">
        <v>9000</v>
      </c>
      <c r="R170" s="74">
        <v>132000</v>
      </c>
      <c r="S170" s="74">
        <v>32000</v>
      </c>
      <c r="T170" s="62">
        <v>11000</v>
      </c>
      <c r="U170" s="74">
        <v>133000</v>
      </c>
      <c r="V170" s="74">
        <v>32000</v>
      </c>
      <c r="W170" s="74">
        <v>12000</v>
      </c>
      <c r="X170" s="317">
        <v>134000</v>
      </c>
      <c r="Y170" s="317">
        <v>22000</v>
      </c>
      <c r="Z170" s="318">
        <v>10000</v>
      </c>
      <c r="AA170" s="305">
        <v>136000</v>
      </c>
      <c r="AB170" s="306">
        <v>24000</v>
      </c>
      <c r="AC170" s="305">
        <v>11000</v>
      </c>
      <c r="AD170" s="305">
        <v>137000</v>
      </c>
      <c r="AE170" s="306">
        <v>26000</v>
      </c>
      <c r="AF170" s="305">
        <v>11000</v>
      </c>
    </row>
    <row r="171" spans="1:32" x14ac:dyDescent="0.25">
      <c r="A171" s="301" t="s">
        <v>503</v>
      </c>
      <c r="B171" s="298" t="s">
        <v>144</v>
      </c>
      <c r="C171" s="67">
        <v>305000</v>
      </c>
      <c r="D171" s="67">
        <v>97000</v>
      </c>
      <c r="E171" s="67">
        <v>16000</v>
      </c>
      <c r="F171" s="67">
        <v>312000</v>
      </c>
      <c r="G171" s="67">
        <v>109000</v>
      </c>
      <c r="H171" s="67">
        <v>18000</v>
      </c>
      <c r="I171" s="67">
        <v>315000</v>
      </c>
      <c r="J171" s="67">
        <v>100000</v>
      </c>
      <c r="K171" s="67">
        <v>18000</v>
      </c>
      <c r="L171" s="67">
        <v>319000</v>
      </c>
      <c r="M171" s="67">
        <v>103000</v>
      </c>
      <c r="N171" s="66">
        <v>18000</v>
      </c>
      <c r="O171" s="66">
        <v>323000</v>
      </c>
      <c r="P171" s="66">
        <v>106000</v>
      </c>
      <c r="Q171" s="40">
        <v>20000</v>
      </c>
      <c r="R171" s="74">
        <v>326000</v>
      </c>
      <c r="S171" s="74">
        <v>114000</v>
      </c>
      <c r="T171" s="62">
        <v>20000</v>
      </c>
      <c r="U171" s="74">
        <v>332000</v>
      </c>
      <c r="V171" s="74">
        <v>120000</v>
      </c>
      <c r="W171" s="74">
        <v>22000</v>
      </c>
      <c r="X171" s="317">
        <v>336000</v>
      </c>
      <c r="Y171" s="317">
        <v>114000</v>
      </c>
      <c r="Z171" s="318">
        <v>22000</v>
      </c>
      <c r="AA171" s="305">
        <v>337000</v>
      </c>
      <c r="AB171" s="306">
        <v>124000</v>
      </c>
      <c r="AC171" s="305">
        <v>24000</v>
      </c>
      <c r="AD171" s="305">
        <v>340000</v>
      </c>
      <c r="AE171" s="306">
        <v>132000</v>
      </c>
      <c r="AF171" s="305">
        <v>27000</v>
      </c>
    </row>
    <row r="172" spans="1:32" x14ac:dyDescent="0.25">
      <c r="A172" s="301" t="s">
        <v>504</v>
      </c>
      <c r="B172" s="298" t="s">
        <v>145</v>
      </c>
      <c r="C172" s="67">
        <v>123000</v>
      </c>
      <c r="D172" s="67">
        <v>10000</v>
      </c>
      <c r="E172" s="67">
        <v>7000</v>
      </c>
      <c r="F172" s="67">
        <v>124000</v>
      </c>
      <c r="G172" s="67">
        <v>6000</v>
      </c>
      <c r="H172" s="67">
        <v>5000</v>
      </c>
      <c r="I172" s="67">
        <v>125000</v>
      </c>
      <c r="J172" s="67">
        <v>8000</v>
      </c>
      <c r="K172" s="67">
        <v>6000</v>
      </c>
      <c r="L172" s="67">
        <v>126000</v>
      </c>
      <c r="M172" s="67">
        <v>10000</v>
      </c>
      <c r="N172" s="66">
        <v>6000</v>
      </c>
      <c r="O172" s="66">
        <v>127000</v>
      </c>
      <c r="P172" s="66">
        <v>9000</v>
      </c>
      <c r="Q172" s="40">
        <v>6000</v>
      </c>
      <c r="R172" s="74">
        <v>129000</v>
      </c>
      <c r="S172" s="74">
        <v>14000</v>
      </c>
      <c r="T172" s="62">
        <v>8000</v>
      </c>
      <c r="U172" s="74">
        <v>130000</v>
      </c>
      <c r="V172" s="74">
        <v>15000</v>
      </c>
      <c r="W172" s="74">
        <v>8000</v>
      </c>
      <c r="X172" s="317">
        <v>131000</v>
      </c>
      <c r="Y172" s="317">
        <v>21000</v>
      </c>
      <c r="Z172" s="318">
        <v>11000</v>
      </c>
      <c r="AA172" s="305">
        <v>131000</v>
      </c>
      <c r="AB172" s="306">
        <v>15000</v>
      </c>
      <c r="AC172" s="305">
        <v>9000</v>
      </c>
      <c r="AD172" s="305">
        <v>132000</v>
      </c>
      <c r="AE172" s="306">
        <v>13000</v>
      </c>
      <c r="AF172" s="305">
        <v>8000</v>
      </c>
    </row>
    <row r="173" spans="1:32" x14ac:dyDescent="0.25">
      <c r="A173" s="301" t="s">
        <v>505</v>
      </c>
      <c r="B173" s="298" t="s">
        <v>146</v>
      </c>
      <c r="C173" s="67">
        <v>73000</v>
      </c>
      <c r="D173" s="67">
        <v>12000</v>
      </c>
      <c r="E173" s="67">
        <v>7000</v>
      </c>
      <c r="F173" s="67">
        <v>74000</v>
      </c>
      <c r="G173" s="67">
        <v>13000</v>
      </c>
      <c r="H173" s="67">
        <v>8000</v>
      </c>
      <c r="I173" s="67">
        <v>75000</v>
      </c>
      <c r="J173" s="67">
        <v>13000</v>
      </c>
      <c r="K173" s="67">
        <v>8000</v>
      </c>
      <c r="L173" s="67">
        <v>76000</v>
      </c>
      <c r="M173" s="67">
        <v>16000</v>
      </c>
      <c r="N173" s="66">
        <v>9000</v>
      </c>
      <c r="O173" s="66">
        <v>77000</v>
      </c>
      <c r="P173" s="66">
        <v>11000</v>
      </c>
      <c r="Q173" s="40">
        <v>6000</v>
      </c>
      <c r="R173" s="74">
        <v>78000</v>
      </c>
      <c r="S173" s="74">
        <v>11000</v>
      </c>
      <c r="T173" s="62">
        <v>7000</v>
      </c>
      <c r="U173" s="74">
        <v>79000</v>
      </c>
      <c r="V173" s="74">
        <v>14000</v>
      </c>
      <c r="W173" s="74">
        <v>9000</v>
      </c>
      <c r="X173" s="317">
        <v>80000</v>
      </c>
      <c r="Y173" s="317">
        <v>17000</v>
      </c>
      <c r="Z173" s="318">
        <v>10000</v>
      </c>
      <c r="AA173" s="305">
        <v>79000</v>
      </c>
      <c r="AB173" s="306">
        <v>17000</v>
      </c>
      <c r="AC173" s="305">
        <v>10000</v>
      </c>
      <c r="AD173" s="305">
        <v>80000</v>
      </c>
      <c r="AE173" s="306">
        <v>14000</v>
      </c>
      <c r="AF173" s="305">
        <v>8000</v>
      </c>
    </row>
    <row r="174" spans="1:32" x14ac:dyDescent="0.25">
      <c r="A174" s="298" t="s">
        <v>506</v>
      </c>
      <c r="B174" s="298" t="s">
        <v>147</v>
      </c>
      <c r="C174" s="67">
        <v>111000</v>
      </c>
      <c r="D174" s="67">
        <v>2000</v>
      </c>
      <c r="E174" s="67">
        <v>3000</v>
      </c>
      <c r="F174" s="67">
        <v>111000</v>
      </c>
      <c r="G174" s="67">
        <v>3000</v>
      </c>
      <c r="H174" s="67">
        <v>4000</v>
      </c>
      <c r="I174" s="67">
        <v>112000</v>
      </c>
      <c r="J174" s="67">
        <v>3000</v>
      </c>
      <c r="K174" s="67">
        <v>4000</v>
      </c>
      <c r="L174" s="67">
        <v>112000</v>
      </c>
      <c r="M174" s="67">
        <v>3000</v>
      </c>
      <c r="N174" s="66">
        <v>4000</v>
      </c>
      <c r="O174" s="66">
        <v>112000</v>
      </c>
      <c r="P174" s="66">
        <v>4000</v>
      </c>
      <c r="Q174" s="40">
        <v>4000</v>
      </c>
      <c r="R174" s="74">
        <v>114000</v>
      </c>
      <c r="S174" s="74">
        <v>2000</v>
      </c>
      <c r="T174" s="62">
        <v>3000</v>
      </c>
      <c r="U174" s="74">
        <v>114000</v>
      </c>
      <c r="V174" s="74">
        <v>7000</v>
      </c>
      <c r="W174" s="74">
        <v>6000</v>
      </c>
      <c r="X174" s="317">
        <v>114000</v>
      </c>
      <c r="Y174" s="317">
        <v>7000</v>
      </c>
      <c r="Z174" s="318">
        <v>6000</v>
      </c>
      <c r="AA174" s="305">
        <v>115000</v>
      </c>
      <c r="AB174" s="306">
        <v>7000</v>
      </c>
      <c r="AC174" s="305">
        <v>6000</v>
      </c>
      <c r="AD174" s="305">
        <v>115000</v>
      </c>
      <c r="AE174" s="306">
        <v>6000</v>
      </c>
      <c r="AF174" s="305">
        <v>5000</v>
      </c>
    </row>
    <row r="175" spans="1:32" x14ac:dyDescent="0.25">
      <c r="A175" s="301" t="s">
        <v>507</v>
      </c>
      <c r="B175" s="298" t="s">
        <v>148</v>
      </c>
      <c r="C175" s="67">
        <v>114000</v>
      </c>
      <c r="D175" s="67">
        <v>6000</v>
      </c>
      <c r="E175" s="67">
        <v>5000</v>
      </c>
      <c r="F175" s="67">
        <v>115000</v>
      </c>
      <c r="G175" s="67">
        <v>6000</v>
      </c>
      <c r="H175" s="67">
        <v>5000</v>
      </c>
      <c r="I175" s="67">
        <v>118000</v>
      </c>
      <c r="J175" s="67">
        <v>16000</v>
      </c>
      <c r="K175" s="67">
        <v>8000</v>
      </c>
      <c r="L175" s="67">
        <v>119000</v>
      </c>
      <c r="M175" s="67">
        <v>24000</v>
      </c>
      <c r="N175" s="66">
        <v>10000</v>
      </c>
      <c r="O175" s="66">
        <v>121000</v>
      </c>
      <c r="P175" s="66">
        <v>13000</v>
      </c>
      <c r="Q175" s="40">
        <v>7000</v>
      </c>
      <c r="R175" s="74">
        <v>125000</v>
      </c>
      <c r="S175" s="74">
        <v>12000</v>
      </c>
      <c r="T175" s="62">
        <v>8000</v>
      </c>
      <c r="U175" s="74">
        <v>125000</v>
      </c>
      <c r="V175" s="74">
        <v>19000</v>
      </c>
      <c r="W175" s="74">
        <v>10000</v>
      </c>
      <c r="X175" s="317">
        <v>126000</v>
      </c>
      <c r="Y175" s="317">
        <v>26000</v>
      </c>
      <c r="Z175" s="318">
        <v>11000</v>
      </c>
      <c r="AA175" s="305">
        <v>128000</v>
      </c>
      <c r="AB175" s="306">
        <v>23000</v>
      </c>
      <c r="AC175" s="305">
        <v>10000</v>
      </c>
      <c r="AD175" s="305">
        <v>130000</v>
      </c>
      <c r="AE175" s="306">
        <v>17000</v>
      </c>
      <c r="AF175" s="305">
        <v>9000</v>
      </c>
    </row>
    <row r="176" spans="1:32" x14ac:dyDescent="0.25">
      <c r="A176" s="301" t="s">
        <v>508</v>
      </c>
      <c r="B176" s="298" t="s">
        <v>149</v>
      </c>
      <c r="C176" s="67">
        <v>153000</v>
      </c>
      <c r="D176" s="67">
        <v>6000</v>
      </c>
      <c r="E176" s="67">
        <v>2000</v>
      </c>
      <c r="F176" s="67">
        <v>155000</v>
      </c>
      <c r="G176" s="67">
        <v>7000</v>
      </c>
      <c r="H176" s="67">
        <v>3000</v>
      </c>
      <c r="I176" s="67">
        <v>155000</v>
      </c>
      <c r="J176" s="67">
        <v>7000</v>
      </c>
      <c r="K176" s="67">
        <v>3000</v>
      </c>
      <c r="L176" s="67">
        <v>156000</v>
      </c>
      <c r="M176" s="67">
        <v>7000</v>
      </c>
      <c r="N176" s="66">
        <v>3000</v>
      </c>
      <c r="O176" s="66">
        <v>156000</v>
      </c>
      <c r="P176" s="66">
        <v>7000</v>
      </c>
      <c r="Q176" s="40">
        <v>2000</v>
      </c>
      <c r="R176" s="74">
        <v>156000</v>
      </c>
      <c r="S176" s="74">
        <v>8000</v>
      </c>
      <c r="T176" s="62">
        <v>3000</v>
      </c>
      <c r="U176" s="74">
        <v>157000</v>
      </c>
      <c r="V176" s="74">
        <v>9000</v>
      </c>
      <c r="W176" s="74">
        <v>3000</v>
      </c>
      <c r="X176" s="317">
        <v>158000</v>
      </c>
      <c r="Y176" s="317">
        <v>8000</v>
      </c>
      <c r="Z176" s="318">
        <v>3000</v>
      </c>
      <c r="AA176" s="305">
        <v>159000</v>
      </c>
      <c r="AB176" s="306">
        <v>8000</v>
      </c>
      <c r="AC176" s="305">
        <v>3000</v>
      </c>
      <c r="AD176" s="305">
        <v>160000</v>
      </c>
      <c r="AE176" s="306">
        <v>9000</v>
      </c>
      <c r="AF176" s="305">
        <v>3000</v>
      </c>
    </row>
    <row r="177" spans="1:32" x14ac:dyDescent="0.25">
      <c r="A177" s="301" t="s">
        <v>509</v>
      </c>
      <c r="B177" s="298" t="s">
        <v>150</v>
      </c>
      <c r="C177" s="67">
        <v>110000</v>
      </c>
      <c r="D177" s="67">
        <v>4000</v>
      </c>
      <c r="E177" s="67">
        <v>4000</v>
      </c>
      <c r="F177" s="67">
        <v>111000</v>
      </c>
      <c r="G177" s="67">
        <v>6000</v>
      </c>
      <c r="H177" s="67">
        <v>5000</v>
      </c>
      <c r="I177" s="67">
        <v>111000</v>
      </c>
      <c r="J177" s="67">
        <v>6000</v>
      </c>
      <c r="K177" s="67">
        <v>5000</v>
      </c>
      <c r="L177" s="67">
        <v>112000</v>
      </c>
      <c r="M177" s="67">
        <v>3000</v>
      </c>
      <c r="N177" s="66">
        <v>3000</v>
      </c>
      <c r="O177" s="66">
        <v>113000</v>
      </c>
      <c r="P177" s="66">
        <v>4000</v>
      </c>
      <c r="Q177" s="40">
        <v>5000</v>
      </c>
      <c r="R177" s="74">
        <v>114000</v>
      </c>
      <c r="S177" s="74">
        <v>5000</v>
      </c>
      <c r="T177" s="62">
        <v>5000</v>
      </c>
      <c r="U177" s="74">
        <v>114000</v>
      </c>
      <c r="V177" s="74">
        <v>5000</v>
      </c>
      <c r="W177" s="74">
        <v>4000</v>
      </c>
      <c r="X177" s="317">
        <v>115000</v>
      </c>
      <c r="Y177" s="317">
        <v>5000</v>
      </c>
      <c r="Z177" s="318">
        <v>4000</v>
      </c>
      <c r="AA177" s="305">
        <v>116000</v>
      </c>
      <c r="AB177" s="306">
        <v>8000</v>
      </c>
      <c r="AC177" s="305">
        <v>6000</v>
      </c>
      <c r="AD177" s="305">
        <v>116000</v>
      </c>
      <c r="AE177" s="306">
        <v>8000</v>
      </c>
      <c r="AF177" s="305">
        <v>6000</v>
      </c>
    </row>
    <row r="178" spans="1:32" x14ac:dyDescent="0.25">
      <c r="A178" s="301" t="s">
        <v>510</v>
      </c>
      <c r="B178" s="298" t="s">
        <v>151</v>
      </c>
      <c r="C178" s="67">
        <v>94000</v>
      </c>
      <c r="D178" s="67">
        <v>4000</v>
      </c>
      <c r="E178" s="67">
        <v>4000</v>
      </c>
      <c r="F178" s="67">
        <v>94000</v>
      </c>
      <c r="G178" s="67">
        <v>11000</v>
      </c>
      <c r="H178" s="67">
        <v>7000</v>
      </c>
      <c r="I178" s="67">
        <v>95000</v>
      </c>
      <c r="J178" s="67">
        <v>9000</v>
      </c>
      <c r="K178" s="67">
        <v>6000</v>
      </c>
      <c r="L178" s="67">
        <v>95000</v>
      </c>
      <c r="M178" s="67">
        <v>11000</v>
      </c>
      <c r="N178" s="66">
        <v>7000</v>
      </c>
      <c r="O178" s="66">
        <v>96000</v>
      </c>
      <c r="P178" s="66">
        <v>6000</v>
      </c>
      <c r="Q178" s="40">
        <v>5000</v>
      </c>
      <c r="R178" s="74">
        <v>97000</v>
      </c>
      <c r="S178" s="74">
        <v>10000</v>
      </c>
      <c r="T178" s="62">
        <v>6000</v>
      </c>
      <c r="U178" s="74">
        <v>98000</v>
      </c>
      <c r="V178" s="74">
        <v>6000</v>
      </c>
      <c r="W178" s="74">
        <v>5000</v>
      </c>
      <c r="X178" s="317">
        <v>99000</v>
      </c>
      <c r="Y178" s="317">
        <v>10000</v>
      </c>
      <c r="Z178" s="318">
        <v>7000</v>
      </c>
      <c r="AA178" s="305">
        <v>100000</v>
      </c>
      <c r="AB178" s="306">
        <v>12000</v>
      </c>
      <c r="AC178" s="305">
        <v>8000</v>
      </c>
      <c r="AD178" s="305">
        <v>100000</v>
      </c>
      <c r="AE178" s="306">
        <v>7000</v>
      </c>
      <c r="AF178" s="305">
        <v>6000</v>
      </c>
    </row>
    <row r="179" spans="1:32" x14ac:dyDescent="0.25">
      <c r="A179" s="301" t="s">
        <v>837</v>
      </c>
      <c r="B179" s="298" t="s">
        <v>838</v>
      </c>
      <c r="C179" s="67" t="s">
        <v>809</v>
      </c>
      <c r="D179" s="67" t="s">
        <v>809</v>
      </c>
      <c r="E179" s="67" t="s">
        <v>809</v>
      </c>
      <c r="F179" s="67" t="s">
        <v>809</v>
      </c>
      <c r="G179" s="67" t="s">
        <v>809</v>
      </c>
      <c r="H179" s="67" t="s">
        <v>809</v>
      </c>
      <c r="I179" s="67" t="s">
        <v>809</v>
      </c>
      <c r="J179" s="67" t="s">
        <v>809</v>
      </c>
      <c r="K179" s="67" t="s">
        <v>809</v>
      </c>
      <c r="L179" s="67" t="s">
        <v>809</v>
      </c>
      <c r="M179" s="67" t="s">
        <v>809</v>
      </c>
      <c r="N179" s="66" t="s">
        <v>809</v>
      </c>
      <c r="O179" s="66" t="s">
        <v>809</v>
      </c>
      <c r="P179" s="66" t="s">
        <v>809</v>
      </c>
      <c r="Q179" s="40" t="s">
        <v>809</v>
      </c>
      <c r="R179" s="74" t="s">
        <v>809</v>
      </c>
      <c r="S179" s="74" t="s">
        <v>809</v>
      </c>
      <c r="T179" s="62" t="s">
        <v>809</v>
      </c>
      <c r="U179" s="74" t="s">
        <v>809</v>
      </c>
      <c r="V179" s="74" t="s">
        <v>809</v>
      </c>
      <c r="W179" s="74" t="s">
        <v>809</v>
      </c>
      <c r="X179" s="317" t="s">
        <v>809</v>
      </c>
      <c r="Y179" s="317" t="s">
        <v>809</v>
      </c>
      <c r="Z179" s="318" t="s">
        <v>809</v>
      </c>
      <c r="AA179" s="305" t="s">
        <v>809</v>
      </c>
      <c r="AB179" s="306" t="s">
        <v>809</v>
      </c>
      <c r="AC179" s="305" t="s">
        <v>809</v>
      </c>
      <c r="AD179" s="305" t="s">
        <v>809</v>
      </c>
      <c r="AE179" s="306" t="s">
        <v>809</v>
      </c>
      <c r="AF179" s="305" t="s">
        <v>809</v>
      </c>
    </row>
    <row r="180" spans="1:32" x14ac:dyDescent="0.25">
      <c r="A180" s="301" t="s">
        <v>880</v>
      </c>
      <c r="B180" s="298" t="s">
        <v>152</v>
      </c>
      <c r="C180" s="67">
        <v>357000</v>
      </c>
      <c r="D180" s="67">
        <v>21000</v>
      </c>
      <c r="E180" s="67">
        <v>7000</v>
      </c>
      <c r="F180" s="67">
        <v>359000</v>
      </c>
      <c r="G180" s="67">
        <v>16000</v>
      </c>
      <c r="H180" s="67">
        <v>6000</v>
      </c>
      <c r="I180" s="67">
        <v>360000</v>
      </c>
      <c r="J180" s="67">
        <v>20000</v>
      </c>
      <c r="K180" s="67">
        <v>7000</v>
      </c>
      <c r="L180" s="67">
        <v>361000</v>
      </c>
      <c r="M180" s="67">
        <v>20000</v>
      </c>
      <c r="N180" s="66">
        <v>7000</v>
      </c>
      <c r="O180" s="66">
        <v>362000</v>
      </c>
      <c r="P180" s="66">
        <v>18000</v>
      </c>
      <c r="Q180" s="40">
        <v>7000</v>
      </c>
      <c r="R180" s="74">
        <v>362000</v>
      </c>
      <c r="S180" s="74">
        <v>20000</v>
      </c>
      <c r="T180" s="62">
        <v>8000</v>
      </c>
      <c r="U180" s="74">
        <v>363000</v>
      </c>
      <c r="V180" s="74">
        <v>30000</v>
      </c>
      <c r="W180" s="74">
        <v>10000</v>
      </c>
      <c r="X180" s="317">
        <v>364000</v>
      </c>
      <c r="Y180" s="317">
        <v>19000</v>
      </c>
      <c r="Z180" s="318">
        <v>8000</v>
      </c>
      <c r="AA180" s="305">
        <v>366000</v>
      </c>
      <c r="AB180" s="306">
        <v>23000</v>
      </c>
      <c r="AC180" s="305">
        <v>8000</v>
      </c>
      <c r="AD180" s="305">
        <v>367000</v>
      </c>
      <c r="AE180" s="306">
        <v>26000</v>
      </c>
      <c r="AF180" s="305">
        <v>9000</v>
      </c>
    </row>
    <row r="181" spans="1:32" x14ac:dyDescent="0.25">
      <c r="A181" s="301" t="s">
        <v>511</v>
      </c>
      <c r="B181" s="33" t="s">
        <v>871</v>
      </c>
      <c r="C181" s="67">
        <v>151000</v>
      </c>
      <c r="D181" s="67">
        <v>7000</v>
      </c>
      <c r="E181" s="67">
        <v>3000</v>
      </c>
      <c r="F181" s="67">
        <v>152000</v>
      </c>
      <c r="G181" s="67">
        <v>6000</v>
      </c>
      <c r="H181" s="67">
        <v>2000</v>
      </c>
      <c r="I181" s="67">
        <v>152000</v>
      </c>
      <c r="J181" s="67">
        <v>6000</v>
      </c>
      <c r="K181" s="67">
        <v>2000</v>
      </c>
      <c r="L181" s="67">
        <v>152000</v>
      </c>
      <c r="M181" s="67">
        <v>6000</v>
      </c>
      <c r="N181" s="66">
        <v>2000</v>
      </c>
      <c r="O181" s="66">
        <v>152000</v>
      </c>
      <c r="P181" s="66">
        <v>8000</v>
      </c>
      <c r="Q181" s="40">
        <v>3000</v>
      </c>
      <c r="R181" s="74">
        <v>153000</v>
      </c>
      <c r="S181" s="74">
        <v>7000</v>
      </c>
      <c r="T181" s="62">
        <v>2000</v>
      </c>
      <c r="U181" s="74">
        <v>153000</v>
      </c>
      <c r="V181" s="74">
        <v>10000</v>
      </c>
      <c r="W181" s="74">
        <v>3000</v>
      </c>
      <c r="X181" s="317">
        <v>154000</v>
      </c>
      <c r="Y181" s="317">
        <v>9000</v>
      </c>
      <c r="Z181" s="318">
        <v>3000</v>
      </c>
      <c r="AA181" s="305">
        <v>155000</v>
      </c>
      <c r="AB181" s="306">
        <v>9000</v>
      </c>
      <c r="AC181" s="305">
        <v>3000</v>
      </c>
      <c r="AD181" s="305">
        <v>155000</v>
      </c>
      <c r="AE181" s="306">
        <v>7000</v>
      </c>
      <c r="AF181" s="305">
        <v>3000</v>
      </c>
    </row>
    <row r="182" spans="1:32" ht="13.8" x14ac:dyDescent="0.25">
      <c r="A182" s="301" t="s">
        <v>651</v>
      </c>
      <c r="B182" s="149" t="s">
        <v>893</v>
      </c>
      <c r="C182" s="67">
        <v>105000</v>
      </c>
      <c r="D182" s="67">
        <v>7000</v>
      </c>
      <c r="E182" s="67">
        <v>5000</v>
      </c>
      <c r="F182" s="67">
        <v>106000</v>
      </c>
      <c r="G182" s="67">
        <v>8000</v>
      </c>
      <c r="H182" s="67">
        <v>6000</v>
      </c>
      <c r="I182" s="67">
        <v>107000</v>
      </c>
      <c r="J182" s="67">
        <v>10000</v>
      </c>
      <c r="K182" s="67">
        <v>6000</v>
      </c>
      <c r="L182" s="67">
        <v>108000</v>
      </c>
      <c r="M182" s="67">
        <v>10000</v>
      </c>
      <c r="N182" s="66">
        <v>6000</v>
      </c>
      <c r="O182" s="66">
        <v>108000</v>
      </c>
      <c r="P182" s="66">
        <v>11000</v>
      </c>
      <c r="Q182" s="40">
        <v>7000</v>
      </c>
      <c r="R182" s="74">
        <v>108000</v>
      </c>
      <c r="S182" s="74">
        <v>12000</v>
      </c>
      <c r="T182" s="62">
        <v>7000</v>
      </c>
      <c r="U182" s="74">
        <v>109000</v>
      </c>
      <c r="V182" s="74">
        <v>9000</v>
      </c>
      <c r="W182" s="74">
        <v>6000</v>
      </c>
      <c r="X182" s="317">
        <v>109000</v>
      </c>
      <c r="Y182" s="317">
        <v>8000</v>
      </c>
      <c r="Z182" s="318">
        <v>6000</v>
      </c>
      <c r="AA182" s="305">
        <v>110000</v>
      </c>
      <c r="AB182" s="306">
        <v>9000</v>
      </c>
      <c r="AC182" s="305">
        <v>6000</v>
      </c>
      <c r="AD182" s="305">
        <v>111000</v>
      </c>
      <c r="AE182" s="306">
        <v>9000</v>
      </c>
      <c r="AF182" s="305">
        <v>7000</v>
      </c>
    </row>
    <row r="183" spans="1:32" x14ac:dyDescent="0.25">
      <c r="A183" s="301" t="s">
        <v>512</v>
      </c>
      <c r="B183" s="298" t="s">
        <v>153</v>
      </c>
      <c r="C183" s="67">
        <v>80000</v>
      </c>
      <c r="D183" s="67">
        <v>2000</v>
      </c>
      <c r="E183" s="67">
        <v>3000</v>
      </c>
      <c r="F183" s="67">
        <v>80000</v>
      </c>
      <c r="G183" s="67">
        <v>3000</v>
      </c>
      <c r="H183" s="67">
        <v>3000</v>
      </c>
      <c r="I183" s="67">
        <v>81000</v>
      </c>
      <c r="J183" s="67">
        <v>1000</v>
      </c>
      <c r="K183" s="67">
        <v>2000</v>
      </c>
      <c r="L183" s="67">
        <v>81000</v>
      </c>
      <c r="M183" s="67">
        <v>2000</v>
      </c>
      <c r="N183" s="66">
        <v>2000</v>
      </c>
      <c r="O183" s="66">
        <v>81000</v>
      </c>
      <c r="P183" s="66">
        <v>4000</v>
      </c>
      <c r="Q183" s="40">
        <v>4000</v>
      </c>
      <c r="R183" s="74">
        <v>82000</v>
      </c>
      <c r="S183" s="74">
        <v>4000</v>
      </c>
      <c r="T183" s="62">
        <v>4000</v>
      </c>
      <c r="U183" s="74">
        <v>82000</v>
      </c>
      <c r="V183" s="74">
        <v>4000</v>
      </c>
      <c r="W183" s="74">
        <v>3000</v>
      </c>
      <c r="X183" s="317">
        <v>83000</v>
      </c>
      <c r="Y183" s="317">
        <v>5000</v>
      </c>
      <c r="Z183" s="318">
        <v>4000</v>
      </c>
      <c r="AA183" s="305">
        <v>84000</v>
      </c>
      <c r="AB183" s="306">
        <v>6000</v>
      </c>
      <c r="AC183" s="305">
        <v>5000</v>
      </c>
      <c r="AD183" s="305">
        <v>85000</v>
      </c>
      <c r="AE183" s="306">
        <v>3000</v>
      </c>
      <c r="AF183" s="305">
        <v>4000</v>
      </c>
    </row>
    <row r="184" spans="1:32" x14ac:dyDescent="0.25">
      <c r="A184" s="301" t="s">
        <v>513</v>
      </c>
      <c r="B184" s="298" t="s">
        <v>154</v>
      </c>
      <c r="C184" s="67">
        <v>74000</v>
      </c>
      <c r="D184" s="67">
        <v>3000</v>
      </c>
      <c r="E184" s="67">
        <v>3000</v>
      </c>
      <c r="F184" s="67">
        <v>74000</v>
      </c>
      <c r="G184" s="67">
        <v>3000</v>
      </c>
      <c r="H184" s="67">
        <v>4000</v>
      </c>
      <c r="I184" s="67">
        <v>74000</v>
      </c>
      <c r="J184" s="67">
        <v>3000</v>
      </c>
      <c r="K184" s="67">
        <v>4000</v>
      </c>
      <c r="L184" s="67">
        <v>74000</v>
      </c>
      <c r="M184" s="67">
        <v>4000</v>
      </c>
      <c r="N184" s="66">
        <v>4000</v>
      </c>
      <c r="O184" s="66">
        <v>75000</v>
      </c>
      <c r="P184" s="66">
        <v>4000</v>
      </c>
      <c r="Q184" s="40">
        <v>3000</v>
      </c>
      <c r="R184" s="74">
        <v>76000</v>
      </c>
      <c r="S184" s="74">
        <v>6000</v>
      </c>
      <c r="T184" s="62">
        <v>5000</v>
      </c>
      <c r="U184" s="74">
        <v>76000</v>
      </c>
      <c r="V184" s="74">
        <v>4000</v>
      </c>
      <c r="W184" s="74">
        <v>4000</v>
      </c>
      <c r="X184" s="317">
        <v>76000</v>
      </c>
      <c r="Y184" s="317">
        <v>4000</v>
      </c>
      <c r="Z184" s="318">
        <v>4000</v>
      </c>
      <c r="AA184" s="305">
        <v>77000</v>
      </c>
      <c r="AB184" s="306">
        <v>4000</v>
      </c>
      <c r="AC184" s="305">
        <v>4000</v>
      </c>
      <c r="AD184" s="305">
        <v>77000</v>
      </c>
      <c r="AE184" s="306">
        <v>2000</v>
      </c>
      <c r="AF184" s="305">
        <v>3000</v>
      </c>
    </row>
    <row r="185" spans="1:32" x14ac:dyDescent="0.25">
      <c r="A185" s="301" t="s">
        <v>751</v>
      </c>
      <c r="B185" s="298" t="s">
        <v>155</v>
      </c>
      <c r="C185" s="67">
        <v>196000</v>
      </c>
      <c r="D185" s="67">
        <v>11000</v>
      </c>
      <c r="E185" s="67">
        <v>4000</v>
      </c>
      <c r="F185" s="67">
        <v>198000</v>
      </c>
      <c r="G185" s="67">
        <v>9000</v>
      </c>
      <c r="H185" s="67">
        <v>3000</v>
      </c>
      <c r="I185" s="67">
        <v>197000</v>
      </c>
      <c r="J185" s="67">
        <v>11000</v>
      </c>
      <c r="K185" s="67">
        <v>4000</v>
      </c>
      <c r="L185" s="67">
        <v>198000</v>
      </c>
      <c r="M185" s="67">
        <v>10000</v>
      </c>
      <c r="N185" s="66">
        <v>4000</v>
      </c>
      <c r="O185" s="66">
        <v>198000</v>
      </c>
      <c r="P185" s="66">
        <v>7000</v>
      </c>
      <c r="Q185" s="40">
        <v>3000</v>
      </c>
      <c r="R185" s="74">
        <v>198000</v>
      </c>
      <c r="S185" s="74">
        <v>9000</v>
      </c>
      <c r="T185" s="62">
        <v>3000</v>
      </c>
      <c r="U185" s="74">
        <v>199000</v>
      </c>
      <c r="V185" s="74">
        <v>11000</v>
      </c>
      <c r="W185" s="74">
        <v>4000</v>
      </c>
      <c r="X185" s="317">
        <v>199000</v>
      </c>
      <c r="Y185" s="317">
        <v>12000</v>
      </c>
      <c r="Z185" s="318">
        <v>4000</v>
      </c>
      <c r="AA185" s="305">
        <v>201000</v>
      </c>
      <c r="AB185" s="306">
        <v>16000</v>
      </c>
      <c r="AC185" s="305">
        <v>5000</v>
      </c>
      <c r="AD185" s="305">
        <v>202000</v>
      </c>
      <c r="AE185" s="306">
        <v>13000</v>
      </c>
      <c r="AF185" s="305">
        <v>5000</v>
      </c>
    </row>
    <row r="186" spans="1:32" x14ac:dyDescent="0.25">
      <c r="A186" s="301" t="s">
        <v>514</v>
      </c>
      <c r="B186" s="298" t="s">
        <v>156</v>
      </c>
      <c r="C186" s="67">
        <v>112000</v>
      </c>
      <c r="D186" s="67">
        <v>6000</v>
      </c>
      <c r="E186" s="67">
        <v>5000</v>
      </c>
      <c r="F186" s="67">
        <v>113000</v>
      </c>
      <c r="G186" s="67">
        <v>8000</v>
      </c>
      <c r="H186" s="67">
        <v>6000</v>
      </c>
      <c r="I186" s="67">
        <v>113000</v>
      </c>
      <c r="J186" s="67">
        <v>8000</v>
      </c>
      <c r="K186" s="67">
        <v>6000</v>
      </c>
      <c r="L186" s="67">
        <v>114000</v>
      </c>
      <c r="M186" s="67">
        <v>8000</v>
      </c>
      <c r="N186" s="66">
        <v>5000</v>
      </c>
      <c r="O186" s="66">
        <v>114000</v>
      </c>
      <c r="P186" s="66">
        <v>8000</v>
      </c>
      <c r="Q186" s="40">
        <v>6000</v>
      </c>
      <c r="R186" s="74">
        <v>116000</v>
      </c>
      <c r="S186" s="74">
        <v>9000</v>
      </c>
      <c r="T186" s="62">
        <v>6000</v>
      </c>
      <c r="U186" s="74">
        <v>116000</v>
      </c>
      <c r="V186" s="74">
        <v>9000</v>
      </c>
      <c r="W186" s="74">
        <v>6000</v>
      </c>
      <c r="X186" s="317">
        <v>117000</v>
      </c>
      <c r="Y186" s="317">
        <v>11000</v>
      </c>
      <c r="Z186" s="318">
        <v>7000</v>
      </c>
      <c r="AA186" s="305">
        <v>117000</v>
      </c>
      <c r="AB186" s="306">
        <v>10000</v>
      </c>
      <c r="AC186" s="305">
        <v>7000</v>
      </c>
      <c r="AD186" s="305">
        <v>118000</v>
      </c>
      <c r="AE186" s="306">
        <v>10000</v>
      </c>
      <c r="AF186" s="305">
        <v>7000</v>
      </c>
    </row>
    <row r="187" spans="1:32" x14ac:dyDescent="0.25">
      <c r="A187" s="302" t="s">
        <v>903</v>
      </c>
      <c r="B187" s="298" t="s">
        <v>157</v>
      </c>
      <c r="C187" s="67">
        <v>575000</v>
      </c>
      <c r="D187" s="67">
        <v>63000</v>
      </c>
      <c r="E187" s="67">
        <v>13000</v>
      </c>
      <c r="F187" s="67">
        <v>581000</v>
      </c>
      <c r="G187" s="67">
        <v>64000</v>
      </c>
      <c r="H187" s="67">
        <v>15000</v>
      </c>
      <c r="I187" s="67">
        <v>583000</v>
      </c>
      <c r="J187" s="67">
        <v>86000</v>
      </c>
      <c r="K187" s="67">
        <v>18000</v>
      </c>
      <c r="L187" s="67">
        <v>586000</v>
      </c>
      <c r="M187" s="67">
        <v>66000</v>
      </c>
      <c r="N187" s="66">
        <v>17000</v>
      </c>
      <c r="O187" s="66">
        <v>589000</v>
      </c>
      <c r="P187" s="66">
        <v>80000</v>
      </c>
      <c r="Q187" s="40">
        <v>20000</v>
      </c>
      <c r="R187" s="74">
        <v>590000</v>
      </c>
      <c r="S187" s="74">
        <v>83000</v>
      </c>
      <c r="T187" s="62">
        <v>20000</v>
      </c>
      <c r="U187" s="74">
        <v>592000</v>
      </c>
      <c r="V187" s="74">
        <v>91000</v>
      </c>
      <c r="W187" s="74">
        <v>21000</v>
      </c>
      <c r="X187" s="317">
        <v>593000</v>
      </c>
      <c r="Y187" s="317">
        <v>91000</v>
      </c>
      <c r="Z187" s="318">
        <v>20000</v>
      </c>
      <c r="AA187" s="305">
        <v>611000</v>
      </c>
      <c r="AB187" s="306">
        <v>96000</v>
      </c>
      <c r="AC187" s="305">
        <v>21000</v>
      </c>
      <c r="AD187" s="305">
        <v>614000</v>
      </c>
      <c r="AE187" s="306">
        <v>103000</v>
      </c>
      <c r="AF187" s="305">
        <v>20000</v>
      </c>
    </row>
    <row r="188" spans="1:32" x14ac:dyDescent="0.25">
      <c r="A188" s="301" t="s">
        <v>515</v>
      </c>
      <c r="B188" s="298" t="s">
        <v>158</v>
      </c>
      <c r="C188" s="67">
        <v>119000</v>
      </c>
      <c r="D188" s="67">
        <v>11000</v>
      </c>
      <c r="E188" s="67">
        <v>6000</v>
      </c>
      <c r="F188" s="67">
        <v>120000</v>
      </c>
      <c r="G188" s="67">
        <v>15000</v>
      </c>
      <c r="H188" s="67">
        <v>8000</v>
      </c>
      <c r="I188" s="67">
        <v>122000</v>
      </c>
      <c r="J188" s="67">
        <v>15000</v>
      </c>
      <c r="K188" s="67">
        <v>7000</v>
      </c>
      <c r="L188" s="67">
        <v>123000</v>
      </c>
      <c r="M188" s="67">
        <v>10000</v>
      </c>
      <c r="N188" s="66">
        <v>6000</v>
      </c>
      <c r="O188" s="66">
        <v>124000</v>
      </c>
      <c r="P188" s="66">
        <v>10000</v>
      </c>
      <c r="Q188" s="40">
        <v>6000</v>
      </c>
      <c r="R188" s="74">
        <v>125000</v>
      </c>
      <c r="S188" s="74">
        <v>14000</v>
      </c>
      <c r="T188" s="62">
        <v>7000</v>
      </c>
      <c r="U188" s="74">
        <v>127000</v>
      </c>
      <c r="V188" s="74">
        <v>13000</v>
      </c>
      <c r="W188" s="74">
        <v>7000</v>
      </c>
      <c r="X188" s="317">
        <v>128000</v>
      </c>
      <c r="Y188" s="317">
        <v>12000</v>
      </c>
      <c r="Z188" s="318">
        <v>7000</v>
      </c>
      <c r="AA188" s="305">
        <v>129000</v>
      </c>
      <c r="AB188" s="306">
        <v>17000</v>
      </c>
      <c r="AC188" s="305">
        <v>8000</v>
      </c>
      <c r="AD188" s="305">
        <v>130000</v>
      </c>
      <c r="AE188" s="306">
        <v>15000</v>
      </c>
      <c r="AF188" s="305">
        <v>8000</v>
      </c>
    </row>
    <row r="189" spans="1:32" x14ac:dyDescent="0.25">
      <c r="A189" s="301" t="s">
        <v>516</v>
      </c>
      <c r="B189" s="298" t="s">
        <v>159</v>
      </c>
      <c r="C189" s="67">
        <v>81000</v>
      </c>
      <c r="D189" s="67">
        <v>6000</v>
      </c>
      <c r="E189" s="67">
        <v>5000</v>
      </c>
      <c r="F189" s="67">
        <v>82000</v>
      </c>
      <c r="G189" s="67">
        <v>6000</v>
      </c>
      <c r="H189" s="67">
        <v>5000</v>
      </c>
      <c r="I189" s="67">
        <v>82000</v>
      </c>
      <c r="J189" s="67">
        <v>4000</v>
      </c>
      <c r="K189" s="67">
        <v>4000</v>
      </c>
      <c r="L189" s="67">
        <v>83000</v>
      </c>
      <c r="M189" s="67">
        <v>5000</v>
      </c>
      <c r="N189" s="66">
        <v>5000</v>
      </c>
      <c r="O189" s="66">
        <v>83000</v>
      </c>
      <c r="P189" s="66">
        <v>5000</v>
      </c>
      <c r="Q189" s="40">
        <v>5000</v>
      </c>
      <c r="R189" s="74">
        <v>84000</v>
      </c>
      <c r="S189" s="74">
        <v>5000</v>
      </c>
      <c r="T189" s="62">
        <v>5000</v>
      </c>
      <c r="U189" s="74">
        <v>84000</v>
      </c>
      <c r="V189" s="74">
        <v>7000</v>
      </c>
      <c r="W189" s="74">
        <v>6000</v>
      </c>
      <c r="X189" s="317">
        <v>84000</v>
      </c>
      <c r="Y189" s="317">
        <v>6000</v>
      </c>
      <c r="Z189" s="318">
        <v>6000</v>
      </c>
      <c r="AA189" s="305">
        <v>85000</v>
      </c>
      <c r="AB189" s="306">
        <v>8000</v>
      </c>
      <c r="AC189" s="305">
        <v>7000</v>
      </c>
      <c r="AD189" s="305">
        <v>86000</v>
      </c>
      <c r="AE189" s="306">
        <v>3000</v>
      </c>
      <c r="AF189" s="305">
        <v>4000</v>
      </c>
    </row>
    <row r="190" spans="1:32" x14ac:dyDescent="0.25">
      <c r="A190" s="301" t="s">
        <v>517</v>
      </c>
      <c r="B190" s="298" t="s">
        <v>160</v>
      </c>
      <c r="C190" s="67">
        <v>100000</v>
      </c>
      <c r="D190" s="67">
        <v>10000</v>
      </c>
      <c r="E190" s="67">
        <v>7000</v>
      </c>
      <c r="F190" s="67">
        <v>101000</v>
      </c>
      <c r="G190" s="67">
        <v>16000</v>
      </c>
      <c r="H190" s="67">
        <v>9000</v>
      </c>
      <c r="I190" s="67">
        <v>102000</v>
      </c>
      <c r="J190" s="67">
        <v>17000</v>
      </c>
      <c r="K190" s="67">
        <v>9000</v>
      </c>
      <c r="L190" s="67">
        <v>103000</v>
      </c>
      <c r="M190" s="67">
        <v>9000</v>
      </c>
      <c r="N190" s="66">
        <v>7000</v>
      </c>
      <c r="O190" s="66">
        <v>104000</v>
      </c>
      <c r="P190" s="66">
        <v>18000</v>
      </c>
      <c r="Q190" s="40">
        <v>10000</v>
      </c>
      <c r="R190" s="74">
        <v>106000</v>
      </c>
      <c r="S190" s="74">
        <v>18000</v>
      </c>
      <c r="T190" s="62">
        <v>10000</v>
      </c>
      <c r="U190" s="74">
        <v>107000</v>
      </c>
      <c r="V190" s="74">
        <v>22000</v>
      </c>
      <c r="W190" s="74">
        <v>13000</v>
      </c>
      <c r="X190" s="317">
        <v>108000</v>
      </c>
      <c r="Y190" s="317">
        <v>21000</v>
      </c>
      <c r="Z190" s="318">
        <v>11000</v>
      </c>
      <c r="AA190" s="305">
        <v>107000</v>
      </c>
      <c r="AB190" s="306">
        <v>16000</v>
      </c>
      <c r="AC190" s="305">
        <v>10000</v>
      </c>
      <c r="AD190" s="305">
        <v>108000</v>
      </c>
      <c r="AE190" s="306">
        <v>13000</v>
      </c>
      <c r="AF190" s="305">
        <v>10000</v>
      </c>
    </row>
    <row r="191" spans="1:32" x14ac:dyDescent="0.25">
      <c r="A191" s="301" t="s">
        <v>518</v>
      </c>
      <c r="B191" s="298" t="s">
        <v>161</v>
      </c>
      <c r="C191" s="67">
        <v>96000</v>
      </c>
      <c r="D191" s="67">
        <v>4000</v>
      </c>
      <c r="E191" s="67">
        <v>4000</v>
      </c>
      <c r="F191" s="67">
        <v>96000</v>
      </c>
      <c r="G191" s="67">
        <v>8000</v>
      </c>
      <c r="H191" s="67">
        <v>6000</v>
      </c>
      <c r="I191" s="67">
        <v>97000</v>
      </c>
      <c r="J191" s="67">
        <v>9000</v>
      </c>
      <c r="K191" s="67">
        <v>6000</v>
      </c>
      <c r="L191" s="67">
        <v>97000</v>
      </c>
      <c r="M191" s="67">
        <v>8000</v>
      </c>
      <c r="N191" s="66">
        <v>6000</v>
      </c>
      <c r="O191" s="66">
        <v>97000</v>
      </c>
      <c r="P191" s="66">
        <v>6000</v>
      </c>
      <c r="Q191" s="40">
        <v>5000</v>
      </c>
      <c r="R191" s="74">
        <v>98000</v>
      </c>
      <c r="S191" s="74">
        <v>10000</v>
      </c>
      <c r="T191" s="62">
        <v>7000</v>
      </c>
      <c r="U191" s="74">
        <v>98000</v>
      </c>
      <c r="V191" s="74">
        <v>12000</v>
      </c>
      <c r="W191" s="74">
        <v>8000</v>
      </c>
      <c r="X191" s="317">
        <v>98000</v>
      </c>
      <c r="Y191" s="317">
        <v>10000</v>
      </c>
      <c r="Z191" s="318">
        <v>7000</v>
      </c>
      <c r="AA191" s="305">
        <v>98000</v>
      </c>
      <c r="AB191" s="306">
        <v>7000</v>
      </c>
      <c r="AC191" s="305">
        <v>6000</v>
      </c>
      <c r="AD191" s="305">
        <v>99000</v>
      </c>
      <c r="AE191" s="306">
        <v>6000</v>
      </c>
      <c r="AF191" s="305">
        <v>6000</v>
      </c>
    </row>
    <row r="192" spans="1:32" x14ac:dyDescent="0.25">
      <c r="A192" s="301" t="s">
        <v>519</v>
      </c>
      <c r="B192" s="298" t="s">
        <v>162</v>
      </c>
      <c r="C192" s="67">
        <v>247000</v>
      </c>
      <c r="D192" s="67">
        <v>80000</v>
      </c>
      <c r="E192" s="67">
        <v>14000</v>
      </c>
      <c r="F192" s="67">
        <v>253000</v>
      </c>
      <c r="G192" s="67">
        <v>86000</v>
      </c>
      <c r="H192" s="67">
        <v>14000</v>
      </c>
      <c r="I192" s="67">
        <v>258000</v>
      </c>
      <c r="J192" s="67">
        <v>91000</v>
      </c>
      <c r="K192" s="67">
        <v>16000</v>
      </c>
      <c r="L192" s="67">
        <v>262000</v>
      </c>
      <c r="M192" s="67">
        <v>83000</v>
      </c>
      <c r="N192" s="66">
        <v>16000</v>
      </c>
      <c r="O192" s="66">
        <v>267000</v>
      </c>
      <c r="P192" s="66">
        <v>88000</v>
      </c>
      <c r="Q192" s="40">
        <v>17000</v>
      </c>
      <c r="R192" s="74">
        <v>271000</v>
      </c>
      <c r="S192" s="74">
        <v>96000</v>
      </c>
      <c r="T192" s="62">
        <v>19000</v>
      </c>
      <c r="U192" s="74">
        <v>276000</v>
      </c>
      <c r="V192" s="74">
        <v>98000</v>
      </c>
      <c r="W192" s="74">
        <v>20000</v>
      </c>
      <c r="X192" s="317">
        <v>280000</v>
      </c>
      <c r="Y192" s="317">
        <v>93000</v>
      </c>
      <c r="Z192" s="318">
        <v>18000</v>
      </c>
      <c r="AA192" s="305">
        <v>285000</v>
      </c>
      <c r="AB192" s="306">
        <v>94000</v>
      </c>
      <c r="AC192" s="305">
        <v>20000</v>
      </c>
      <c r="AD192" s="305">
        <v>289000</v>
      </c>
      <c r="AE192" s="306">
        <v>105000</v>
      </c>
      <c r="AF192" s="305">
        <v>20000</v>
      </c>
    </row>
    <row r="193" spans="1:32" x14ac:dyDescent="0.25">
      <c r="A193" s="301" t="s">
        <v>520</v>
      </c>
      <c r="B193" s="298" t="s">
        <v>163</v>
      </c>
      <c r="C193" s="67">
        <v>133000</v>
      </c>
      <c r="D193" s="67">
        <v>16000</v>
      </c>
      <c r="E193" s="67">
        <v>8000</v>
      </c>
      <c r="F193" s="67">
        <v>135000</v>
      </c>
      <c r="G193" s="67">
        <v>23000</v>
      </c>
      <c r="H193" s="67">
        <v>9000</v>
      </c>
      <c r="I193" s="67">
        <v>137000</v>
      </c>
      <c r="J193" s="67">
        <v>21000</v>
      </c>
      <c r="K193" s="67">
        <v>9000</v>
      </c>
      <c r="L193" s="67">
        <v>139000</v>
      </c>
      <c r="M193" s="67">
        <v>14000</v>
      </c>
      <c r="N193" s="66">
        <v>7000</v>
      </c>
      <c r="O193" s="66">
        <v>141000</v>
      </c>
      <c r="P193" s="66">
        <v>18000</v>
      </c>
      <c r="Q193" s="40">
        <v>8000</v>
      </c>
      <c r="R193" s="74">
        <v>142000</v>
      </c>
      <c r="S193" s="74">
        <v>25000</v>
      </c>
      <c r="T193" s="62">
        <v>11000</v>
      </c>
      <c r="U193" s="74">
        <v>145000</v>
      </c>
      <c r="V193" s="74">
        <v>18000</v>
      </c>
      <c r="W193" s="74">
        <v>10000</v>
      </c>
      <c r="X193" s="317">
        <v>146000</v>
      </c>
      <c r="Y193" s="317">
        <v>17000</v>
      </c>
      <c r="Z193" s="318">
        <v>10000</v>
      </c>
      <c r="AA193" s="305">
        <v>147000</v>
      </c>
      <c r="AB193" s="306">
        <v>24000</v>
      </c>
      <c r="AC193" s="305">
        <v>13000</v>
      </c>
      <c r="AD193" s="305">
        <v>148000</v>
      </c>
      <c r="AE193" s="306">
        <v>26000</v>
      </c>
      <c r="AF193" s="305">
        <v>12000</v>
      </c>
    </row>
    <row r="194" spans="1:32" x14ac:dyDescent="0.25">
      <c r="A194" s="301" t="s">
        <v>521</v>
      </c>
      <c r="B194" s="33" t="s">
        <v>874</v>
      </c>
      <c r="C194" s="67">
        <v>120000</v>
      </c>
      <c r="D194" s="67">
        <v>4000</v>
      </c>
      <c r="E194" s="67">
        <v>2000</v>
      </c>
      <c r="F194" s="67">
        <v>120000</v>
      </c>
      <c r="G194" s="67">
        <v>4000</v>
      </c>
      <c r="H194" s="67">
        <v>2000</v>
      </c>
      <c r="I194" s="67">
        <v>120000</v>
      </c>
      <c r="J194" s="67">
        <v>4000</v>
      </c>
      <c r="K194" s="67">
        <v>2000</v>
      </c>
      <c r="L194" s="67">
        <v>121000</v>
      </c>
      <c r="M194" s="67">
        <v>4000</v>
      </c>
      <c r="N194" s="66">
        <v>2000</v>
      </c>
      <c r="O194" s="66">
        <v>122000</v>
      </c>
      <c r="P194" s="66">
        <v>6000</v>
      </c>
      <c r="Q194" s="40">
        <v>2000</v>
      </c>
      <c r="R194" s="74">
        <v>121000</v>
      </c>
      <c r="S194" s="74">
        <v>5000</v>
      </c>
      <c r="T194" s="62">
        <v>2000</v>
      </c>
      <c r="U194" s="74">
        <v>121000</v>
      </c>
      <c r="V194" s="74">
        <v>6000</v>
      </c>
      <c r="W194" s="74">
        <v>2000</v>
      </c>
      <c r="X194" s="317">
        <v>122000</v>
      </c>
      <c r="Y194" s="317">
        <v>4000</v>
      </c>
      <c r="Z194" s="318">
        <v>2000</v>
      </c>
      <c r="AA194" s="305">
        <v>123000</v>
      </c>
      <c r="AB194" s="306">
        <v>5000</v>
      </c>
      <c r="AC194" s="305">
        <v>2000</v>
      </c>
      <c r="AD194" s="305">
        <v>123000</v>
      </c>
      <c r="AE194" s="306">
        <v>6000</v>
      </c>
      <c r="AF194" s="305">
        <v>2000</v>
      </c>
    </row>
    <row r="195" spans="1:32" x14ac:dyDescent="0.25">
      <c r="A195" s="301" t="s">
        <v>522</v>
      </c>
      <c r="B195" s="298" t="s">
        <v>164</v>
      </c>
      <c r="C195" s="67">
        <v>241000</v>
      </c>
      <c r="D195" s="67">
        <v>81000</v>
      </c>
      <c r="E195" s="67">
        <v>14000</v>
      </c>
      <c r="F195" s="67">
        <v>246000</v>
      </c>
      <c r="G195" s="67">
        <v>95000</v>
      </c>
      <c r="H195" s="67">
        <v>15000</v>
      </c>
      <c r="I195" s="67">
        <v>251000</v>
      </c>
      <c r="J195" s="67">
        <v>95000</v>
      </c>
      <c r="K195" s="67">
        <v>15000</v>
      </c>
      <c r="L195" s="67">
        <v>256000</v>
      </c>
      <c r="M195" s="67">
        <v>100000</v>
      </c>
      <c r="N195" s="66">
        <v>16000</v>
      </c>
      <c r="O195" s="66">
        <v>261000</v>
      </c>
      <c r="P195" s="66">
        <v>100000</v>
      </c>
      <c r="Q195" s="40">
        <v>16000</v>
      </c>
      <c r="R195" s="74">
        <v>268000</v>
      </c>
      <c r="S195" s="74">
        <v>96000</v>
      </c>
      <c r="T195" s="62">
        <v>17000</v>
      </c>
      <c r="U195" s="74">
        <v>272000</v>
      </c>
      <c r="V195" s="74">
        <v>98000</v>
      </c>
      <c r="W195" s="74">
        <v>18000</v>
      </c>
      <c r="X195" s="317">
        <v>277000</v>
      </c>
      <c r="Y195" s="317">
        <v>106000</v>
      </c>
      <c r="Z195" s="318">
        <v>20000</v>
      </c>
      <c r="AA195" s="305">
        <v>281000</v>
      </c>
      <c r="AB195" s="306">
        <v>104000</v>
      </c>
      <c r="AC195" s="305">
        <v>19000</v>
      </c>
      <c r="AD195" s="305">
        <v>285000</v>
      </c>
      <c r="AE195" s="306">
        <v>106000</v>
      </c>
      <c r="AF195" s="305">
        <v>21000</v>
      </c>
    </row>
    <row r="196" spans="1:32" x14ac:dyDescent="0.25">
      <c r="A196" s="301" t="s">
        <v>523</v>
      </c>
      <c r="B196" s="298" t="s">
        <v>770</v>
      </c>
      <c r="C196" s="67">
        <v>124000</v>
      </c>
      <c r="D196" s="67">
        <v>4000</v>
      </c>
      <c r="E196" s="67">
        <v>2000</v>
      </c>
      <c r="F196" s="67">
        <v>125000</v>
      </c>
      <c r="G196" s="67">
        <v>3000</v>
      </c>
      <c r="H196" s="67">
        <v>1000</v>
      </c>
      <c r="I196" s="67">
        <v>125000</v>
      </c>
      <c r="J196" s="67">
        <v>4000</v>
      </c>
      <c r="K196" s="67">
        <v>2000</v>
      </c>
      <c r="L196" s="67">
        <v>125000</v>
      </c>
      <c r="M196" s="67">
        <v>4000</v>
      </c>
      <c r="N196" s="66">
        <v>2000</v>
      </c>
      <c r="O196" s="66">
        <v>125000</v>
      </c>
      <c r="P196" s="66">
        <v>4000</v>
      </c>
      <c r="Q196" s="40">
        <v>2000</v>
      </c>
      <c r="R196" s="74">
        <v>126000</v>
      </c>
      <c r="S196" s="74">
        <v>5000</v>
      </c>
      <c r="T196" s="62">
        <v>2000</v>
      </c>
      <c r="U196" s="74">
        <v>126000</v>
      </c>
      <c r="V196" s="74">
        <v>4000</v>
      </c>
      <c r="W196" s="74">
        <v>2000</v>
      </c>
      <c r="X196" s="317">
        <v>126000</v>
      </c>
      <c r="Y196" s="317">
        <v>5000</v>
      </c>
      <c r="Z196" s="318">
        <v>2000</v>
      </c>
      <c r="AA196" s="305">
        <v>127000</v>
      </c>
      <c r="AB196" s="306">
        <v>5000</v>
      </c>
      <c r="AC196" s="305">
        <v>2000</v>
      </c>
      <c r="AD196" s="305">
        <v>127000</v>
      </c>
      <c r="AE196" s="306">
        <v>5000</v>
      </c>
      <c r="AF196" s="305">
        <v>2000</v>
      </c>
    </row>
    <row r="197" spans="1:32" x14ac:dyDescent="0.25">
      <c r="A197" s="301" t="s">
        <v>524</v>
      </c>
      <c r="B197" s="298" t="s">
        <v>165</v>
      </c>
      <c r="C197" s="67">
        <v>87000</v>
      </c>
      <c r="D197" s="67">
        <v>1000</v>
      </c>
      <c r="E197" s="67">
        <v>2000</v>
      </c>
      <c r="F197" s="67">
        <v>88000</v>
      </c>
      <c r="G197" s="67">
        <v>1000</v>
      </c>
      <c r="H197" s="67">
        <v>2000</v>
      </c>
      <c r="I197" s="67">
        <v>88000</v>
      </c>
      <c r="J197" s="67">
        <v>4000</v>
      </c>
      <c r="K197" s="67">
        <v>4000</v>
      </c>
      <c r="L197" s="67">
        <v>88000</v>
      </c>
      <c r="M197" s="67">
        <v>4000</v>
      </c>
      <c r="N197" s="66">
        <v>4000</v>
      </c>
      <c r="O197" s="66">
        <v>89000</v>
      </c>
      <c r="P197" s="66">
        <v>2000</v>
      </c>
      <c r="Q197" s="40">
        <v>3000</v>
      </c>
      <c r="R197" s="74">
        <v>88000</v>
      </c>
      <c r="S197" s="74">
        <v>2000</v>
      </c>
      <c r="T197" s="62">
        <v>3000</v>
      </c>
      <c r="U197" s="74">
        <v>88000</v>
      </c>
      <c r="V197" s="74">
        <v>3000</v>
      </c>
      <c r="W197" s="74">
        <v>3000</v>
      </c>
      <c r="X197" s="317">
        <v>89000</v>
      </c>
      <c r="Y197" s="317">
        <v>7000</v>
      </c>
      <c r="Z197" s="318">
        <v>5000</v>
      </c>
      <c r="AA197" s="305">
        <v>89000</v>
      </c>
      <c r="AB197" s="306">
        <v>4000</v>
      </c>
      <c r="AC197" s="305">
        <v>4000</v>
      </c>
      <c r="AD197" s="305">
        <v>89000</v>
      </c>
      <c r="AE197" s="306">
        <v>4000</v>
      </c>
      <c r="AF197" s="305">
        <v>4000</v>
      </c>
    </row>
    <row r="198" spans="1:32" x14ac:dyDescent="0.25">
      <c r="A198" s="301" t="s">
        <v>525</v>
      </c>
      <c r="B198" s="298" t="s">
        <v>166</v>
      </c>
      <c r="C198" s="67">
        <v>179000</v>
      </c>
      <c r="D198" s="67">
        <v>63000</v>
      </c>
      <c r="E198" s="67">
        <v>11000</v>
      </c>
      <c r="F198" s="67">
        <v>181000</v>
      </c>
      <c r="G198" s="67">
        <v>73000</v>
      </c>
      <c r="H198" s="67">
        <v>11000</v>
      </c>
      <c r="I198" s="67">
        <v>178000</v>
      </c>
      <c r="J198" s="67">
        <v>72000</v>
      </c>
      <c r="K198" s="67">
        <v>11000</v>
      </c>
      <c r="L198" s="67">
        <v>177000</v>
      </c>
      <c r="M198" s="67">
        <v>74000</v>
      </c>
      <c r="N198" s="66">
        <v>12000</v>
      </c>
      <c r="O198" s="66">
        <v>176000</v>
      </c>
      <c r="P198" s="66">
        <v>73000</v>
      </c>
      <c r="Q198" s="40">
        <v>12000</v>
      </c>
      <c r="R198" s="74">
        <v>176000</v>
      </c>
      <c r="S198" s="74">
        <v>76000</v>
      </c>
      <c r="T198" s="62">
        <v>13000</v>
      </c>
      <c r="U198" s="74">
        <v>181000</v>
      </c>
      <c r="V198" s="74">
        <v>82000</v>
      </c>
      <c r="W198" s="74">
        <v>14000</v>
      </c>
      <c r="X198" s="317">
        <v>182000</v>
      </c>
      <c r="Y198" s="317">
        <v>82000</v>
      </c>
      <c r="Z198" s="318">
        <v>15000</v>
      </c>
      <c r="AA198" s="305">
        <v>180000</v>
      </c>
      <c r="AB198" s="306">
        <v>78000</v>
      </c>
      <c r="AC198" s="305">
        <v>15000</v>
      </c>
      <c r="AD198" s="305">
        <v>180000</v>
      </c>
      <c r="AE198" s="306">
        <v>74000</v>
      </c>
      <c r="AF198" s="305">
        <v>16000</v>
      </c>
    </row>
    <row r="199" spans="1:32" x14ac:dyDescent="0.25">
      <c r="A199" s="301" t="s">
        <v>526</v>
      </c>
      <c r="B199" s="298" t="s">
        <v>167</v>
      </c>
      <c r="C199" s="67">
        <v>84000</v>
      </c>
      <c r="D199" s="67">
        <v>3000</v>
      </c>
      <c r="E199" s="67">
        <v>3000</v>
      </c>
      <c r="F199" s="67">
        <v>84000</v>
      </c>
      <c r="G199" s="67">
        <v>4000</v>
      </c>
      <c r="H199" s="67">
        <v>4000</v>
      </c>
      <c r="I199" s="67">
        <v>85000</v>
      </c>
      <c r="J199" s="67">
        <v>3000</v>
      </c>
      <c r="K199" s="67">
        <v>4000</v>
      </c>
      <c r="L199" s="67">
        <v>86000</v>
      </c>
      <c r="M199" s="67">
        <v>3000</v>
      </c>
      <c r="N199" s="66">
        <v>3000</v>
      </c>
      <c r="O199" s="66">
        <v>86000</v>
      </c>
      <c r="P199" s="66">
        <v>4000</v>
      </c>
      <c r="Q199" s="40">
        <v>4000</v>
      </c>
      <c r="R199" s="74">
        <v>87000</v>
      </c>
      <c r="S199" s="74">
        <v>2000</v>
      </c>
      <c r="T199" s="62">
        <v>3000</v>
      </c>
      <c r="U199" s="74">
        <v>88000</v>
      </c>
      <c r="V199" s="74">
        <v>2000</v>
      </c>
      <c r="W199" s="74">
        <v>3000</v>
      </c>
      <c r="X199" s="317">
        <v>89000</v>
      </c>
      <c r="Y199" s="317">
        <v>6000</v>
      </c>
      <c r="Z199" s="318">
        <v>5000</v>
      </c>
      <c r="AA199" s="305">
        <v>90000</v>
      </c>
      <c r="AB199" s="306">
        <v>4000</v>
      </c>
      <c r="AC199" s="305">
        <v>5000</v>
      </c>
      <c r="AD199" s="305">
        <v>91000</v>
      </c>
      <c r="AE199" s="306">
        <v>5000</v>
      </c>
      <c r="AF199" s="305">
        <v>4000</v>
      </c>
    </row>
    <row r="200" spans="1:32" x14ac:dyDescent="0.25">
      <c r="A200" s="301" t="s">
        <v>527</v>
      </c>
      <c r="B200" s="298" t="s">
        <v>168</v>
      </c>
      <c r="C200" s="67">
        <v>251000</v>
      </c>
      <c r="D200" s="67">
        <v>104000</v>
      </c>
      <c r="E200" s="67">
        <v>17000</v>
      </c>
      <c r="F200" s="67">
        <v>254000</v>
      </c>
      <c r="G200" s="67">
        <v>111000</v>
      </c>
      <c r="H200" s="67">
        <v>18000</v>
      </c>
      <c r="I200" s="67">
        <v>258000</v>
      </c>
      <c r="J200" s="67">
        <v>101000</v>
      </c>
      <c r="K200" s="67">
        <v>17000</v>
      </c>
      <c r="L200" s="67">
        <v>260000</v>
      </c>
      <c r="M200" s="67">
        <v>94000</v>
      </c>
      <c r="N200" s="66">
        <v>16000</v>
      </c>
      <c r="O200" s="66">
        <v>263000</v>
      </c>
      <c r="P200" s="66">
        <v>104000</v>
      </c>
      <c r="Q200" s="40">
        <v>17000</v>
      </c>
      <c r="R200" s="74">
        <v>270000</v>
      </c>
      <c r="S200" s="74">
        <v>107000</v>
      </c>
      <c r="T200" s="62">
        <v>18000</v>
      </c>
      <c r="U200" s="74">
        <v>275000</v>
      </c>
      <c r="V200" s="74">
        <v>107000</v>
      </c>
      <c r="W200" s="74">
        <v>17000</v>
      </c>
      <c r="X200" s="317">
        <v>278000</v>
      </c>
      <c r="Y200" s="317">
        <v>115000</v>
      </c>
      <c r="Z200" s="318">
        <v>18000</v>
      </c>
      <c r="AA200" s="305">
        <v>276000</v>
      </c>
      <c r="AB200" s="306">
        <v>108000</v>
      </c>
      <c r="AC200" s="305">
        <v>19000</v>
      </c>
      <c r="AD200" s="305">
        <v>279000</v>
      </c>
      <c r="AE200" s="306">
        <v>110000</v>
      </c>
      <c r="AF200" s="305">
        <v>21000</v>
      </c>
    </row>
    <row r="201" spans="1:32" x14ac:dyDescent="0.25">
      <c r="A201" s="298" t="s">
        <v>528</v>
      </c>
      <c r="B201" s="298" t="s">
        <v>169</v>
      </c>
      <c r="C201" s="67">
        <v>81000</v>
      </c>
      <c r="D201" s="67">
        <v>7000</v>
      </c>
      <c r="E201" s="67">
        <v>5000</v>
      </c>
      <c r="F201" s="67">
        <v>82000</v>
      </c>
      <c r="G201" s="67">
        <v>7000</v>
      </c>
      <c r="H201" s="67">
        <v>5000</v>
      </c>
      <c r="I201" s="67">
        <v>82000</v>
      </c>
      <c r="J201" s="67">
        <v>8000</v>
      </c>
      <c r="K201" s="67">
        <v>6000</v>
      </c>
      <c r="L201" s="67">
        <v>83000</v>
      </c>
      <c r="M201" s="67">
        <v>10000</v>
      </c>
      <c r="N201" s="66">
        <v>7000</v>
      </c>
      <c r="O201" s="66">
        <v>83000</v>
      </c>
      <c r="P201" s="66">
        <v>8000</v>
      </c>
      <c r="Q201" s="40">
        <v>6000</v>
      </c>
      <c r="R201" s="74">
        <v>85000</v>
      </c>
      <c r="S201" s="74">
        <v>11000</v>
      </c>
      <c r="T201" s="62">
        <v>7000</v>
      </c>
      <c r="U201" s="74">
        <v>86000</v>
      </c>
      <c r="V201" s="74">
        <v>15000</v>
      </c>
      <c r="W201" s="74">
        <v>8000</v>
      </c>
      <c r="X201" s="317">
        <v>86000</v>
      </c>
      <c r="Y201" s="317">
        <v>18000</v>
      </c>
      <c r="Z201" s="318">
        <v>9000</v>
      </c>
      <c r="AA201" s="305">
        <v>87000</v>
      </c>
      <c r="AB201" s="306">
        <v>14000</v>
      </c>
      <c r="AC201" s="305">
        <v>9000</v>
      </c>
      <c r="AD201" s="305">
        <v>87000</v>
      </c>
      <c r="AE201" s="306">
        <v>17000</v>
      </c>
      <c r="AF201" s="305">
        <v>9000</v>
      </c>
    </row>
    <row r="202" spans="1:32" x14ac:dyDescent="0.25">
      <c r="A202" s="301" t="s">
        <v>529</v>
      </c>
      <c r="B202" s="298" t="s">
        <v>170</v>
      </c>
      <c r="C202" s="67">
        <v>153000</v>
      </c>
      <c r="D202" s="67">
        <v>16000</v>
      </c>
      <c r="E202" s="67">
        <v>7000</v>
      </c>
      <c r="F202" s="67">
        <v>155000</v>
      </c>
      <c r="G202" s="67">
        <v>11000</v>
      </c>
      <c r="H202" s="67">
        <v>7000</v>
      </c>
      <c r="I202" s="67">
        <v>155000</v>
      </c>
      <c r="J202" s="67">
        <v>12000</v>
      </c>
      <c r="K202" s="67">
        <v>6000</v>
      </c>
      <c r="L202" s="67">
        <v>155000</v>
      </c>
      <c r="M202" s="67">
        <v>12000</v>
      </c>
      <c r="N202" s="66">
        <v>6000</v>
      </c>
      <c r="O202" s="66">
        <v>155000</v>
      </c>
      <c r="P202" s="66">
        <v>19000</v>
      </c>
      <c r="Q202" s="40">
        <v>8000</v>
      </c>
      <c r="R202" s="74">
        <v>153000</v>
      </c>
      <c r="S202" s="74">
        <v>14000</v>
      </c>
      <c r="T202" s="62">
        <v>7000</v>
      </c>
      <c r="U202" s="74">
        <v>153000</v>
      </c>
      <c r="V202" s="74">
        <v>9000</v>
      </c>
      <c r="W202" s="74">
        <v>6000</v>
      </c>
      <c r="X202" s="317">
        <v>154000</v>
      </c>
      <c r="Y202" s="317">
        <v>13000</v>
      </c>
      <c r="Z202" s="318">
        <v>7000</v>
      </c>
      <c r="AA202" s="305">
        <v>156000</v>
      </c>
      <c r="AB202" s="306">
        <v>11000</v>
      </c>
      <c r="AC202" s="305">
        <v>7000</v>
      </c>
      <c r="AD202" s="305">
        <v>157000</v>
      </c>
      <c r="AE202" s="306">
        <v>11000</v>
      </c>
      <c r="AF202" s="305">
        <v>6000</v>
      </c>
    </row>
    <row r="203" spans="1:32" x14ac:dyDescent="0.25">
      <c r="A203" s="301" t="s">
        <v>530</v>
      </c>
      <c r="B203" s="298" t="s">
        <v>171</v>
      </c>
      <c r="C203" s="67">
        <v>235000</v>
      </c>
      <c r="D203" s="67">
        <v>103000</v>
      </c>
      <c r="E203" s="67">
        <v>18000</v>
      </c>
      <c r="F203" s="67">
        <v>238000</v>
      </c>
      <c r="G203" s="67">
        <v>108000</v>
      </c>
      <c r="H203" s="67">
        <v>16000</v>
      </c>
      <c r="I203" s="67">
        <v>240000</v>
      </c>
      <c r="J203" s="67">
        <v>119000</v>
      </c>
      <c r="K203" s="67">
        <v>17000</v>
      </c>
      <c r="L203" s="67">
        <v>243000</v>
      </c>
      <c r="M203" s="67">
        <v>121000</v>
      </c>
      <c r="N203" s="66">
        <v>16000</v>
      </c>
      <c r="O203" s="66">
        <v>245000</v>
      </c>
      <c r="P203" s="66">
        <v>124000</v>
      </c>
      <c r="Q203" s="40">
        <v>17000</v>
      </c>
      <c r="R203" s="74">
        <v>246000</v>
      </c>
      <c r="S203" s="74">
        <v>122000</v>
      </c>
      <c r="T203" s="62">
        <v>18000</v>
      </c>
      <c r="U203" s="74">
        <v>250000</v>
      </c>
      <c r="V203" s="74">
        <v>133000</v>
      </c>
      <c r="W203" s="74">
        <v>20000</v>
      </c>
      <c r="X203" s="317">
        <v>252000</v>
      </c>
      <c r="Y203" s="317">
        <v>125000</v>
      </c>
      <c r="Z203" s="318">
        <v>20000</v>
      </c>
      <c r="AA203" s="305">
        <v>249000</v>
      </c>
      <c r="AB203" s="306">
        <v>110000</v>
      </c>
      <c r="AC203" s="305">
        <v>18000</v>
      </c>
      <c r="AD203" s="305">
        <v>250000</v>
      </c>
      <c r="AE203" s="306">
        <v>122000</v>
      </c>
      <c r="AF203" s="305">
        <v>23000</v>
      </c>
    </row>
    <row r="204" spans="1:32" x14ac:dyDescent="0.25">
      <c r="A204" s="301" t="s">
        <v>531</v>
      </c>
      <c r="B204" s="298" t="s">
        <v>172</v>
      </c>
      <c r="C204" s="67">
        <v>90000</v>
      </c>
      <c r="D204" s="67">
        <v>6000</v>
      </c>
      <c r="E204" s="67">
        <v>5000</v>
      </c>
      <c r="F204" s="67">
        <v>90000</v>
      </c>
      <c r="G204" s="67">
        <v>5000</v>
      </c>
      <c r="H204" s="67">
        <v>4000</v>
      </c>
      <c r="I204" s="67">
        <v>90000</v>
      </c>
      <c r="J204" s="67">
        <v>5000</v>
      </c>
      <c r="K204" s="67">
        <v>4000</v>
      </c>
      <c r="L204" s="67">
        <v>91000</v>
      </c>
      <c r="M204" s="67">
        <v>10000</v>
      </c>
      <c r="N204" s="66">
        <v>7000</v>
      </c>
      <c r="O204" s="66">
        <v>91000</v>
      </c>
      <c r="P204" s="66">
        <v>11000</v>
      </c>
      <c r="Q204" s="40">
        <v>7000</v>
      </c>
      <c r="R204" s="74">
        <v>92000</v>
      </c>
      <c r="S204" s="74">
        <v>10000</v>
      </c>
      <c r="T204" s="62">
        <v>6000</v>
      </c>
      <c r="U204" s="74">
        <v>92000</v>
      </c>
      <c r="V204" s="74">
        <v>10000</v>
      </c>
      <c r="W204" s="74">
        <v>7000</v>
      </c>
      <c r="X204" s="317">
        <v>93000</v>
      </c>
      <c r="Y204" s="317">
        <v>7000</v>
      </c>
      <c r="Z204" s="318">
        <v>6000</v>
      </c>
      <c r="AA204" s="305">
        <v>94000</v>
      </c>
      <c r="AB204" s="306">
        <v>10000</v>
      </c>
      <c r="AC204" s="305">
        <v>6000</v>
      </c>
      <c r="AD204" s="305">
        <v>94000</v>
      </c>
      <c r="AE204" s="306">
        <v>8000</v>
      </c>
      <c r="AF204" s="305">
        <v>6000</v>
      </c>
    </row>
    <row r="205" spans="1:32" x14ac:dyDescent="0.25">
      <c r="A205" s="301" t="s">
        <v>532</v>
      </c>
      <c r="B205" s="298" t="s">
        <v>771</v>
      </c>
      <c r="C205" s="67">
        <v>91000</v>
      </c>
      <c r="D205" s="67">
        <v>2000</v>
      </c>
      <c r="E205" s="67">
        <v>1000</v>
      </c>
      <c r="F205" s="67">
        <v>91000</v>
      </c>
      <c r="G205" s="67">
        <v>3000</v>
      </c>
      <c r="H205" s="67">
        <v>1000</v>
      </c>
      <c r="I205" s="67">
        <v>91000</v>
      </c>
      <c r="J205" s="67">
        <v>3000</v>
      </c>
      <c r="K205" s="67">
        <v>1000</v>
      </c>
      <c r="L205" s="67">
        <v>91000</v>
      </c>
      <c r="M205" s="67">
        <v>3000</v>
      </c>
      <c r="N205" s="66">
        <v>1000</v>
      </c>
      <c r="O205" s="66">
        <v>92000</v>
      </c>
      <c r="P205" s="66">
        <v>3000</v>
      </c>
      <c r="Q205" s="40">
        <v>1000</v>
      </c>
      <c r="R205" s="74">
        <v>92000</v>
      </c>
      <c r="S205" s="74">
        <v>3000</v>
      </c>
      <c r="T205" s="62">
        <v>1000</v>
      </c>
      <c r="U205" s="74">
        <v>92000</v>
      </c>
      <c r="V205" s="74">
        <v>3000</v>
      </c>
      <c r="W205" s="74">
        <v>1000</v>
      </c>
      <c r="X205" s="317">
        <v>92000</v>
      </c>
      <c r="Y205" s="317">
        <v>3000</v>
      </c>
      <c r="Z205" s="318">
        <v>1000</v>
      </c>
      <c r="AA205" s="305">
        <v>92000</v>
      </c>
      <c r="AB205" s="306">
        <v>4000</v>
      </c>
      <c r="AC205" s="305">
        <v>1000</v>
      </c>
      <c r="AD205" s="305">
        <v>92000</v>
      </c>
      <c r="AE205" s="306">
        <v>3000</v>
      </c>
      <c r="AF205" s="305">
        <v>1000</v>
      </c>
    </row>
    <row r="206" spans="1:32" x14ac:dyDescent="0.25">
      <c r="A206" s="301" t="s">
        <v>533</v>
      </c>
      <c r="B206" s="298" t="s">
        <v>173</v>
      </c>
      <c r="C206" s="67">
        <v>88000</v>
      </c>
      <c r="D206" s="67">
        <v>4000</v>
      </c>
      <c r="E206" s="67">
        <v>4000</v>
      </c>
      <c r="F206" s="67">
        <v>89000</v>
      </c>
      <c r="G206" s="67">
        <v>5000</v>
      </c>
      <c r="H206" s="67">
        <v>4000</v>
      </c>
      <c r="I206" s="67">
        <v>89000</v>
      </c>
      <c r="J206" s="67">
        <v>10000</v>
      </c>
      <c r="K206" s="67">
        <v>6000</v>
      </c>
      <c r="L206" s="67">
        <v>89000</v>
      </c>
      <c r="M206" s="67">
        <v>11000</v>
      </c>
      <c r="N206" s="66">
        <v>6000</v>
      </c>
      <c r="O206" s="66">
        <v>89000</v>
      </c>
      <c r="P206" s="66">
        <v>6000</v>
      </c>
      <c r="Q206" s="40">
        <v>4000</v>
      </c>
      <c r="R206" s="74">
        <v>90000</v>
      </c>
      <c r="S206" s="74">
        <v>7000</v>
      </c>
      <c r="T206" s="62">
        <v>5000</v>
      </c>
      <c r="U206" s="74">
        <v>90000</v>
      </c>
      <c r="V206" s="74">
        <v>8000</v>
      </c>
      <c r="W206" s="74">
        <v>6000</v>
      </c>
      <c r="X206" s="317">
        <v>91000</v>
      </c>
      <c r="Y206" s="317">
        <v>9000</v>
      </c>
      <c r="Z206" s="318">
        <v>6000</v>
      </c>
      <c r="AA206" s="305">
        <v>92000</v>
      </c>
      <c r="AB206" s="306">
        <v>13000</v>
      </c>
      <c r="AC206" s="305">
        <v>8000</v>
      </c>
      <c r="AD206" s="305">
        <v>93000</v>
      </c>
      <c r="AE206" s="306">
        <v>13000</v>
      </c>
      <c r="AF206" s="305">
        <v>9000</v>
      </c>
    </row>
    <row r="207" spans="1:32" x14ac:dyDescent="0.25">
      <c r="A207" s="301" t="s">
        <v>534</v>
      </c>
      <c r="B207" s="298" t="s">
        <v>174</v>
      </c>
      <c r="C207" s="67">
        <v>119000</v>
      </c>
      <c r="D207" s="67">
        <v>6000</v>
      </c>
      <c r="E207" s="67">
        <v>5000</v>
      </c>
      <c r="F207" s="67">
        <v>120000</v>
      </c>
      <c r="G207" s="67">
        <v>5000</v>
      </c>
      <c r="H207" s="67">
        <v>5000</v>
      </c>
      <c r="I207" s="67">
        <v>120000</v>
      </c>
      <c r="J207" s="67">
        <v>5000</v>
      </c>
      <c r="K207" s="67">
        <v>5000</v>
      </c>
      <c r="L207" s="67">
        <v>120000</v>
      </c>
      <c r="M207" s="67">
        <v>4000</v>
      </c>
      <c r="N207" s="66">
        <v>4000</v>
      </c>
      <c r="O207" s="66">
        <v>121000</v>
      </c>
      <c r="P207" s="66">
        <v>6000</v>
      </c>
      <c r="Q207" s="40">
        <v>5000</v>
      </c>
      <c r="R207" s="74">
        <v>122000</v>
      </c>
      <c r="S207" s="74">
        <v>8000</v>
      </c>
      <c r="T207" s="62">
        <v>6000</v>
      </c>
      <c r="U207" s="74">
        <v>122000</v>
      </c>
      <c r="V207" s="74">
        <v>7000</v>
      </c>
      <c r="W207" s="74">
        <v>6000</v>
      </c>
      <c r="X207" s="317">
        <v>122000</v>
      </c>
      <c r="Y207" s="317">
        <v>7000</v>
      </c>
      <c r="Z207" s="318">
        <v>6000</v>
      </c>
      <c r="AA207" s="305">
        <v>124000</v>
      </c>
      <c r="AB207" s="306">
        <v>8000</v>
      </c>
      <c r="AC207" s="305">
        <v>7000</v>
      </c>
      <c r="AD207" s="305">
        <v>124000</v>
      </c>
      <c r="AE207" s="306">
        <v>7000</v>
      </c>
      <c r="AF207" s="305">
        <v>6000</v>
      </c>
    </row>
    <row r="208" spans="1:32" x14ac:dyDescent="0.25">
      <c r="A208" s="301" t="s">
        <v>535</v>
      </c>
      <c r="B208" s="298" t="s">
        <v>175</v>
      </c>
      <c r="C208" s="67">
        <v>235000</v>
      </c>
      <c r="D208" s="67">
        <v>19000</v>
      </c>
      <c r="E208" s="67">
        <v>7000</v>
      </c>
      <c r="F208" s="67">
        <v>236000</v>
      </c>
      <c r="G208" s="67">
        <v>22000</v>
      </c>
      <c r="H208" s="67">
        <v>8000</v>
      </c>
      <c r="I208" s="67">
        <v>238000</v>
      </c>
      <c r="J208" s="67">
        <v>24000</v>
      </c>
      <c r="K208" s="67">
        <v>9000</v>
      </c>
      <c r="L208" s="67">
        <v>240000</v>
      </c>
      <c r="M208" s="67">
        <v>27000</v>
      </c>
      <c r="N208" s="66">
        <v>9000</v>
      </c>
      <c r="O208" s="66">
        <v>241000</v>
      </c>
      <c r="P208" s="66">
        <v>29000</v>
      </c>
      <c r="Q208" s="40">
        <v>9000</v>
      </c>
      <c r="R208" s="74">
        <v>248000</v>
      </c>
      <c r="S208" s="74">
        <v>27000</v>
      </c>
      <c r="T208" s="62">
        <v>9000</v>
      </c>
      <c r="U208" s="74">
        <v>250000</v>
      </c>
      <c r="V208" s="74">
        <v>36000</v>
      </c>
      <c r="W208" s="74">
        <v>11000</v>
      </c>
      <c r="X208" s="317">
        <v>253000</v>
      </c>
      <c r="Y208" s="317">
        <v>35000</v>
      </c>
      <c r="Z208" s="318">
        <v>10000</v>
      </c>
      <c r="AA208" s="305">
        <v>258000</v>
      </c>
      <c r="AB208" s="306">
        <v>27000</v>
      </c>
      <c r="AC208" s="305">
        <v>9000</v>
      </c>
      <c r="AD208" s="305">
        <v>261000</v>
      </c>
      <c r="AE208" s="306">
        <v>38000</v>
      </c>
      <c r="AF208" s="305">
        <v>11000</v>
      </c>
    </row>
    <row r="209" spans="1:32" x14ac:dyDescent="0.25">
      <c r="A209" s="301" t="s">
        <v>536</v>
      </c>
      <c r="B209" s="298" t="s">
        <v>772</v>
      </c>
      <c r="C209" s="67">
        <v>180000</v>
      </c>
      <c r="D209" s="67">
        <v>9000</v>
      </c>
      <c r="E209" s="67">
        <v>3000</v>
      </c>
      <c r="F209" s="67">
        <v>181000</v>
      </c>
      <c r="G209" s="67">
        <v>10000</v>
      </c>
      <c r="H209" s="67">
        <v>3000</v>
      </c>
      <c r="I209" s="67">
        <v>182000</v>
      </c>
      <c r="J209" s="67">
        <v>10000</v>
      </c>
      <c r="K209" s="67">
        <v>3000</v>
      </c>
      <c r="L209" s="67">
        <v>183000</v>
      </c>
      <c r="M209" s="67">
        <v>11000</v>
      </c>
      <c r="N209" s="66">
        <v>3000</v>
      </c>
      <c r="O209" s="66">
        <v>184000</v>
      </c>
      <c r="P209" s="66">
        <v>13000</v>
      </c>
      <c r="Q209" s="40">
        <v>4000</v>
      </c>
      <c r="R209" s="74">
        <v>186000</v>
      </c>
      <c r="S209" s="74">
        <v>15000</v>
      </c>
      <c r="T209" s="62">
        <v>4000</v>
      </c>
      <c r="U209" s="74">
        <v>186000</v>
      </c>
      <c r="V209" s="74">
        <v>19000</v>
      </c>
      <c r="W209" s="74">
        <v>4000</v>
      </c>
      <c r="X209" s="317">
        <v>187000</v>
      </c>
      <c r="Y209" s="317">
        <v>15000</v>
      </c>
      <c r="Z209" s="318">
        <v>4000</v>
      </c>
      <c r="AA209" s="305">
        <v>188000</v>
      </c>
      <c r="AB209" s="306">
        <v>17000</v>
      </c>
      <c r="AC209" s="305">
        <v>4000</v>
      </c>
      <c r="AD209" s="305">
        <v>189000</v>
      </c>
      <c r="AE209" s="306">
        <v>18000</v>
      </c>
      <c r="AF209" s="305">
        <v>5000</v>
      </c>
    </row>
    <row r="210" spans="1:32" x14ac:dyDescent="0.25">
      <c r="A210" s="301" t="s">
        <v>537</v>
      </c>
      <c r="B210" s="298" t="s">
        <v>176</v>
      </c>
      <c r="C210" s="67">
        <v>98000</v>
      </c>
      <c r="D210" s="67">
        <v>15000</v>
      </c>
      <c r="E210" s="67">
        <v>7000</v>
      </c>
      <c r="F210" s="67">
        <v>99000</v>
      </c>
      <c r="G210" s="67">
        <v>13000</v>
      </c>
      <c r="H210" s="67">
        <v>7000</v>
      </c>
      <c r="I210" s="67">
        <v>99000</v>
      </c>
      <c r="J210" s="67">
        <v>11000</v>
      </c>
      <c r="K210" s="67">
        <v>7000</v>
      </c>
      <c r="L210" s="67">
        <v>100000</v>
      </c>
      <c r="M210" s="67">
        <v>11000</v>
      </c>
      <c r="N210" s="66">
        <v>7000</v>
      </c>
      <c r="O210" s="66">
        <v>100000</v>
      </c>
      <c r="P210" s="66">
        <v>16000</v>
      </c>
      <c r="Q210" s="40">
        <v>9000</v>
      </c>
      <c r="R210" s="74">
        <v>102000</v>
      </c>
      <c r="S210" s="74">
        <v>17000</v>
      </c>
      <c r="T210" s="62">
        <v>9000</v>
      </c>
      <c r="U210" s="74">
        <v>103000</v>
      </c>
      <c r="V210" s="74">
        <v>23000</v>
      </c>
      <c r="W210" s="74">
        <v>11000</v>
      </c>
      <c r="X210" s="317">
        <v>104000</v>
      </c>
      <c r="Y210" s="317">
        <v>22000</v>
      </c>
      <c r="Z210" s="318">
        <v>10000</v>
      </c>
      <c r="AA210" s="305">
        <v>103000</v>
      </c>
      <c r="AB210" s="306">
        <v>17000</v>
      </c>
      <c r="AC210" s="305">
        <v>10000</v>
      </c>
      <c r="AD210" s="305">
        <v>104000</v>
      </c>
      <c r="AE210" s="306">
        <v>25000</v>
      </c>
      <c r="AF210" s="305">
        <v>14000</v>
      </c>
    </row>
    <row r="211" spans="1:32" x14ac:dyDescent="0.25">
      <c r="A211" s="301" t="s">
        <v>538</v>
      </c>
      <c r="B211" s="298" t="s">
        <v>177</v>
      </c>
      <c r="C211" s="67">
        <v>90000</v>
      </c>
      <c r="D211" s="67">
        <v>6000</v>
      </c>
      <c r="E211" s="67">
        <v>4000</v>
      </c>
      <c r="F211" s="67">
        <v>90000</v>
      </c>
      <c r="G211" s="67">
        <v>4000</v>
      </c>
      <c r="H211" s="67">
        <v>4000</v>
      </c>
      <c r="I211" s="67">
        <v>90000</v>
      </c>
      <c r="J211" s="67">
        <v>3000</v>
      </c>
      <c r="K211" s="67">
        <v>3000</v>
      </c>
      <c r="L211" s="67">
        <v>90000</v>
      </c>
      <c r="M211" s="67">
        <v>4000</v>
      </c>
      <c r="N211" s="66">
        <v>4000</v>
      </c>
      <c r="O211" s="66">
        <v>90000</v>
      </c>
      <c r="P211" s="66">
        <v>4000</v>
      </c>
      <c r="Q211" s="40">
        <v>4000</v>
      </c>
      <c r="R211" s="74">
        <v>91000</v>
      </c>
      <c r="S211" s="74">
        <v>3000</v>
      </c>
      <c r="T211" s="62">
        <v>4000</v>
      </c>
      <c r="U211" s="74">
        <v>91000</v>
      </c>
      <c r="V211" s="74">
        <v>5000</v>
      </c>
      <c r="W211" s="74">
        <v>5000</v>
      </c>
      <c r="X211" s="317">
        <v>91000</v>
      </c>
      <c r="Y211" s="317">
        <v>3000</v>
      </c>
      <c r="Z211" s="318">
        <v>4000</v>
      </c>
      <c r="AA211" s="305">
        <v>91000</v>
      </c>
      <c r="AB211" s="306">
        <v>4000</v>
      </c>
      <c r="AC211" s="305">
        <v>4000</v>
      </c>
      <c r="AD211" s="305">
        <v>91000</v>
      </c>
      <c r="AE211" s="306">
        <v>3000</v>
      </c>
      <c r="AF211" s="305">
        <v>4000</v>
      </c>
    </row>
    <row r="212" spans="1:32" x14ac:dyDescent="0.25">
      <c r="A212" s="301" t="s">
        <v>539</v>
      </c>
      <c r="B212" s="298" t="s">
        <v>178</v>
      </c>
      <c r="C212" s="67">
        <v>227000</v>
      </c>
      <c r="D212" s="67">
        <v>9000</v>
      </c>
      <c r="E212" s="67">
        <v>3000</v>
      </c>
      <c r="F212" s="67">
        <v>229000</v>
      </c>
      <c r="G212" s="67">
        <v>11000</v>
      </c>
      <c r="H212" s="67">
        <v>4000</v>
      </c>
      <c r="I212" s="67">
        <v>229000</v>
      </c>
      <c r="J212" s="67">
        <v>12000</v>
      </c>
      <c r="K212" s="67">
        <v>4000</v>
      </c>
      <c r="L212" s="67">
        <v>230000</v>
      </c>
      <c r="M212" s="67">
        <v>11000</v>
      </c>
      <c r="N212" s="66">
        <v>4000</v>
      </c>
      <c r="O212" s="66">
        <v>231000</v>
      </c>
      <c r="P212" s="66">
        <v>15000</v>
      </c>
      <c r="Q212" s="40">
        <v>5000</v>
      </c>
      <c r="R212" s="74">
        <v>230000</v>
      </c>
      <c r="S212" s="74">
        <v>10000</v>
      </c>
      <c r="T212" s="62">
        <v>4000</v>
      </c>
      <c r="U212" s="74">
        <v>231000</v>
      </c>
      <c r="V212" s="74">
        <v>13000</v>
      </c>
      <c r="W212" s="74">
        <v>5000</v>
      </c>
      <c r="X212" s="317">
        <v>231000</v>
      </c>
      <c r="Y212" s="317">
        <v>14000</v>
      </c>
      <c r="Z212" s="318">
        <v>5000</v>
      </c>
      <c r="AA212" s="305">
        <v>232000</v>
      </c>
      <c r="AB212" s="306">
        <v>14000</v>
      </c>
      <c r="AC212" s="305">
        <v>5000</v>
      </c>
      <c r="AD212" s="305">
        <v>233000</v>
      </c>
      <c r="AE212" s="306">
        <v>14000</v>
      </c>
      <c r="AF212" s="305">
        <v>6000</v>
      </c>
    </row>
    <row r="213" spans="1:32" x14ac:dyDescent="0.25">
      <c r="A213" s="301" t="s">
        <v>540</v>
      </c>
      <c r="B213" s="298" t="s">
        <v>179</v>
      </c>
      <c r="C213" s="67">
        <v>267000</v>
      </c>
      <c r="D213" s="67">
        <v>73000</v>
      </c>
      <c r="E213" s="67">
        <v>16000</v>
      </c>
      <c r="F213" s="67">
        <v>273000</v>
      </c>
      <c r="G213" s="67">
        <v>80000</v>
      </c>
      <c r="H213" s="67">
        <v>16000</v>
      </c>
      <c r="I213" s="67">
        <v>279000</v>
      </c>
      <c r="J213" s="67">
        <v>85000</v>
      </c>
      <c r="K213" s="67">
        <v>17000</v>
      </c>
      <c r="L213" s="67">
        <v>284000</v>
      </c>
      <c r="M213" s="67">
        <v>86000</v>
      </c>
      <c r="N213" s="66">
        <v>17000</v>
      </c>
      <c r="O213" s="66">
        <v>290000</v>
      </c>
      <c r="P213" s="66">
        <v>96000</v>
      </c>
      <c r="Q213" s="40">
        <v>17000</v>
      </c>
      <c r="R213" s="74">
        <v>296000</v>
      </c>
      <c r="S213" s="74">
        <v>96000</v>
      </c>
      <c r="T213" s="62">
        <v>18000</v>
      </c>
      <c r="U213" s="74">
        <v>302000</v>
      </c>
      <c r="V213" s="74">
        <v>99000</v>
      </c>
      <c r="W213" s="74">
        <v>20000</v>
      </c>
      <c r="X213" s="317">
        <v>307000</v>
      </c>
      <c r="Y213" s="317">
        <v>104000</v>
      </c>
      <c r="Z213" s="318">
        <v>19000</v>
      </c>
      <c r="AA213" s="305">
        <v>306000</v>
      </c>
      <c r="AB213" s="306">
        <v>110000</v>
      </c>
      <c r="AC213" s="305">
        <v>20000</v>
      </c>
      <c r="AD213" s="305">
        <v>310000</v>
      </c>
      <c r="AE213" s="306">
        <v>121000</v>
      </c>
      <c r="AF213" s="305">
        <v>25000</v>
      </c>
    </row>
    <row r="214" spans="1:32" x14ac:dyDescent="0.25">
      <c r="A214" s="301" t="s">
        <v>541</v>
      </c>
      <c r="B214" s="298" t="s">
        <v>180</v>
      </c>
      <c r="C214" s="67">
        <v>104000</v>
      </c>
      <c r="D214" s="67">
        <v>5000</v>
      </c>
      <c r="E214" s="67">
        <v>4000</v>
      </c>
      <c r="F214" s="67">
        <v>105000</v>
      </c>
      <c r="G214" s="67">
        <v>3000</v>
      </c>
      <c r="H214" s="67">
        <v>3000</v>
      </c>
      <c r="I214" s="67">
        <v>105000</v>
      </c>
      <c r="J214" s="67">
        <v>3000</v>
      </c>
      <c r="K214" s="67">
        <v>3000</v>
      </c>
      <c r="L214" s="67">
        <v>106000</v>
      </c>
      <c r="M214" s="67">
        <v>3000</v>
      </c>
      <c r="N214" s="66">
        <v>3000</v>
      </c>
      <c r="O214" s="66">
        <v>106000</v>
      </c>
      <c r="P214" s="66" t="s">
        <v>810</v>
      </c>
      <c r="Q214" s="40" t="s">
        <v>810</v>
      </c>
      <c r="R214" s="74">
        <v>108000</v>
      </c>
      <c r="S214" s="74">
        <v>2000</v>
      </c>
      <c r="T214" s="62">
        <v>3000</v>
      </c>
      <c r="U214" s="74">
        <v>108000</v>
      </c>
      <c r="V214" s="74">
        <v>8000</v>
      </c>
      <c r="W214" s="74">
        <v>6000</v>
      </c>
      <c r="X214" s="317">
        <v>109000</v>
      </c>
      <c r="Y214" s="317">
        <v>11000</v>
      </c>
      <c r="Z214" s="318">
        <v>7000</v>
      </c>
      <c r="AA214" s="305">
        <v>111000</v>
      </c>
      <c r="AB214" s="306">
        <v>9000</v>
      </c>
      <c r="AC214" s="305">
        <v>6000</v>
      </c>
      <c r="AD214" s="305">
        <v>111000</v>
      </c>
      <c r="AE214" s="306">
        <v>6000</v>
      </c>
      <c r="AF214" s="305">
        <v>5000</v>
      </c>
    </row>
    <row r="215" spans="1:32" x14ac:dyDescent="0.25">
      <c r="A215" s="301" t="s">
        <v>542</v>
      </c>
      <c r="B215" s="298" t="s">
        <v>181</v>
      </c>
      <c r="C215" s="67">
        <v>128000</v>
      </c>
      <c r="D215" s="67">
        <v>7000</v>
      </c>
      <c r="E215" s="67">
        <v>5000</v>
      </c>
      <c r="F215" s="67">
        <v>129000</v>
      </c>
      <c r="G215" s="67">
        <v>7000</v>
      </c>
      <c r="H215" s="67">
        <v>5000</v>
      </c>
      <c r="I215" s="67">
        <v>129000</v>
      </c>
      <c r="J215" s="67">
        <v>12000</v>
      </c>
      <c r="K215" s="67">
        <v>6000</v>
      </c>
      <c r="L215" s="67">
        <v>130000</v>
      </c>
      <c r="M215" s="67">
        <v>10000</v>
      </c>
      <c r="N215" s="66">
        <v>6000</v>
      </c>
      <c r="O215" s="66">
        <v>131000</v>
      </c>
      <c r="P215" s="66">
        <v>12000</v>
      </c>
      <c r="Q215" s="40">
        <v>7000</v>
      </c>
      <c r="R215" s="74">
        <v>133000</v>
      </c>
      <c r="S215" s="74">
        <v>13000</v>
      </c>
      <c r="T215" s="62">
        <v>7000</v>
      </c>
      <c r="U215" s="74">
        <v>133000</v>
      </c>
      <c r="V215" s="74">
        <v>12000</v>
      </c>
      <c r="W215" s="74">
        <v>7000</v>
      </c>
      <c r="X215" s="317">
        <v>134000</v>
      </c>
      <c r="Y215" s="317">
        <v>11000</v>
      </c>
      <c r="Z215" s="318">
        <v>7000</v>
      </c>
      <c r="AA215" s="305">
        <v>138000</v>
      </c>
      <c r="AB215" s="306">
        <v>13000</v>
      </c>
      <c r="AC215" s="305">
        <v>7000</v>
      </c>
      <c r="AD215" s="305">
        <v>139000</v>
      </c>
      <c r="AE215" s="306">
        <v>11000</v>
      </c>
      <c r="AF215" s="305">
        <v>7000</v>
      </c>
    </row>
    <row r="216" spans="1:32" x14ac:dyDescent="0.25">
      <c r="A216" s="301" t="s">
        <v>543</v>
      </c>
      <c r="B216" s="298" t="s">
        <v>182</v>
      </c>
      <c r="C216" s="67">
        <v>248000</v>
      </c>
      <c r="D216" s="67">
        <v>101000</v>
      </c>
      <c r="E216" s="67">
        <v>17000</v>
      </c>
      <c r="F216" s="67">
        <v>254000</v>
      </c>
      <c r="G216" s="67">
        <v>102000</v>
      </c>
      <c r="H216" s="67">
        <v>16000</v>
      </c>
      <c r="I216" s="67">
        <v>258000</v>
      </c>
      <c r="J216" s="67">
        <v>110000</v>
      </c>
      <c r="K216" s="67">
        <v>18000</v>
      </c>
      <c r="L216" s="67">
        <v>262000</v>
      </c>
      <c r="M216" s="67">
        <v>122000</v>
      </c>
      <c r="N216" s="66">
        <v>18000</v>
      </c>
      <c r="O216" s="66">
        <v>267000</v>
      </c>
      <c r="P216" s="66">
        <v>127000</v>
      </c>
      <c r="Q216" s="40">
        <v>20000</v>
      </c>
      <c r="R216" s="74">
        <v>268000</v>
      </c>
      <c r="S216" s="74">
        <v>124000</v>
      </c>
      <c r="T216" s="62">
        <v>20000</v>
      </c>
      <c r="U216" s="74">
        <v>274000</v>
      </c>
      <c r="V216" s="74">
        <v>132000</v>
      </c>
      <c r="W216" s="74">
        <v>24000</v>
      </c>
      <c r="X216" s="317">
        <v>278000</v>
      </c>
      <c r="Y216" s="317">
        <v>138000</v>
      </c>
      <c r="Z216" s="318">
        <v>24000</v>
      </c>
      <c r="AA216" s="305">
        <v>271000</v>
      </c>
      <c r="AB216" s="306">
        <v>118000</v>
      </c>
      <c r="AC216" s="305">
        <v>26000</v>
      </c>
      <c r="AD216" s="305">
        <v>273000</v>
      </c>
      <c r="AE216" s="306">
        <v>124000</v>
      </c>
      <c r="AF216" s="305">
        <v>27000</v>
      </c>
    </row>
    <row r="217" spans="1:32" x14ac:dyDescent="0.25">
      <c r="A217" s="301" t="s">
        <v>544</v>
      </c>
      <c r="B217" s="298" t="s">
        <v>183</v>
      </c>
      <c r="C217" s="67">
        <v>166000</v>
      </c>
      <c r="D217" s="67">
        <v>12000</v>
      </c>
      <c r="E217" s="67">
        <v>6000</v>
      </c>
      <c r="F217" s="67">
        <v>167000</v>
      </c>
      <c r="G217" s="67">
        <v>10000</v>
      </c>
      <c r="H217" s="67">
        <v>6000</v>
      </c>
      <c r="I217" s="67">
        <v>168000</v>
      </c>
      <c r="J217" s="67">
        <v>15000</v>
      </c>
      <c r="K217" s="67">
        <v>7000</v>
      </c>
      <c r="L217" s="67">
        <v>169000</v>
      </c>
      <c r="M217" s="67">
        <v>15000</v>
      </c>
      <c r="N217" s="66">
        <v>7000</v>
      </c>
      <c r="O217" s="66">
        <v>171000</v>
      </c>
      <c r="P217" s="66">
        <v>16000</v>
      </c>
      <c r="Q217" s="40">
        <v>8000</v>
      </c>
      <c r="R217" s="74">
        <v>173000</v>
      </c>
      <c r="S217" s="74">
        <v>14000</v>
      </c>
      <c r="T217" s="62">
        <v>7000</v>
      </c>
      <c r="U217" s="74">
        <v>174000</v>
      </c>
      <c r="V217" s="74">
        <v>17000</v>
      </c>
      <c r="W217" s="74">
        <v>8000</v>
      </c>
      <c r="X217" s="317">
        <v>175000</v>
      </c>
      <c r="Y217" s="317">
        <v>14000</v>
      </c>
      <c r="Z217" s="318">
        <v>7000</v>
      </c>
      <c r="AA217" s="305">
        <v>175000</v>
      </c>
      <c r="AB217" s="306">
        <v>15000</v>
      </c>
      <c r="AC217" s="305">
        <v>9000</v>
      </c>
      <c r="AD217" s="305">
        <v>176000</v>
      </c>
      <c r="AE217" s="306">
        <v>23000</v>
      </c>
      <c r="AF217" s="305">
        <v>10000</v>
      </c>
    </row>
    <row r="218" spans="1:32" x14ac:dyDescent="0.25">
      <c r="A218" s="301" t="s">
        <v>545</v>
      </c>
      <c r="B218" s="298" t="s">
        <v>184</v>
      </c>
      <c r="C218" s="67">
        <v>80000</v>
      </c>
      <c r="D218" s="67">
        <v>7000</v>
      </c>
      <c r="E218" s="67">
        <v>4000</v>
      </c>
      <c r="F218" s="67">
        <v>80000</v>
      </c>
      <c r="G218" s="67">
        <v>7000</v>
      </c>
      <c r="H218" s="67">
        <v>5000</v>
      </c>
      <c r="I218" s="67">
        <v>80000</v>
      </c>
      <c r="J218" s="67">
        <v>6000</v>
      </c>
      <c r="K218" s="67">
        <v>5000</v>
      </c>
      <c r="L218" s="67">
        <v>79000</v>
      </c>
      <c r="M218" s="67">
        <v>6000</v>
      </c>
      <c r="N218" s="66">
        <v>5000</v>
      </c>
      <c r="O218" s="66">
        <v>79000</v>
      </c>
      <c r="P218" s="66">
        <v>6000</v>
      </c>
      <c r="Q218" s="40">
        <v>5000</v>
      </c>
      <c r="R218" s="74">
        <v>80000</v>
      </c>
      <c r="S218" s="74">
        <v>10000</v>
      </c>
      <c r="T218" s="62">
        <v>7000</v>
      </c>
      <c r="U218" s="74">
        <v>79000</v>
      </c>
      <c r="V218" s="74">
        <v>7000</v>
      </c>
      <c r="W218" s="74">
        <v>6000</v>
      </c>
      <c r="X218" s="317">
        <v>79000</v>
      </c>
      <c r="Y218" s="317">
        <v>5000</v>
      </c>
      <c r="Z218" s="318">
        <v>5000</v>
      </c>
      <c r="AA218" s="305">
        <v>79000</v>
      </c>
      <c r="AB218" s="306">
        <v>4000</v>
      </c>
      <c r="AC218" s="305">
        <v>4000</v>
      </c>
      <c r="AD218" s="305">
        <v>79000</v>
      </c>
      <c r="AE218" s="306">
        <v>5000</v>
      </c>
      <c r="AF218" s="305">
        <v>5000</v>
      </c>
    </row>
    <row r="219" spans="1:32" x14ac:dyDescent="0.25">
      <c r="A219" s="301" t="s">
        <v>546</v>
      </c>
      <c r="B219" s="298" t="s">
        <v>185</v>
      </c>
      <c r="C219" s="67">
        <v>80000</v>
      </c>
      <c r="D219" s="67">
        <v>2000</v>
      </c>
      <c r="E219" s="67">
        <v>1000</v>
      </c>
      <c r="F219" s="67">
        <v>80000</v>
      </c>
      <c r="G219" s="67">
        <v>2000</v>
      </c>
      <c r="H219" s="67">
        <v>1000</v>
      </c>
      <c r="I219" s="67">
        <v>80000</v>
      </c>
      <c r="J219" s="67">
        <v>3000</v>
      </c>
      <c r="K219" s="67">
        <v>1000</v>
      </c>
      <c r="L219" s="67">
        <v>79000</v>
      </c>
      <c r="M219" s="67">
        <v>2000</v>
      </c>
      <c r="N219" s="66">
        <v>1000</v>
      </c>
      <c r="O219" s="66">
        <v>78000</v>
      </c>
      <c r="P219" s="66">
        <v>2000</v>
      </c>
      <c r="Q219" s="40">
        <v>1000</v>
      </c>
      <c r="R219" s="74">
        <v>78000</v>
      </c>
      <c r="S219" s="74">
        <v>2000</v>
      </c>
      <c r="T219" s="62">
        <v>1000</v>
      </c>
      <c r="U219" s="74">
        <v>78000</v>
      </c>
      <c r="V219" s="74">
        <v>2000</v>
      </c>
      <c r="W219" s="74">
        <v>1000</v>
      </c>
      <c r="X219" s="317">
        <v>78000</v>
      </c>
      <c r="Y219" s="317">
        <v>1000</v>
      </c>
      <c r="Z219" s="318">
        <v>1000</v>
      </c>
      <c r="AA219" s="305">
        <v>77000</v>
      </c>
      <c r="AB219" s="306">
        <v>2000</v>
      </c>
      <c r="AC219" s="305">
        <v>1000</v>
      </c>
      <c r="AD219" s="305">
        <v>77000</v>
      </c>
      <c r="AE219" s="306">
        <v>2000</v>
      </c>
      <c r="AF219" s="305">
        <v>1000</v>
      </c>
    </row>
    <row r="220" spans="1:32" x14ac:dyDescent="0.25">
      <c r="A220" s="301" t="s">
        <v>547</v>
      </c>
      <c r="B220" s="298" t="s">
        <v>186</v>
      </c>
      <c r="C220" s="67">
        <v>130000</v>
      </c>
      <c r="D220" s="67">
        <v>14000</v>
      </c>
      <c r="E220" s="67">
        <v>7000</v>
      </c>
      <c r="F220" s="67">
        <v>132000</v>
      </c>
      <c r="G220" s="67">
        <v>16000</v>
      </c>
      <c r="H220" s="67">
        <v>8000</v>
      </c>
      <c r="I220" s="67">
        <v>133000</v>
      </c>
      <c r="J220" s="67">
        <v>18000</v>
      </c>
      <c r="K220" s="67">
        <v>8000</v>
      </c>
      <c r="L220" s="67">
        <v>134000</v>
      </c>
      <c r="M220" s="67">
        <v>18000</v>
      </c>
      <c r="N220" s="66">
        <v>8000</v>
      </c>
      <c r="O220" s="66">
        <v>135000</v>
      </c>
      <c r="P220" s="66">
        <v>17000</v>
      </c>
      <c r="Q220" s="40">
        <v>7000</v>
      </c>
      <c r="R220" s="74">
        <v>134000</v>
      </c>
      <c r="S220" s="74">
        <v>18000</v>
      </c>
      <c r="T220" s="62">
        <v>8000</v>
      </c>
      <c r="U220" s="74">
        <v>135000</v>
      </c>
      <c r="V220" s="74">
        <v>21000</v>
      </c>
      <c r="W220" s="74">
        <v>8000</v>
      </c>
      <c r="X220" s="317">
        <v>136000</v>
      </c>
      <c r="Y220" s="317">
        <v>22000</v>
      </c>
      <c r="Z220" s="318">
        <v>8000</v>
      </c>
      <c r="AA220" s="305">
        <v>139000</v>
      </c>
      <c r="AB220" s="306">
        <v>20000</v>
      </c>
      <c r="AC220" s="305">
        <v>8000</v>
      </c>
      <c r="AD220" s="305">
        <v>139000</v>
      </c>
      <c r="AE220" s="306">
        <v>21000</v>
      </c>
      <c r="AF220" s="305">
        <v>9000</v>
      </c>
    </row>
    <row r="221" spans="1:32" x14ac:dyDescent="0.25">
      <c r="A221" s="301" t="s">
        <v>405</v>
      </c>
      <c r="B221" s="33" t="s">
        <v>875</v>
      </c>
      <c r="C221" s="67">
        <v>69000</v>
      </c>
      <c r="D221" s="67">
        <v>2000</v>
      </c>
      <c r="E221" s="67">
        <v>1000</v>
      </c>
      <c r="F221" s="67">
        <v>69000</v>
      </c>
      <c r="G221" s="67">
        <v>2000</v>
      </c>
      <c r="H221" s="67">
        <v>1000</v>
      </c>
      <c r="I221" s="67">
        <v>69000</v>
      </c>
      <c r="J221" s="67">
        <v>2000</v>
      </c>
      <c r="K221" s="67">
        <v>1000</v>
      </c>
      <c r="L221" s="67">
        <v>69000</v>
      </c>
      <c r="M221" s="67">
        <v>2000</v>
      </c>
      <c r="N221" s="66">
        <v>1000</v>
      </c>
      <c r="O221" s="66">
        <v>69000</v>
      </c>
      <c r="P221" s="66">
        <v>3000</v>
      </c>
      <c r="Q221" s="40">
        <v>1000</v>
      </c>
      <c r="R221" s="74">
        <v>70000</v>
      </c>
      <c r="S221" s="74">
        <v>3000</v>
      </c>
      <c r="T221" s="62">
        <v>1000</v>
      </c>
      <c r="U221" s="74">
        <v>69000</v>
      </c>
      <c r="V221" s="74">
        <v>2000</v>
      </c>
      <c r="W221" s="74">
        <v>1000</v>
      </c>
      <c r="X221" s="317">
        <v>69000</v>
      </c>
      <c r="Y221" s="317">
        <v>2000</v>
      </c>
      <c r="Z221" s="318">
        <v>1000</v>
      </c>
      <c r="AA221" s="305">
        <v>69000</v>
      </c>
      <c r="AB221" s="306">
        <v>2000</v>
      </c>
      <c r="AC221" s="305">
        <v>1000</v>
      </c>
      <c r="AD221" s="305">
        <v>70000</v>
      </c>
      <c r="AE221" s="306">
        <v>2000</v>
      </c>
      <c r="AF221" s="305">
        <v>1000</v>
      </c>
    </row>
    <row r="222" spans="1:32" x14ac:dyDescent="0.25">
      <c r="A222" s="301" t="s">
        <v>549</v>
      </c>
      <c r="B222" s="298" t="s">
        <v>774</v>
      </c>
      <c r="C222" s="67">
        <v>134000</v>
      </c>
      <c r="D222" s="67">
        <v>7000</v>
      </c>
      <c r="E222" s="67">
        <v>2000</v>
      </c>
      <c r="F222" s="67">
        <v>134000</v>
      </c>
      <c r="G222" s="67">
        <v>6000</v>
      </c>
      <c r="H222" s="67">
        <v>2000</v>
      </c>
      <c r="I222" s="67">
        <v>134000</v>
      </c>
      <c r="J222" s="67">
        <v>7000</v>
      </c>
      <c r="K222" s="67">
        <v>2000</v>
      </c>
      <c r="L222" s="67">
        <v>134000</v>
      </c>
      <c r="M222" s="67">
        <v>7000</v>
      </c>
      <c r="N222" s="66">
        <v>2000</v>
      </c>
      <c r="O222" s="66">
        <v>135000</v>
      </c>
      <c r="P222" s="66">
        <v>7000</v>
      </c>
      <c r="Q222" s="40">
        <v>2000</v>
      </c>
      <c r="R222" s="74">
        <v>135000</v>
      </c>
      <c r="S222" s="74">
        <v>7000</v>
      </c>
      <c r="T222" s="62">
        <v>2000</v>
      </c>
      <c r="U222" s="74">
        <v>135000</v>
      </c>
      <c r="V222" s="74">
        <v>7000</v>
      </c>
      <c r="W222" s="74">
        <v>2000</v>
      </c>
      <c r="X222" s="317">
        <v>136000</v>
      </c>
      <c r="Y222" s="317">
        <v>8000</v>
      </c>
      <c r="Z222" s="318">
        <v>2000</v>
      </c>
      <c r="AA222" s="305">
        <v>136000</v>
      </c>
      <c r="AB222" s="306">
        <v>9000</v>
      </c>
      <c r="AC222" s="305">
        <v>3000</v>
      </c>
      <c r="AD222" s="305">
        <v>137000</v>
      </c>
      <c r="AE222" s="306">
        <v>7000</v>
      </c>
      <c r="AF222" s="305">
        <v>2000</v>
      </c>
    </row>
    <row r="223" spans="1:32" x14ac:dyDescent="0.25">
      <c r="A223" s="301" t="s">
        <v>548</v>
      </c>
      <c r="B223" s="298" t="s">
        <v>773</v>
      </c>
      <c r="C223" s="67" t="s">
        <v>809</v>
      </c>
      <c r="D223" s="67" t="s">
        <v>809</v>
      </c>
      <c r="E223" s="67" t="s">
        <v>809</v>
      </c>
      <c r="F223" s="67" t="s">
        <v>809</v>
      </c>
      <c r="G223" s="67" t="s">
        <v>809</v>
      </c>
      <c r="H223" s="67" t="s">
        <v>809</v>
      </c>
      <c r="I223" s="67" t="s">
        <v>809</v>
      </c>
      <c r="J223" s="67" t="s">
        <v>809</v>
      </c>
      <c r="K223" s="67" t="s">
        <v>809</v>
      </c>
      <c r="L223" s="67" t="s">
        <v>809</v>
      </c>
      <c r="M223" s="67" t="s">
        <v>809</v>
      </c>
      <c r="N223" s="66" t="s">
        <v>809</v>
      </c>
      <c r="O223" s="66" t="s">
        <v>809</v>
      </c>
      <c r="P223" s="66" t="s">
        <v>809</v>
      </c>
      <c r="Q223" s="40" t="s">
        <v>809</v>
      </c>
      <c r="R223" s="74" t="s">
        <v>809</v>
      </c>
      <c r="S223" s="74" t="s">
        <v>809</v>
      </c>
      <c r="T223" s="62" t="s">
        <v>809</v>
      </c>
      <c r="U223" s="74" t="s">
        <v>809</v>
      </c>
      <c r="V223" s="74" t="s">
        <v>809</v>
      </c>
      <c r="W223" s="74" t="s">
        <v>809</v>
      </c>
      <c r="X223" s="317" t="s">
        <v>809</v>
      </c>
      <c r="Y223" s="317" t="s">
        <v>809</v>
      </c>
      <c r="Z223" s="318" t="s">
        <v>809</v>
      </c>
      <c r="AA223" s="305" t="s">
        <v>809</v>
      </c>
      <c r="AB223" s="306" t="s">
        <v>809</v>
      </c>
      <c r="AC223" s="305" t="s">
        <v>809</v>
      </c>
      <c r="AD223" s="305" t="s">
        <v>809</v>
      </c>
      <c r="AE223" s="306" t="s">
        <v>809</v>
      </c>
      <c r="AF223" s="305" t="s">
        <v>809</v>
      </c>
    </row>
    <row r="224" spans="1:32" x14ac:dyDescent="0.25">
      <c r="A224" s="301" t="s">
        <v>550</v>
      </c>
      <c r="B224" s="298" t="s">
        <v>187</v>
      </c>
      <c r="C224" s="67">
        <v>198000</v>
      </c>
      <c r="D224" s="67">
        <v>57000</v>
      </c>
      <c r="E224" s="67">
        <v>11000</v>
      </c>
      <c r="F224" s="67">
        <v>204000</v>
      </c>
      <c r="G224" s="67">
        <v>70000</v>
      </c>
      <c r="H224" s="67">
        <v>13000</v>
      </c>
      <c r="I224" s="67">
        <v>209000</v>
      </c>
      <c r="J224" s="67">
        <v>72000</v>
      </c>
      <c r="K224" s="67">
        <v>14000</v>
      </c>
      <c r="L224" s="67">
        <v>213000</v>
      </c>
      <c r="M224" s="67">
        <v>68000</v>
      </c>
      <c r="N224" s="66">
        <v>14000</v>
      </c>
      <c r="O224" s="66">
        <v>218000</v>
      </c>
      <c r="P224" s="66">
        <v>80000</v>
      </c>
      <c r="Q224" s="40">
        <v>15000</v>
      </c>
      <c r="R224" s="74">
        <v>224000</v>
      </c>
      <c r="S224" s="74">
        <v>82000</v>
      </c>
      <c r="T224" s="62">
        <v>15000</v>
      </c>
      <c r="U224" s="74">
        <v>230000</v>
      </c>
      <c r="V224" s="74">
        <v>85000</v>
      </c>
      <c r="W224" s="74">
        <v>16000</v>
      </c>
      <c r="X224" s="317">
        <v>234000</v>
      </c>
      <c r="Y224" s="317">
        <v>76000</v>
      </c>
      <c r="Z224" s="318">
        <v>16000</v>
      </c>
      <c r="AA224" s="305">
        <v>237000</v>
      </c>
      <c r="AB224" s="306">
        <v>76000</v>
      </c>
      <c r="AC224" s="305">
        <v>17000</v>
      </c>
      <c r="AD224" s="305">
        <v>240000</v>
      </c>
      <c r="AE224" s="306">
        <v>85000</v>
      </c>
      <c r="AF224" s="305">
        <v>18000</v>
      </c>
    </row>
    <row r="225" spans="1:32" x14ac:dyDescent="0.25">
      <c r="A225" s="301" t="s">
        <v>551</v>
      </c>
      <c r="B225" s="298" t="s">
        <v>188</v>
      </c>
      <c r="C225" s="67">
        <v>159000</v>
      </c>
      <c r="D225" s="67">
        <v>74000</v>
      </c>
      <c r="E225" s="67">
        <v>11000</v>
      </c>
      <c r="F225" s="67">
        <v>156000</v>
      </c>
      <c r="G225" s="67">
        <v>79000</v>
      </c>
      <c r="H225" s="67">
        <v>11000</v>
      </c>
      <c r="I225" s="67">
        <v>154000</v>
      </c>
      <c r="J225" s="67">
        <v>78000</v>
      </c>
      <c r="K225" s="67">
        <v>10000</v>
      </c>
      <c r="L225" s="67">
        <v>152000</v>
      </c>
      <c r="M225" s="67">
        <v>79000</v>
      </c>
      <c r="N225" s="66">
        <v>10000</v>
      </c>
      <c r="O225" s="66">
        <v>150000</v>
      </c>
      <c r="P225" s="66">
        <v>82000</v>
      </c>
      <c r="Q225" s="40">
        <v>10000</v>
      </c>
      <c r="R225" s="74">
        <v>154000</v>
      </c>
      <c r="S225" s="74">
        <v>80000</v>
      </c>
      <c r="T225" s="62">
        <v>11000</v>
      </c>
      <c r="U225" s="74">
        <v>156000</v>
      </c>
      <c r="V225" s="74">
        <v>82000</v>
      </c>
      <c r="W225" s="74">
        <v>12000</v>
      </c>
      <c r="X225" s="317">
        <v>157000</v>
      </c>
      <c r="Y225" s="317">
        <v>76000</v>
      </c>
      <c r="Z225" s="318">
        <v>12000</v>
      </c>
      <c r="AA225" s="305">
        <v>154000</v>
      </c>
      <c r="AB225" s="306">
        <v>76000</v>
      </c>
      <c r="AC225" s="305">
        <v>13000</v>
      </c>
      <c r="AD225" s="305">
        <v>154000</v>
      </c>
      <c r="AE225" s="306">
        <v>76000</v>
      </c>
      <c r="AF225" s="305">
        <v>13000</v>
      </c>
    </row>
    <row r="226" spans="1:32" x14ac:dyDescent="0.25">
      <c r="A226" s="301" t="s">
        <v>552</v>
      </c>
      <c r="B226" s="298" t="s">
        <v>189</v>
      </c>
      <c r="C226" s="67">
        <v>92000</v>
      </c>
      <c r="D226" s="67">
        <v>5000</v>
      </c>
      <c r="E226" s="67">
        <v>4000</v>
      </c>
      <c r="F226" s="67">
        <v>93000</v>
      </c>
      <c r="G226" s="67">
        <v>7000</v>
      </c>
      <c r="H226" s="67">
        <v>5000</v>
      </c>
      <c r="I226" s="67">
        <v>94000</v>
      </c>
      <c r="J226" s="67">
        <v>5000</v>
      </c>
      <c r="K226" s="67">
        <v>5000</v>
      </c>
      <c r="L226" s="67">
        <v>95000</v>
      </c>
      <c r="M226" s="67">
        <v>6000</v>
      </c>
      <c r="N226" s="66">
        <v>5000</v>
      </c>
      <c r="O226" s="66">
        <v>96000</v>
      </c>
      <c r="P226" s="66">
        <v>7000</v>
      </c>
      <c r="Q226" s="40">
        <v>6000</v>
      </c>
      <c r="R226" s="74">
        <v>97000</v>
      </c>
      <c r="S226" s="74">
        <v>9000</v>
      </c>
      <c r="T226" s="62">
        <v>6000</v>
      </c>
      <c r="U226" s="74">
        <v>98000</v>
      </c>
      <c r="V226" s="74">
        <v>7000</v>
      </c>
      <c r="W226" s="74">
        <v>6000</v>
      </c>
      <c r="X226" s="317">
        <v>99000</v>
      </c>
      <c r="Y226" s="317">
        <v>15000</v>
      </c>
      <c r="Z226" s="318">
        <v>9000</v>
      </c>
      <c r="AA226" s="305">
        <v>100000</v>
      </c>
      <c r="AB226" s="306">
        <v>17000</v>
      </c>
      <c r="AC226" s="305">
        <v>9000</v>
      </c>
      <c r="AD226" s="305">
        <v>101000</v>
      </c>
      <c r="AE226" s="306">
        <v>14000</v>
      </c>
      <c r="AF226" s="305">
        <v>8000</v>
      </c>
    </row>
    <row r="227" spans="1:32" x14ac:dyDescent="0.25">
      <c r="A227" s="301" t="s">
        <v>553</v>
      </c>
      <c r="B227" s="298" t="s">
        <v>190</v>
      </c>
      <c r="C227" s="67">
        <v>145000</v>
      </c>
      <c r="D227" s="67">
        <v>7000</v>
      </c>
      <c r="E227" s="67">
        <v>5000</v>
      </c>
      <c r="F227" s="67">
        <v>146000</v>
      </c>
      <c r="G227" s="67">
        <v>11000</v>
      </c>
      <c r="H227" s="67">
        <v>6000</v>
      </c>
      <c r="I227" s="67">
        <v>146000</v>
      </c>
      <c r="J227" s="67">
        <v>12000</v>
      </c>
      <c r="K227" s="67">
        <v>7000</v>
      </c>
      <c r="L227" s="67">
        <v>147000</v>
      </c>
      <c r="M227" s="67">
        <v>11000</v>
      </c>
      <c r="N227" s="66">
        <v>7000</v>
      </c>
      <c r="O227" s="66">
        <v>148000</v>
      </c>
      <c r="P227" s="66">
        <v>10000</v>
      </c>
      <c r="Q227" s="40">
        <v>6000</v>
      </c>
      <c r="R227" s="74">
        <v>149000</v>
      </c>
      <c r="S227" s="74">
        <v>13000</v>
      </c>
      <c r="T227" s="62">
        <v>7000</v>
      </c>
      <c r="U227" s="74">
        <v>149000</v>
      </c>
      <c r="V227" s="74">
        <v>23000</v>
      </c>
      <c r="W227" s="74">
        <v>10000</v>
      </c>
      <c r="X227" s="317">
        <v>150000</v>
      </c>
      <c r="Y227" s="317">
        <v>9000</v>
      </c>
      <c r="Z227" s="318">
        <v>7000</v>
      </c>
      <c r="AA227" s="305">
        <v>151000</v>
      </c>
      <c r="AB227" s="306">
        <v>15000</v>
      </c>
      <c r="AC227" s="305">
        <v>8000</v>
      </c>
      <c r="AD227" s="305">
        <v>152000</v>
      </c>
      <c r="AE227" s="306">
        <v>16000</v>
      </c>
      <c r="AF227" s="305">
        <v>8000</v>
      </c>
    </row>
    <row r="228" spans="1:32" x14ac:dyDescent="0.25">
      <c r="A228" s="301" t="s">
        <v>554</v>
      </c>
      <c r="B228" s="298" t="s">
        <v>775</v>
      </c>
      <c r="C228" s="67">
        <v>253000</v>
      </c>
      <c r="D228" s="67">
        <v>21000</v>
      </c>
      <c r="E228" s="67">
        <v>5000</v>
      </c>
      <c r="F228" s="67">
        <v>253000</v>
      </c>
      <c r="G228" s="67">
        <v>20000</v>
      </c>
      <c r="H228" s="67">
        <v>5000</v>
      </c>
      <c r="I228" s="67">
        <v>254000</v>
      </c>
      <c r="J228" s="67">
        <v>23000</v>
      </c>
      <c r="K228" s="67">
        <v>6000</v>
      </c>
      <c r="L228" s="67">
        <v>254000</v>
      </c>
      <c r="M228" s="67">
        <v>25000</v>
      </c>
      <c r="N228" s="66">
        <v>6000</v>
      </c>
      <c r="O228" s="66">
        <v>254000</v>
      </c>
      <c r="P228" s="66">
        <v>26000</v>
      </c>
      <c r="Q228" s="40">
        <v>6000</v>
      </c>
      <c r="R228" s="74">
        <v>255000</v>
      </c>
      <c r="S228" s="74">
        <v>26000</v>
      </c>
      <c r="T228" s="62">
        <v>7000</v>
      </c>
      <c r="U228" s="74">
        <v>256000</v>
      </c>
      <c r="V228" s="74">
        <v>23000</v>
      </c>
      <c r="W228" s="74">
        <v>7000</v>
      </c>
      <c r="X228" s="317">
        <v>256000</v>
      </c>
      <c r="Y228" s="317">
        <v>33000</v>
      </c>
      <c r="Z228" s="318">
        <v>8000</v>
      </c>
      <c r="AA228" s="305">
        <v>258000</v>
      </c>
      <c r="AB228" s="306">
        <v>35000</v>
      </c>
      <c r="AC228" s="305">
        <v>8000</v>
      </c>
      <c r="AD228" s="305">
        <v>258000</v>
      </c>
      <c r="AE228" s="306">
        <v>29000</v>
      </c>
      <c r="AF228" s="305">
        <v>8000</v>
      </c>
    </row>
    <row r="229" spans="1:32" x14ac:dyDescent="0.25">
      <c r="A229" s="301" t="s">
        <v>555</v>
      </c>
      <c r="B229" s="298" t="s">
        <v>191</v>
      </c>
      <c r="C229" s="67">
        <v>157000</v>
      </c>
      <c r="D229" s="67">
        <v>48000</v>
      </c>
      <c r="E229" s="67">
        <v>10000</v>
      </c>
      <c r="F229" s="67">
        <v>159000</v>
      </c>
      <c r="G229" s="67">
        <v>47000</v>
      </c>
      <c r="H229" s="67">
        <v>9000</v>
      </c>
      <c r="I229" s="67">
        <v>162000</v>
      </c>
      <c r="J229" s="67">
        <v>49000</v>
      </c>
      <c r="K229" s="67">
        <v>10000</v>
      </c>
      <c r="L229" s="67">
        <v>165000</v>
      </c>
      <c r="M229" s="67">
        <v>47000</v>
      </c>
      <c r="N229" s="66">
        <v>10000</v>
      </c>
      <c r="O229" s="66">
        <v>167000</v>
      </c>
      <c r="P229" s="66">
        <v>48000</v>
      </c>
      <c r="Q229" s="40">
        <v>10000</v>
      </c>
      <c r="R229" s="74">
        <v>171000</v>
      </c>
      <c r="S229" s="74">
        <v>51000</v>
      </c>
      <c r="T229" s="62">
        <v>10000</v>
      </c>
      <c r="U229" s="74">
        <v>175000</v>
      </c>
      <c r="V229" s="74">
        <v>55000</v>
      </c>
      <c r="W229" s="74">
        <v>12000</v>
      </c>
      <c r="X229" s="317">
        <v>178000</v>
      </c>
      <c r="Y229" s="317">
        <v>56000</v>
      </c>
      <c r="Z229" s="318">
        <v>11000</v>
      </c>
      <c r="AA229" s="305">
        <v>177000</v>
      </c>
      <c r="AB229" s="306">
        <v>55000</v>
      </c>
      <c r="AC229" s="305">
        <v>11000</v>
      </c>
      <c r="AD229" s="305">
        <v>179000</v>
      </c>
      <c r="AE229" s="306">
        <v>49000</v>
      </c>
      <c r="AF229" s="305">
        <v>11000</v>
      </c>
    </row>
    <row r="230" spans="1:32" x14ac:dyDescent="0.25">
      <c r="A230" s="301" t="s">
        <v>556</v>
      </c>
      <c r="B230" s="298" t="s">
        <v>192</v>
      </c>
      <c r="C230" s="67">
        <v>415000</v>
      </c>
      <c r="D230" s="67">
        <v>37000</v>
      </c>
      <c r="E230" s="67">
        <v>10000</v>
      </c>
      <c r="F230" s="67">
        <v>420000</v>
      </c>
      <c r="G230" s="67">
        <v>40000</v>
      </c>
      <c r="H230" s="67">
        <v>10000</v>
      </c>
      <c r="I230" s="67">
        <v>422000</v>
      </c>
      <c r="J230" s="67">
        <v>46000</v>
      </c>
      <c r="K230" s="67">
        <v>11000</v>
      </c>
      <c r="L230" s="67">
        <v>425000</v>
      </c>
      <c r="M230" s="67">
        <v>50000</v>
      </c>
      <c r="N230" s="66">
        <v>12000</v>
      </c>
      <c r="O230" s="66">
        <v>427000</v>
      </c>
      <c r="P230" s="66">
        <v>51000</v>
      </c>
      <c r="Q230" s="40">
        <v>11000</v>
      </c>
      <c r="R230" s="74">
        <v>431000</v>
      </c>
      <c r="S230" s="74">
        <v>48000</v>
      </c>
      <c r="T230" s="62">
        <v>12000</v>
      </c>
      <c r="U230" s="74">
        <v>434000</v>
      </c>
      <c r="V230" s="74">
        <v>55000</v>
      </c>
      <c r="W230" s="74">
        <v>13000</v>
      </c>
      <c r="X230" s="317">
        <v>437000</v>
      </c>
      <c r="Y230" s="317">
        <v>51000</v>
      </c>
      <c r="Z230" s="318">
        <v>12000</v>
      </c>
      <c r="AA230" s="305">
        <v>436000</v>
      </c>
      <c r="AB230" s="306">
        <v>48000</v>
      </c>
      <c r="AC230" s="305">
        <v>12000</v>
      </c>
      <c r="AD230" s="305">
        <v>438000</v>
      </c>
      <c r="AE230" s="306">
        <v>46000</v>
      </c>
      <c r="AF230" s="305">
        <v>11000</v>
      </c>
    </row>
    <row r="231" spans="1:32" x14ac:dyDescent="0.25">
      <c r="A231" s="301" t="s">
        <v>557</v>
      </c>
      <c r="B231" s="298" t="s">
        <v>193</v>
      </c>
      <c r="C231" s="67">
        <v>146000</v>
      </c>
      <c r="D231" s="67">
        <v>3000</v>
      </c>
      <c r="E231" s="67">
        <v>2000</v>
      </c>
      <c r="F231" s="67">
        <v>145000</v>
      </c>
      <c r="G231" s="67">
        <v>3000</v>
      </c>
      <c r="H231" s="67">
        <v>2000</v>
      </c>
      <c r="I231" s="67">
        <v>145000</v>
      </c>
      <c r="J231" s="67">
        <v>3000</v>
      </c>
      <c r="K231" s="67">
        <v>2000</v>
      </c>
      <c r="L231" s="67">
        <v>144000</v>
      </c>
      <c r="M231" s="67">
        <v>5000</v>
      </c>
      <c r="N231" s="66">
        <v>2000</v>
      </c>
      <c r="O231" s="66">
        <v>144000</v>
      </c>
      <c r="P231" s="66">
        <v>5000</v>
      </c>
      <c r="Q231" s="40">
        <v>2000</v>
      </c>
      <c r="R231" s="74">
        <v>146000</v>
      </c>
      <c r="S231" s="74">
        <v>5000</v>
      </c>
      <c r="T231" s="62">
        <v>2000</v>
      </c>
      <c r="U231" s="74">
        <v>145000</v>
      </c>
      <c r="V231" s="74">
        <v>5000</v>
      </c>
      <c r="W231" s="74">
        <v>2000</v>
      </c>
      <c r="X231" s="317">
        <v>146000</v>
      </c>
      <c r="Y231" s="317">
        <v>5000</v>
      </c>
      <c r="Z231" s="318">
        <v>2000</v>
      </c>
      <c r="AA231" s="305">
        <v>148000</v>
      </c>
      <c r="AB231" s="306">
        <v>6000</v>
      </c>
      <c r="AC231" s="305">
        <v>3000</v>
      </c>
      <c r="AD231" s="305">
        <v>148000</v>
      </c>
      <c r="AE231" s="306">
        <v>6000</v>
      </c>
      <c r="AF231" s="305">
        <v>3000</v>
      </c>
    </row>
    <row r="232" spans="1:32" x14ac:dyDescent="0.25">
      <c r="A232" s="301" t="s">
        <v>558</v>
      </c>
      <c r="B232" s="298" t="s">
        <v>194</v>
      </c>
      <c r="C232" s="67">
        <v>295000</v>
      </c>
      <c r="D232" s="67">
        <v>99000</v>
      </c>
      <c r="E232" s="67">
        <v>20000</v>
      </c>
      <c r="F232" s="67">
        <v>302000</v>
      </c>
      <c r="G232" s="67">
        <v>102000</v>
      </c>
      <c r="H232" s="67">
        <v>19000</v>
      </c>
      <c r="I232" s="67">
        <v>308000</v>
      </c>
      <c r="J232" s="67">
        <v>113000</v>
      </c>
      <c r="K232" s="67">
        <v>22000</v>
      </c>
      <c r="L232" s="67">
        <v>313000</v>
      </c>
      <c r="M232" s="67">
        <v>112000</v>
      </c>
      <c r="N232" s="66">
        <v>22000</v>
      </c>
      <c r="O232" s="66">
        <v>318000</v>
      </c>
      <c r="P232" s="66">
        <v>106000</v>
      </c>
      <c r="Q232" s="40">
        <v>22000</v>
      </c>
      <c r="R232" s="74">
        <v>320000</v>
      </c>
      <c r="S232" s="74">
        <v>103000</v>
      </c>
      <c r="T232" s="62">
        <v>23000</v>
      </c>
      <c r="U232" s="74">
        <v>325000</v>
      </c>
      <c r="V232" s="74">
        <v>103000</v>
      </c>
      <c r="W232" s="74">
        <v>25000</v>
      </c>
      <c r="X232" s="317">
        <v>329000</v>
      </c>
      <c r="Y232" s="317">
        <v>108000</v>
      </c>
      <c r="Z232" s="318">
        <v>26000</v>
      </c>
      <c r="AA232" s="305">
        <v>326000</v>
      </c>
      <c r="AB232" s="306">
        <v>133000</v>
      </c>
      <c r="AC232" s="305">
        <v>26000</v>
      </c>
      <c r="AD232" s="305">
        <v>328000</v>
      </c>
      <c r="AE232" s="306">
        <v>110000</v>
      </c>
      <c r="AF232" s="305">
        <v>24000</v>
      </c>
    </row>
    <row r="233" spans="1:32" x14ac:dyDescent="0.25">
      <c r="A233" s="301" t="s">
        <v>559</v>
      </c>
      <c r="B233" s="298" t="s">
        <v>195</v>
      </c>
      <c r="C233" s="67">
        <v>134000</v>
      </c>
      <c r="D233" s="67">
        <v>4000</v>
      </c>
      <c r="E233" s="67">
        <v>4000</v>
      </c>
      <c r="F233" s="67">
        <v>135000</v>
      </c>
      <c r="G233" s="67">
        <v>11000</v>
      </c>
      <c r="H233" s="67">
        <v>7000</v>
      </c>
      <c r="I233" s="67">
        <v>137000</v>
      </c>
      <c r="J233" s="67">
        <v>9000</v>
      </c>
      <c r="K233" s="67">
        <v>6000</v>
      </c>
      <c r="L233" s="67">
        <v>138000</v>
      </c>
      <c r="M233" s="67">
        <v>10000</v>
      </c>
      <c r="N233" s="66">
        <v>6000</v>
      </c>
      <c r="O233" s="66">
        <v>139000</v>
      </c>
      <c r="P233" s="66">
        <v>13000</v>
      </c>
      <c r="Q233" s="40">
        <v>7000</v>
      </c>
      <c r="R233" s="74">
        <v>140000</v>
      </c>
      <c r="S233" s="74">
        <v>11000</v>
      </c>
      <c r="T233" s="62">
        <v>7000</v>
      </c>
      <c r="U233" s="74">
        <v>140000</v>
      </c>
      <c r="V233" s="74">
        <v>9000</v>
      </c>
      <c r="W233" s="74">
        <v>7000</v>
      </c>
      <c r="X233" s="317">
        <v>141000</v>
      </c>
      <c r="Y233" s="317">
        <v>16000</v>
      </c>
      <c r="Z233" s="318">
        <v>8000</v>
      </c>
      <c r="AA233" s="305">
        <v>140000</v>
      </c>
      <c r="AB233" s="306">
        <v>13000</v>
      </c>
      <c r="AC233" s="305">
        <v>7000</v>
      </c>
      <c r="AD233" s="305">
        <v>140000</v>
      </c>
      <c r="AE233" s="306">
        <v>6000</v>
      </c>
      <c r="AF233" s="305">
        <v>5000</v>
      </c>
    </row>
    <row r="234" spans="1:32" x14ac:dyDescent="0.25">
      <c r="A234" s="301" t="s">
        <v>560</v>
      </c>
      <c r="B234" s="298" t="s">
        <v>196</v>
      </c>
      <c r="C234" s="67">
        <v>741000</v>
      </c>
      <c r="D234" s="67">
        <v>77000</v>
      </c>
      <c r="E234" s="67">
        <v>16000</v>
      </c>
      <c r="F234" s="67">
        <v>744000</v>
      </c>
      <c r="G234" s="67">
        <v>78000</v>
      </c>
      <c r="H234" s="67">
        <v>17000</v>
      </c>
      <c r="I234" s="67">
        <v>751000</v>
      </c>
      <c r="J234" s="67">
        <v>87000</v>
      </c>
      <c r="K234" s="67">
        <v>17000</v>
      </c>
      <c r="L234" s="67">
        <v>755000</v>
      </c>
      <c r="M234" s="67">
        <v>100000</v>
      </c>
      <c r="N234" s="66">
        <v>19000</v>
      </c>
      <c r="O234" s="66">
        <v>758000</v>
      </c>
      <c r="P234" s="66">
        <v>97000</v>
      </c>
      <c r="Q234" s="40">
        <v>19000</v>
      </c>
      <c r="R234" s="74">
        <v>765000</v>
      </c>
      <c r="S234" s="74">
        <v>85000</v>
      </c>
      <c r="T234" s="62">
        <v>18000</v>
      </c>
      <c r="U234" s="74">
        <v>773000</v>
      </c>
      <c r="V234" s="74">
        <v>95000</v>
      </c>
      <c r="W234" s="74">
        <v>19000</v>
      </c>
      <c r="X234" s="317">
        <v>778000</v>
      </c>
      <c r="Y234" s="317">
        <v>98000</v>
      </c>
      <c r="Z234" s="318">
        <v>20000</v>
      </c>
      <c r="AA234" s="305">
        <v>784000</v>
      </c>
      <c r="AB234" s="306">
        <v>99000</v>
      </c>
      <c r="AC234" s="305">
        <v>21000</v>
      </c>
      <c r="AD234" s="305">
        <v>789000</v>
      </c>
      <c r="AE234" s="306">
        <v>99000</v>
      </c>
      <c r="AF234" s="305">
        <v>21000</v>
      </c>
    </row>
    <row r="235" spans="1:32" x14ac:dyDescent="0.25">
      <c r="A235" s="301" t="s">
        <v>561</v>
      </c>
      <c r="B235" s="298" t="s">
        <v>776</v>
      </c>
      <c r="C235" s="67">
        <v>322000</v>
      </c>
      <c r="D235" s="67">
        <v>111000</v>
      </c>
      <c r="E235" s="67">
        <v>14000</v>
      </c>
      <c r="F235" s="67">
        <v>326000</v>
      </c>
      <c r="G235" s="67">
        <v>109000</v>
      </c>
      <c r="H235" s="67">
        <v>15000</v>
      </c>
      <c r="I235" s="67">
        <v>328000</v>
      </c>
      <c r="J235" s="67">
        <v>110000</v>
      </c>
      <c r="K235" s="67">
        <v>14000</v>
      </c>
      <c r="L235" s="67">
        <v>331000</v>
      </c>
      <c r="M235" s="67">
        <v>116000</v>
      </c>
      <c r="N235" s="66">
        <v>14000</v>
      </c>
      <c r="O235" s="66">
        <v>333000</v>
      </c>
      <c r="P235" s="66">
        <v>117000</v>
      </c>
      <c r="Q235" s="40">
        <v>14000</v>
      </c>
      <c r="R235" s="74">
        <v>337000</v>
      </c>
      <c r="S235" s="74">
        <v>121000</v>
      </c>
      <c r="T235" s="62">
        <v>15000</v>
      </c>
      <c r="U235" s="74">
        <v>343000</v>
      </c>
      <c r="V235" s="74">
        <v>120000</v>
      </c>
      <c r="W235" s="74">
        <v>15000</v>
      </c>
      <c r="X235" s="317">
        <v>346000</v>
      </c>
      <c r="Y235" s="317">
        <v>128000</v>
      </c>
      <c r="Z235" s="318">
        <v>18000</v>
      </c>
      <c r="AA235" s="305">
        <v>353000</v>
      </c>
      <c r="AB235" s="306">
        <v>137000</v>
      </c>
      <c r="AC235" s="305">
        <v>19000</v>
      </c>
      <c r="AD235" s="305">
        <v>356000</v>
      </c>
      <c r="AE235" s="306">
        <v>143000</v>
      </c>
      <c r="AF235" s="305">
        <v>21000</v>
      </c>
    </row>
    <row r="236" spans="1:32" x14ac:dyDescent="0.25">
      <c r="A236" s="301" t="s">
        <v>562</v>
      </c>
      <c r="B236" s="298" t="s">
        <v>197</v>
      </c>
      <c r="C236" s="67">
        <v>95000</v>
      </c>
      <c r="D236" s="67">
        <v>6000</v>
      </c>
      <c r="E236" s="67">
        <v>4000</v>
      </c>
      <c r="F236" s="67">
        <v>96000</v>
      </c>
      <c r="G236" s="67">
        <v>7000</v>
      </c>
      <c r="H236" s="67">
        <v>5000</v>
      </c>
      <c r="I236" s="67">
        <v>97000</v>
      </c>
      <c r="J236" s="67">
        <v>10000</v>
      </c>
      <c r="K236" s="67">
        <v>6000</v>
      </c>
      <c r="L236" s="67">
        <v>98000</v>
      </c>
      <c r="M236" s="67">
        <v>11000</v>
      </c>
      <c r="N236" s="66">
        <v>6000</v>
      </c>
      <c r="O236" s="66">
        <v>99000</v>
      </c>
      <c r="P236" s="66">
        <v>9000</v>
      </c>
      <c r="Q236" s="40">
        <v>5000</v>
      </c>
      <c r="R236" s="74">
        <v>99000</v>
      </c>
      <c r="S236" s="74">
        <v>9000</v>
      </c>
      <c r="T236" s="62">
        <v>5000</v>
      </c>
      <c r="U236" s="74">
        <v>100000</v>
      </c>
      <c r="V236" s="74">
        <v>6000</v>
      </c>
      <c r="W236" s="74">
        <v>5000</v>
      </c>
      <c r="X236" s="317">
        <v>101000</v>
      </c>
      <c r="Y236" s="317">
        <v>9000</v>
      </c>
      <c r="Z236" s="318">
        <v>6000</v>
      </c>
      <c r="AA236" s="305">
        <v>101000</v>
      </c>
      <c r="AB236" s="306">
        <v>12000</v>
      </c>
      <c r="AC236" s="305">
        <v>7000</v>
      </c>
      <c r="AD236" s="305">
        <v>102000</v>
      </c>
      <c r="AE236" s="306">
        <v>9000</v>
      </c>
      <c r="AF236" s="305">
        <v>6000</v>
      </c>
    </row>
    <row r="237" spans="1:32" x14ac:dyDescent="0.25">
      <c r="A237" s="301" t="s">
        <v>563</v>
      </c>
      <c r="B237" s="298" t="s">
        <v>198</v>
      </c>
      <c r="C237" s="67">
        <v>271000</v>
      </c>
      <c r="D237" s="67">
        <v>98000</v>
      </c>
      <c r="E237" s="67">
        <v>19000</v>
      </c>
      <c r="F237" s="67">
        <v>275000</v>
      </c>
      <c r="G237" s="67">
        <v>87000</v>
      </c>
      <c r="H237" s="67">
        <v>17000</v>
      </c>
      <c r="I237" s="67">
        <v>280000</v>
      </c>
      <c r="J237" s="67">
        <v>94000</v>
      </c>
      <c r="K237" s="67">
        <v>18000</v>
      </c>
      <c r="L237" s="67">
        <v>284000</v>
      </c>
      <c r="M237" s="67">
        <v>86000</v>
      </c>
      <c r="N237" s="66">
        <v>17000</v>
      </c>
      <c r="O237" s="66">
        <v>287000</v>
      </c>
      <c r="P237" s="66">
        <v>89000</v>
      </c>
      <c r="Q237" s="40">
        <v>17000</v>
      </c>
      <c r="R237" s="74">
        <v>295000</v>
      </c>
      <c r="S237" s="74">
        <v>103000</v>
      </c>
      <c r="T237" s="62">
        <v>20000</v>
      </c>
      <c r="U237" s="74">
        <v>300000</v>
      </c>
      <c r="V237" s="74">
        <v>92000</v>
      </c>
      <c r="W237" s="74">
        <v>19000</v>
      </c>
      <c r="X237" s="317">
        <v>304000</v>
      </c>
      <c r="Y237" s="317">
        <v>101000</v>
      </c>
      <c r="Z237" s="318">
        <v>20000</v>
      </c>
      <c r="AA237" s="305">
        <v>305000</v>
      </c>
      <c r="AB237" s="306">
        <v>102000</v>
      </c>
      <c r="AC237" s="305">
        <v>20000</v>
      </c>
      <c r="AD237" s="305">
        <v>309000</v>
      </c>
      <c r="AE237" s="306">
        <v>93000</v>
      </c>
      <c r="AF237" s="305">
        <v>20000</v>
      </c>
    </row>
    <row r="238" spans="1:32" x14ac:dyDescent="0.25">
      <c r="A238" s="301" t="s">
        <v>564</v>
      </c>
      <c r="B238" s="298" t="s">
        <v>199</v>
      </c>
      <c r="C238" s="67">
        <v>99000</v>
      </c>
      <c r="D238" s="67">
        <v>2000</v>
      </c>
      <c r="E238" s="67">
        <v>2000</v>
      </c>
      <c r="F238" s="67">
        <v>99000</v>
      </c>
      <c r="G238" s="67">
        <v>2000</v>
      </c>
      <c r="H238" s="67">
        <v>2000</v>
      </c>
      <c r="I238" s="67">
        <v>99000</v>
      </c>
      <c r="J238" s="67">
        <v>3000</v>
      </c>
      <c r="K238" s="67">
        <v>3000</v>
      </c>
      <c r="L238" s="67">
        <v>100000</v>
      </c>
      <c r="M238" s="67">
        <v>5000</v>
      </c>
      <c r="N238" s="66">
        <v>4000</v>
      </c>
      <c r="O238" s="66">
        <v>100000</v>
      </c>
      <c r="P238" s="66">
        <v>3000</v>
      </c>
      <c r="Q238" s="40">
        <v>3000</v>
      </c>
      <c r="R238" s="74">
        <v>101000</v>
      </c>
      <c r="S238" s="74">
        <v>4000</v>
      </c>
      <c r="T238" s="62">
        <v>4000</v>
      </c>
      <c r="U238" s="74">
        <v>101000</v>
      </c>
      <c r="V238" s="74">
        <v>4000</v>
      </c>
      <c r="W238" s="74">
        <v>4000</v>
      </c>
      <c r="X238" s="317">
        <v>101000</v>
      </c>
      <c r="Y238" s="317">
        <v>4000</v>
      </c>
      <c r="Z238" s="318">
        <v>4000</v>
      </c>
      <c r="AA238" s="305">
        <v>101000</v>
      </c>
      <c r="AB238" s="306">
        <v>3000</v>
      </c>
      <c r="AC238" s="305">
        <v>4000</v>
      </c>
      <c r="AD238" s="305">
        <v>102000</v>
      </c>
      <c r="AE238" s="306">
        <v>7000</v>
      </c>
      <c r="AF238" s="305">
        <v>6000</v>
      </c>
    </row>
    <row r="239" spans="1:32" x14ac:dyDescent="0.25">
      <c r="A239" s="301" t="s">
        <v>565</v>
      </c>
      <c r="B239" s="298" t="s">
        <v>200</v>
      </c>
      <c r="C239" s="67">
        <v>90000</v>
      </c>
      <c r="D239" s="67">
        <v>7000</v>
      </c>
      <c r="E239" s="67">
        <v>5000</v>
      </c>
      <c r="F239" s="67">
        <v>91000</v>
      </c>
      <c r="G239" s="67">
        <v>7000</v>
      </c>
      <c r="H239" s="67">
        <v>5000</v>
      </c>
      <c r="I239" s="67">
        <v>93000</v>
      </c>
      <c r="J239" s="67">
        <v>7000</v>
      </c>
      <c r="K239" s="67">
        <v>5000</v>
      </c>
      <c r="L239" s="67">
        <v>94000</v>
      </c>
      <c r="M239" s="67">
        <v>4000</v>
      </c>
      <c r="N239" s="66">
        <v>4000</v>
      </c>
      <c r="O239" s="66">
        <v>95000</v>
      </c>
      <c r="P239" s="66">
        <v>15000</v>
      </c>
      <c r="Q239" s="40">
        <v>8000</v>
      </c>
      <c r="R239" s="74">
        <v>95000</v>
      </c>
      <c r="S239" s="74">
        <v>14000</v>
      </c>
      <c r="T239" s="62">
        <v>8000</v>
      </c>
      <c r="U239" s="74">
        <v>96000</v>
      </c>
      <c r="V239" s="74">
        <v>11000</v>
      </c>
      <c r="W239" s="74">
        <v>7000</v>
      </c>
      <c r="X239" s="317">
        <v>96000</v>
      </c>
      <c r="Y239" s="317">
        <v>11000</v>
      </c>
      <c r="Z239" s="318">
        <v>7000</v>
      </c>
      <c r="AA239" s="305">
        <v>96000</v>
      </c>
      <c r="AB239" s="306">
        <v>15000</v>
      </c>
      <c r="AC239" s="305">
        <v>8000</v>
      </c>
      <c r="AD239" s="305">
        <v>97000</v>
      </c>
      <c r="AE239" s="306">
        <v>9000</v>
      </c>
      <c r="AF239" s="305">
        <v>6000</v>
      </c>
    </row>
    <row r="240" spans="1:32" x14ac:dyDescent="0.25">
      <c r="A240" s="301" t="s">
        <v>839</v>
      </c>
      <c r="B240" s="298" t="s">
        <v>840</v>
      </c>
      <c r="C240" s="67" t="s">
        <v>809</v>
      </c>
      <c r="D240" s="67" t="s">
        <v>809</v>
      </c>
      <c r="E240" s="67" t="s">
        <v>809</v>
      </c>
      <c r="F240" s="67" t="s">
        <v>809</v>
      </c>
      <c r="G240" s="67" t="s">
        <v>809</v>
      </c>
      <c r="H240" s="67" t="s">
        <v>809</v>
      </c>
      <c r="I240" s="67" t="s">
        <v>809</v>
      </c>
      <c r="J240" s="67" t="s">
        <v>809</v>
      </c>
      <c r="K240" s="67" t="s">
        <v>809</v>
      </c>
      <c r="L240" s="67" t="s">
        <v>809</v>
      </c>
      <c r="M240" s="67" t="s">
        <v>809</v>
      </c>
      <c r="N240" s="66" t="s">
        <v>809</v>
      </c>
      <c r="O240" s="66" t="s">
        <v>809</v>
      </c>
      <c r="P240" s="66" t="s">
        <v>809</v>
      </c>
      <c r="Q240" s="40" t="s">
        <v>809</v>
      </c>
      <c r="R240" s="74" t="s">
        <v>809</v>
      </c>
      <c r="S240" s="74" t="s">
        <v>809</v>
      </c>
      <c r="T240" s="62" t="s">
        <v>809</v>
      </c>
      <c r="U240" s="74" t="s">
        <v>809</v>
      </c>
      <c r="V240" s="74" t="s">
        <v>809</v>
      </c>
      <c r="W240" s="74" t="s">
        <v>809</v>
      </c>
      <c r="X240" s="317" t="s">
        <v>809</v>
      </c>
      <c r="Y240" s="317" t="s">
        <v>809</v>
      </c>
      <c r="Z240" s="318" t="s">
        <v>809</v>
      </c>
      <c r="AA240" s="305" t="s">
        <v>809</v>
      </c>
      <c r="AB240" s="306" t="s">
        <v>809</v>
      </c>
      <c r="AC240" s="305" t="s">
        <v>809</v>
      </c>
      <c r="AD240" s="305" t="s">
        <v>809</v>
      </c>
      <c r="AE240" s="306" t="s">
        <v>809</v>
      </c>
      <c r="AF240" s="305" t="s">
        <v>809</v>
      </c>
    </row>
    <row r="241" spans="1:32" x14ac:dyDescent="0.25">
      <c r="A241" s="301" t="s">
        <v>566</v>
      </c>
      <c r="B241" s="298" t="s">
        <v>201</v>
      </c>
      <c r="C241" s="67">
        <v>455000</v>
      </c>
      <c r="D241" s="67">
        <v>37000</v>
      </c>
      <c r="E241" s="67">
        <v>9000</v>
      </c>
      <c r="F241" s="67">
        <v>460000</v>
      </c>
      <c r="G241" s="67">
        <v>40000</v>
      </c>
      <c r="H241" s="67">
        <v>10000</v>
      </c>
      <c r="I241" s="67">
        <v>463000</v>
      </c>
      <c r="J241" s="67">
        <v>42000</v>
      </c>
      <c r="K241" s="67">
        <v>10000</v>
      </c>
      <c r="L241" s="67">
        <v>466000</v>
      </c>
      <c r="M241" s="67">
        <v>44000</v>
      </c>
      <c r="N241" s="66">
        <v>10000</v>
      </c>
      <c r="O241" s="66">
        <v>469000</v>
      </c>
      <c r="P241" s="66">
        <v>53000</v>
      </c>
      <c r="Q241" s="40">
        <v>12000</v>
      </c>
      <c r="R241" s="74">
        <v>469000</v>
      </c>
      <c r="S241" s="74">
        <v>52000</v>
      </c>
      <c r="T241" s="62">
        <v>12000</v>
      </c>
      <c r="U241" s="74">
        <v>472000</v>
      </c>
      <c r="V241" s="74">
        <v>54000</v>
      </c>
      <c r="W241" s="74">
        <v>12000</v>
      </c>
      <c r="X241" s="317">
        <v>475000</v>
      </c>
      <c r="Y241" s="317">
        <v>45000</v>
      </c>
      <c r="Z241" s="318">
        <v>11000</v>
      </c>
      <c r="AA241" s="305">
        <v>489000</v>
      </c>
      <c r="AB241" s="306">
        <v>56000</v>
      </c>
      <c r="AC241" s="305">
        <v>13000</v>
      </c>
      <c r="AD241" s="305">
        <v>492000</v>
      </c>
      <c r="AE241" s="306">
        <v>61000</v>
      </c>
      <c r="AF241" s="305">
        <v>14000</v>
      </c>
    </row>
    <row r="242" spans="1:32" x14ac:dyDescent="0.25">
      <c r="A242" s="301" t="s">
        <v>567</v>
      </c>
      <c r="B242" s="298" t="s">
        <v>777</v>
      </c>
      <c r="C242" s="67">
        <v>198000</v>
      </c>
      <c r="D242" s="67">
        <v>57000</v>
      </c>
      <c r="E242" s="67">
        <v>9000</v>
      </c>
      <c r="F242" s="67">
        <v>202000</v>
      </c>
      <c r="G242" s="67">
        <v>61000</v>
      </c>
      <c r="H242" s="67">
        <v>9000</v>
      </c>
      <c r="I242" s="67">
        <v>205000</v>
      </c>
      <c r="J242" s="67">
        <v>59000</v>
      </c>
      <c r="K242" s="67">
        <v>8000</v>
      </c>
      <c r="L242" s="67">
        <v>207000</v>
      </c>
      <c r="M242" s="67">
        <v>65000</v>
      </c>
      <c r="N242" s="66">
        <v>9000</v>
      </c>
      <c r="O242" s="66">
        <v>210000</v>
      </c>
      <c r="P242" s="66">
        <v>71000</v>
      </c>
      <c r="Q242" s="40">
        <v>9000</v>
      </c>
      <c r="R242" s="74">
        <v>213000</v>
      </c>
      <c r="S242" s="74">
        <v>67000</v>
      </c>
      <c r="T242" s="62">
        <v>8000</v>
      </c>
      <c r="U242" s="74">
        <v>216000</v>
      </c>
      <c r="V242" s="74">
        <v>72000</v>
      </c>
      <c r="W242" s="74">
        <v>9000</v>
      </c>
      <c r="X242" s="317">
        <v>219000</v>
      </c>
      <c r="Y242" s="317">
        <v>71000</v>
      </c>
      <c r="Z242" s="318">
        <v>9000</v>
      </c>
      <c r="AA242" s="305">
        <v>219000</v>
      </c>
      <c r="AB242" s="306">
        <v>71000</v>
      </c>
      <c r="AC242" s="305">
        <v>9000</v>
      </c>
      <c r="AD242" s="305">
        <v>221000</v>
      </c>
      <c r="AE242" s="306">
        <v>80000</v>
      </c>
      <c r="AF242" s="305">
        <v>9000</v>
      </c>
    </row>
    <row r="243" spans="1:32" x14ac:dyDescent="0.25">
      <c r="A243" s="301" t="s">
        <v>568</v>
      </c>
      <c r="B243" s="298" t="s">
        <v>202</v>
      </c>
      <c r="C243" s="67">
        <v>151000</v>
      </c>
      <c r="D243" s="67">
        <v>11000</v>
      </c>
      <c r="E243" s="67">
        <v>7000</v>
      </c>
      <c r="F243" s="67">
        <v>153000</v>
      </c>
      <c r="G243" s="67">
        <v>11000</v>
      </c>
      <c r="H243" s="67">
        <v>7000</v>
      </c>
      <c r="I243" s="67">
        <v>155000</v>
      </c>
      <c r="J243" s="67">
        <v>12000</v>
      </c>
      <c r="K243" s="67">
        <v>7000</v>
      </c>
      <c r="L243" s="67">
        <v>156000</v>
      </c>
      <c r="M243" s="67">
        <v>14000</v>
      </c>
      <c r="N243" s="66">
        <v>8000</v>
      </c>
      <c r="O243" s="66">
        <v>158000</v>
      </c>
      <c r="P243" s="66">
        <v>18000</v>
      </c>
      <c r="Q243" s="40">
        <v>9000</v>
      </c>
      <c r="R243" s="74">
        <v>161000</v>
      </c>
      <c r="S243" s="74">
        <v>26000</v>
      </c>
      <c r="T243" s="62">
        <v>10000</v>
      </c>
      <c r="U243" s="74">
        <v>163000</v>
      </c>
      <c r="V243" s="74">
        <v>22000</v>
      </c>
      <c r="W243" s="74">
        <v>10000</v>
      </c>
      <c r="X243" s="317">
        <v>165000</v>
      </c>
      <c r="Y243" s="317">
        <v>15000</v>
      </c>
      <c r="Z243" s="318">
        <v>9000</v>
      </c>
      <c r="AA243" s="305">
        <v>166000</v>
      </c>
      <c r="AB243" s="306">
        <v>19000</v>
      </c>
      <c r="AC243" s="305">
        <v>11000</v>
      </c>
      <c r="AD243" s="305">
        <v>168000</v>
      </c>
      <c r="AE243" s="306">
        <v>19000</v>
      </c>
      <c r="AF243" s="305">
        <v>12000</v>
      </c>
    </row>
    <row r="244" spans="1:32" x14ac:dyDescent="0.25">
      <c r="A244" s="301" t="s">
        <v>569</v>
      </c>
      <c r="B244" s="298" t="s">
        <v>203</v>
      </c>
      <c r="C244" s="67">
        <v>61000</v>
      </c>
      <c r="D244" s="67">
        <v>4000</v>
      </c>
      <c r="E244" s="67">
        <v>3000</v>
      </c>
      <c r="F244" s="67">
        <v>61000</v>
      </c>
      <c r="G244" s="67">
        <v>2000</v>
      </c>
      <c r="H244" s="67">
        <v>3000</v>
      </c>
      <c r="I244" s="67">
        <v>61000</v>
      </c>
      <c r="J244" s="67">
        <v>3000</v>
      </c>
      <c r="K244" s="67">
        <v>4000</v>
      </c>
      <c r="L244" s="67">
        <v>61000</v>
      </c>
      <c r="M244" s="67">
        <v>4000</v>
      </c>
      <c r="N244" s="66">
        <v>4000</v>
      </c>
      <c r="O244" s="66">
        <v>62000</v>
      </c>
      <c r="P244" s="66">
        <v>2000</v>
      </c>
      <c r="Q244" s="40">
        <v>3000</v>
      </c>
      <c r="R244" s="74">
        <v>63000</v>
      </c>
      <c r="S244" s="74">
        <v>4000</v>
      </c>
      <c r="T244" s="62">
        <v>5000</v>
      </c>
      <c r="U244" s="74">
        <v>63000</v>
      </c>
      <c r="V244" s="66" t="s">
        <v>810</v>
      </c>
      <c r="W244" s="66" t="s">
        <v>810</v>
      </c>
      <c r="X244" s="317">
        <v>63000</v>
      </c>
      <c r="Y244" s="317">
        <v>1000</v>
      </c>
      <c r="Z244" s="318">
        <v>2000</v>
      </c>
      <c r="AA244" s="305">
        <v>63000</v>
      </c>
      <c r="AB244" s="306">
        <v>3000</v>
      </c>
      <c r="AC244" s="305">
        <v>3000</v>
      </c>
      <c r="AD244" s="305">
        <v>64000</v>
      </c>
      <c r="AE244" s="306">
        <v>3000</v>
      </c>
      <c r="AF244" s="305">
        <v>4000</v>
      </c>
    </row>
    <row r="245" spans="1:32" x14ac:dyDescent="0.25">
      <c r="A245" s="301" t="s">
        <v>570</v>
      </c>
      <c r="B245" s="298" t="s">
        <v>204</v>
      </c>
      <c r="C245" s="67">
        <v>73000</v>
      </c>
      <c r="D245" s="67" t="s">
        <v>810</v>
      </c>
      <c r="E245" s="67" t="s">
        <v>810</v>
      </c>
      <c r="F245" s="67">
        <v>73000</v>
      </c>
      <c r="G245" s="67">
        <v>2000</v>
      </c>
      <c r="H245" s="67">
        <v>3000</v>
      </c>
      <c r="I245" s="67">
        <v>73000</v>
      </c>
      <c r="J245" s="67">
        <v>3000</v>
      </c>
      <c r="K245" s="67">
        <v>3000</v>
      </c>
      <c r="L245" s="67">
        <v>73000</v>
      </c>
      <c r="M245" s="67">
        <v>6000</v>
      </c>
      <c r="N245" s="66">
        <v>5000</v>
      </c>
      <c r="O245" s="66">
        <v>74000</v>
      </c>
      <c r="P245" s="66">
        <v>4000</v>
      </c>
      <c r="Q245" s="40">
        <v>3000</v>
      </c>
      <c r="R245" s="74">
        <v>74000</v>
      </c>
      <c r="S245" s="74">
        <v>4000</v>
      </c>
      <c r="T245" s="62">
        <v>4000</v>
      </c>
      <c r="U245" s="74">
        <v>75000</v>
      </c>
      <c r="V245" s="74">
        <v>4000</v>
      </c>
      <c r="W245" s="74">
        <v>4000</v>
      </c>
      <c r="X245" s="317">
        <v>75000</v>
      </c>
      <c r="Y245" s="317">
        <v>4000</v>
      </c>
      <c r="Z245" s="318">
        <v>3000</v>
      </c>
      <c r="AA245" s="305">
        <v>75000</v>
      </c>
      <c r="AB245" s="306">
        <v>2000</v>
      </c>
      <c r="AC245" s="305">
        <v>3000</v>
      </c>
      <c r="AD245" s="305">
        <v>75000</v>
      </c>
      <c r="AE245" s="306">
        <v>3000</v>
      </c>
      <c r="AF245" s="305">
        <v>4000</v>
      </c>
    </row>
    <row r="246" spans="1:32" x14ac:dyDescent="0.25">
      <c r="A246" s="301" t="s">
        <v>571</v>
      </c>
      <c r="B246" s="298" t="s">
        <v>205</v>
      </c>
      <c r="C246" s="67">
        <v>488000</v>
      </c>
      <c r="D246" s="67">
        <v>122000</v>
      </c>
      <c r="E246" s="67">
        <v>17000</v>
      </c>
      <c r="F246" s="67">
        <v>498000</v>
      </c>
      <c r="G246" s="67">
        <v>132000</v>
      </c>
      <c r="H246" s="67">
        <v>18000</v>
      </c>
      <c r="I246" s="67">
        <v>506000</v>
      </c>
      <c r="J246" s="67">
        <v>126000</v>
      </c>
      <c r="K246" s="67">
        <v>18000</v>
      </c>
      <c r="L246" s="67">
        <v>513000</v>
      </c>
      <c r="M246" s="67">
        <v>131000</v>
      </c>
      <c r="N246" s="66">
        <v>18000</v>
      </c>
      <c r="O246" s="66">
        <v>520000</v>
      </c>
      <c r="P246" s="66">
        <v>130000</v>
      </c>
      <c r="Q246" s="40">
        <v>18000</v>
      </c>
      <c r="R246" s="74">
        <v>521000</v>
      </c>
      <c r="S246" s="74">
        <v>138000</v>
      </c>
      <c r="T246" s="62">
        <v>19000</v>
      </c>
      <c r="U246" s="74">
        <v>530000</v>
      </c>
      <c r="V246" s="74">
        <v>140000</v>
      </c>
      <c r="W246" s="74">
        <v>20000</v>
      </c>
      <c r="X246" s="317">
        <v>536000</v>
      </c>
      <c r="Y246" s="317">
        <v>132000</v>
      </c>
      <c r="Z246" s="318">
        <v>21000</v>
      </c>
      <c r="AA246" s="305">
        <v>548000</v>
      </c>
      <c r="AB246" s="306">
        <v>157000</v>
      </c>
      <c r="AC246" s="305">
        <v>23000</v>
      </c>
      <c r="AD246" s="305">
        <v>553000</v>
      </c>
      <c r="AE246" s="306">
        <v>150000</v>
      </c>
      <c r="AF246" s="305">
        <v>24000</v>
      </c>
    </row>
    <row r="247" spans="1:32" x14ac:dyDescent="0.25">
      <c r="A247" s="301" t="s">
        <v>572</v>
      </c>
      <c r="B247" s="298" t="s">
        <v>206</v>
      </c>
      <c r="C247" s="67">
        <v>103000</v>
      </c>
      <c r="D247" s="67">
        <v>5000</v>
      </c>
      <c r="E247" s="67">
        <v>4000</v>
      </c>
      <c r="F247" s="67">
        <v>104000</v>
      </c>
      <c r="G247" s="67">
        <v>3000</v>
      </c>
      <c r="H247" s="67">
        <v>4000</v>
      </c>
      <c r="I247" s="67">
        <v>104000</v>
      </c>
      <c r="J247" s="67">
        <v>7000</v>
      </c>
      <c r="K247" s="67">
        <v>5000</v>
      </c>
      <c r="L247" s="67">
        <v>104000</v>
      </c>
      <c r="M247" s="67">
        <v>6000</v>
      </c>
      <c r="N247" s="66">
        <v>5000</v>
      </c>
      <c r="O247" s="66">
        <v>104000</v>
      </c>
      <c r="P247" s="66">
        <v>10000</v>
      </c>
      <c r="Q247" s="40">
        <v>7000</v>
      </c>
      <c r="R247" s="74">
        <v>105000</v>
      </c>
      <c r="S247" s="74">
        <v>11000</v>
      </c>
      <c r="T247" s="62">
        <v>7000</v>
      </c>
      <c r="U247" s="74">
        <v>105000</v>
      </c>
      <c r="V247" s="74">
        <v>9000</v>
      </c>
      <c r="W247" s="74">
        <v>6000</v>
      </c>
      <c r="X247" s="317">
        <v>106000</v>
      </c>
      <c r="Y247" s="317">
        <v>11000</v>
      </c>
      <c r="Z247" s="318">
        <v>7000</v>
      </c>
      <c r="AA247" s="305">
        <v>108000</v>
      </c>
      <c r="AB247" s="306">
        <v>5000</v>
      </c>
      <c r="AC247" s="305">
        <v>5000</v>
      </c>
      <c r="AD247" s="305">
        <v>109000</v>
      </c>
      <c r="AE247" s="306">
        <v>6000</v>
      </c>
      <c r="AF247" s="305">
        <v>6000</v>
      </c>
    </row>
    <row r="248" spans="1:32" x14ac:dyDescent="0.25">
      <c r="A248" s="301" t="s">
        <v>573</v>
      </c>
      <c r="B248" s="298" t="s">
        <v>778</v>
      </c>
      <c r="C248" s="67">
        <v>260000</v>
      </c>
      <c r="D248" s="67">
        <v>17000</v>
      </c>
      <c r="E248" s="67">
        <v>6000</v>
      </c>
      <c r="F248" s="67">
        <v>262000</v>
      </c>
      <c r="G248" s="67">
        <v>23000</v>
      </c>
      <c r="H248" s="67">
        <v>6000</v>
      </c>
      <c r="I248" s="67">
        <v>265000</v>
      </c>
      <c r="J248" s="67">
        <v>22000</v>
      </c>
      <c r="K248" s="67">
        <v>6000</v>
      </c>
      <c r="L248" s="67">
        <v>268000</v>
      </c>
      <c r="M248" s="67">
        <v>21000</v>
      </c>
      <c r="N248" s="66">
        <v>6000</v>
      </c>
      <c r="O248" s="66">
        <v>270000</v>
      </c>
      <c r="P248" s="66">
        <v>26000</v>
      </c>
      <c r="Q248" s="40">
        <v>6000</v>
      </c>
      <c r="R248" s="74">
        <v>274000</v>
      </c>
      <c r="S248" s="74">
        <v>28000</v>
      </c>
      <c r="T248" s="62">
        <v>7000</v>
      </c>
      <c r="U248" s="74">
        <v>277000</v>
      </c>
      <c r="V248" s="74">
        <v>34000</v>
      </c>
      <c r="W248" s="74">
        <v>8000</v>
      </c>
      <c r="X248" s="317">
        <v>279000</v>
      </c>
      <c r="Y248" s="317">
        <v>34000</v>
      </c>
      <c r="Z248" s="318">
        <v>8000</v>
      </c>
      <c r="AA248" s="305">
        <v>279000</v>
      </c>
      <c r="AB248" s="306">
        <v>29000</v>
      </c>
      <c r="AC248" s="305">
        <v>8000</v>
      </c>
      <c r="AD248" s="305">
        <v>281000</v>
      </c>
      <c r="AE248" s="306">
        <v>29000</v>
      </c>
      <c r="AF248" s="305">
        <v>9000</v>
      </c>
    </row>
    <row r="249" spans="1:32" x14ac:dyDescent="0.25">
      <c r="A249" s="301" t="s">
        <v>574</v>
      </c>
      <c r="B249" s="298" t="s">
        <v>207</v>
      </c>
      <c r="C249" s="67">
        <v>50000</v>
      </c>
      <c r="D249" s="67">
        <v>2000</v>
      </c>
      <c r="E249" s="67">
        <v>3000</v>
      </c>
      <c r="F249" s="67">
        <v>50000</v>
      </c>
      <c r="G249" s="67">
        <v>5000</v>
      </c>
      <c r="H249" s="67">
        <v>4000</v>
      </c>
      <c r="I249" s="67">
        <v>50000</v>
      </c>
      <c r="J249" s="67">
        <v>5000</v>
      </c>
      <c r="K249" s="67">
        <v>4000</v>
      </c>
      <c r="L249" s="67">
        <v>51000</v>
      </c>
      <c r="M249" s="67">
        <v>2000</v>
      </c>
      <c r="N249" s="66">
        <v>3000</v>
      </c>
      <c r="O249" s="66">
        <v>51000</v>
      </c>
      <c r="P249" s="66">
        <v>2000</v>
      </c>
      <c r="Q249" s="40">
        <v>3000</v>
      </c>
      <c r="R249" s="74">
        <v>51000</v>
      </c>
      <c r="S249" s="74">
        <v>4000</v>
      </c>
      <c r="T249" s="62">
        <v>4000</v>
      </c>
      <c r="U249" s="74">
        <v>51000</v>
      </c>
      <c r="V249" s="74">
        <v>2000</v>
      </c>
      <c r="W249" s="74">
        <v>3000</v>
      </c>
      <c r="X249" s="317">
        <v>51000</v>
      </c>
      <c r="Y249" s="317">
        <v>3000</v>
      </c>
      <c r="Z249" s="318">
        <v>3000</v>
      </c>
      <c r="AA249" s="305">
        <v>51000</v>
      </c>
      <c r="AB249" s="306">
        <v>5000</v>
      </c>
      <c r="AC249" s="305">
        <v>4000</v>
      </c>
      <c r="AD249" s="305">
        <v>51000</v>
      </c>
      <c r="AE249" s="306">
        <v>4000</v>
      </c>
      <c r="AF249" s="305">
        <v>4000</v>
      </c>
    </row>
    <row r="250" spans="1:32" x14ac:dyDescent="0.25">
      <c r="A250" s="301" t="s">
        <v>575</v>
      </c>
      <c r="B250" s="298" t="s">
        <v>208</v>
      </c>
      <c r="C250" s="67">
        <v>106000</v>
      </c>
      <c r="D250" s="67">
        <v>5000</v>
      </c>
      <c r="E250" s="67">
        <v>4000</v>
      </c>
      <c r="F250" s="67">
        <v>106000</v>
      </c>
      <c r="G250" s="67">
        <v>4000</v>
      </c>
      <c r="H250" s="67">
        <v>4000</v>
      </c>
      <c r="I250" s="67">
        <v>107000</v>
      </c>
      <c r="J250" s="67">
        <v>7000</v>
      </c>
      <c r="K250" s="67">
        <v>5000</v>
      </c>
      <c r="L250" s="67">
        <v>107000</v>
      </c>
      <c r="M250" s="67">
        <v>5000</v>
      </c>
      <c r="N250" s="66">
        <v>4000</v>
      </c>
      <c r="O250" s="66">
        <v>108000</v>
      </c>
      <c r="P250" s="66">
        <v>8000</v>
      </c>
      <c r="Q250" s="40">
        <v>5000</v>
      </c>
      <c r="R250" s="74">
        <v>108000</v>
      </c>
      <c r="S250" s="74">
        <v>8000</v>
      </c>
      <c r="T250" s="62">
        <v>5000</v>
      </c>
      <c r="U250" s="74">
        <v>109000</v>
      </c>
      <c r="V250" s="74">
        <v>10000</v>
      </c>
      <c r="W250" s="74">
        <v>6000</v>
      </c>
      <c r="X250" s="317">
        <v>109000</v>
      </c>
      <c r="Y250" s="317">
        <v>11000</v>
      </c>
      <c r="Z250" s="318">
        <v>6000</v>
      </c>
      <c r="AA250" s="305">
        <v>111000</v>
      </c>
      <c r="AB250" s="306">
        <v>9000</v>
      </c>
      <c r="AC250" s="305">
        <v>6000</v>
      </c>
      <c r="AD250" s="305">
        <v>112000</v>
      </c>
      <c r="AE250" s="306">
        <v>6000</v>
      </c>
      <c r="AF250" s="305">
        <v>5000</v>
      </c>
    </row>
    <row r="251" spans="1:32" x14ac:dyDescent="0.25">
      <c r="A251" s="301" t="s">
        <v>576</v>
      </c>
      <c r="B251" s="33" t="s">
        <v>860</v>
      </c>
      <c r="C251" s="67">
        <v>58000</v>
      </c>
      <c r="D251" s="67">
        <v>2000</v>
      </c>
      <c r="E251" s="67">
        <v>1000</v>
      </c>
      <c r="F251" s="67">
        <v>58000</v>
      </c>
      <c r="G251" s="67">
        <v>2000</v>
      </c>
      <c r="H251" s="67">
        <v>1000</v>
      </c>
      <c r="I251" s="67">
        <v>58000</v>
      </c>
      <c r="J251" s="67">
        <v>2000</v>
      </c>
      <c r="K251" s="67">
        <v>1000</v>
      </c>
      <c r="L251" s="67">
        <v>59000</v>
      </c>
      <c r="M251" s="67">
        <v>4000</v>
      </c>
      <c r="N251" s="66">
        <v>1000</v>
      </c>
      <c r="O251" s="66">
        <v>59000</v>
      </c>
      <c r="P251" s="66">
        <v>4000</v>
      </c>
      <c r="Q251" s="40">
        <v>1000</v>
      </c>
      <c r="R251" s="74">
        <v>59000</v>
      </c>
      <c r="S251" s="74">
        <v>3000</v>
      </c>
      <c r="T251" s="62">
        <v>1000</v>
      </c>
      <c r="U251" s="74">
        <v>59000</v>
      </c>
      <c r="V251" s="74">
        <v>2000</v>
      </c>
      <c r="W251" s="74">
        <v>1000</v>
      </c>
      <c r="X251" s="317">
        <v>59000</v>
      </c>
      <c r="Y251" s="317">
        <v>3000</v>
      </c>
      <c r="Z251" s="318">
        <v>1000</v>
      </c>
      <c r="AA251" s="305">
        <v>59000</v>
      </c>
      <c r="AB251" s="306">
        <v>3000</v>
      </c>
      <c r="AC251" s="305">
        <v>1000</v>
      </c>
      <c r="AD251" s="305">
        <v>59000</v>
      </c>
      <c r="AE251" s="306">
        <v>3000</v>
      </c>
      <c r="AF251" s="305">
        <v>1000</v>
      </c>
    </row>
    <row r="252" spans="1:32" x14ac:dyDescent="0.25">
      <c r="A252" s="301" t="s">
        <v>577</v>
      </c>
      <c r="B252" s="298" t="s">
        <v>209</v>
      </c>
      <c r="C252" s="67">
        <v>198000</v>
      </c>
      <c r="D252" s="67">
        <v>81000</v>
      </c>
      <c r="E252" s="67">
        <v>12000</v>
      </c>
      <c r="F252" s="67">
        <v>199000</v>
      </c>
      <c r="G252" s="67">
        <v>85000</v>
      </c>
      <c r="H252" s="67">
        <v>13000</v>
      </c>
      <c r="I252" s="67">
        <v>201000</v>
      </c>
      <c r="J252" s="67">
        <v>85000</v>
      </c>
      <c r="K252" s="67">
        <v>13000</v>
      </c>
      <c r="L252" s="67">
        <v>202000</v>
      </c>
      <c r="M252" s="67">
        <v>78000</v>
      </c>
      <c r="N252" s="66">
        <v>14000</v>
      </c>
      <c r="O252" s="66">
        <v>203000</v>
      </c>
      <c r="P252" s="66">
        <v>84000</v>
      </c>
      <c r="Q252" s="40">
        <v>15000</v>
      </c>
      <c r="R252" s="74">
        <v>203000</v>
      </c>
      <c r="S252" s="74">
        <v>76000</v>
      </c>
      <c r="T252" s="62">
        <v>14000</v>
      </c>
      <c r="U252" s="74">
        <v>207000</v>
      </c>
      <c r="V252" s="74">
        <v>82000</v>
      </c>
      <c r="W252" s="74">
        <v>15000</v>
      </c>
      <c r="X252" s="317">
        <v>210000</v>
      </c>
      <c r="Y252" s="317">
        <v>73000</v>
      </c>
      <c r="Z252" s="318">
        <v>15000</v>
      </c>
      <c r="AA252" s="305">
        <v>208000</v>
      </c>
      <c r="AB252" s="306">
        <v>73000</v>
      </c>
      <c r="AC252" s="305">
        <v>15000</v>
      </c>
      <c r="AD252" s="305">
        <v>209000</v>
      </c>
      <c r="AE252" s="306">
        <v>76000</v>
      </c>
      <c r="AF252" s="305">
        <v>14000</v>
      </c>
    </row>
    <row r="253" spans="1:32" x14ac:dyDescent="0.25">
      <c r="A253" s="301" t="s">
        <v>841</v>
      </c>
      <c r="B253" s="298" t="s">
        <v>842</v>
      </c>
      <c r="C253" s="67" t="s">
        <v>809</v>
      </c>
      <c r="D253" s="67" t="s">
        <v>809</v>
      </c>
      <c r="E253" s="67" t="s">
        <v>809</v>
      </c>
      <c r="F253" s="67" t="s">
        <v>809</v>
      </c>
      <c r="G253" s="67" t="s">
        <v>809</v>
      </c>
      <c r="H253" s="67" t="s">
        <v>809</v>
      </c>
      <c r="I253" s="67" t="s">
        <v>809</v>
      </c>
      <c r="J253" s="67" t="s">
        <v>809</v>
      </c>
      <c r="K253" s="67" t="s">
        <v>809</v>
      </c>
      <c r="L253" s="67" t="s">
        <v>809</v>
      </c>
      <c r="M253" s="67" t="s">
        <v>809</v>
      </c>
      <c r="N253" s="66" t="s">
        <v>809</v>
      </c>
      <c r="O253" s="66" t="s">
        <v>809</v>
      </c>
      <c r="P253" s="66" t="s">
        <v>809</v>
      </c>
      <c r="Q253" s="40" t="s">
        <v>809</v>
      </c>
      <c r="R253" s="66" t="s">
        <v>809</v>
      </c>
      <c r="S253" s="66" t="s">
        <v>809</v>
      </c>
      <c r="T253" s="40" t="s">
        <v>809</v>
      </c>
      <c r="U253" s="66" t="s">
        <v>809</v>
      </c>
      <c r="V253" s="66" t="s">
        <v>809</v>
      </c>
      <c r="W253" s="66" t="s">
        <v>809</v>
      </c>
      <c r="X253" s="317" t="s">
        <v>809</v>
      </c>
      <c r="Y253" s="317" t="s">
        <v>809</v>
      </c>
      <c r="Z253" s="318" t="s">
        <v>809</v>
      </c>
      <c r="AA253" s="305" t="s">
        <v>809</v>
      </c>
      <c r="AB253" s="306" t="s">
        <v>809</v>
      </c>
      <c r="AC253" s="305" t="s">
        <v>809</v>
      </c>
      <c r="AD253" s="305" t="s">
        <v>809</v>
      </c>
      <c r="AE253" s="306" t="s">
        <v>809</v>
      </c>
      <c r="AF253" s="305" t="s">
        <v>809</v>
      </c>
    </row>
    <row r="254" spans="1:32" x14ac:dyDescent="0.25">
      <c r="A254" s="301" t="s">
        <v>578</v>
      </c>
      <c r="B254" s="298" t="s">
        <v>210</v>
      </c>
      <c r="C254" s="67">
        <v>77000</v>
      </c>
      <c r="D254" s="67">
        <v>4000</v>
      </c>
      <c r="E254" s="67">
        <v>4000</v>
      </c>
      <c r="F254" s="67">
        <v>77000</v>
      </c>
      <c r="G254" s="67">
        <v>3000</v>
      </c>
      <c r="H254" s="67">
        <v>3000</v>
      </c>
      <c r="I254" s="67">
        <v>77000</v>
      </c>
      <c r="J254" s="67">
        <v>2000</v>
      </c>
      <c r="K254" s="67">
        <v>3000</v>
      </c>
      <c r="L254" s="67">
        <v>78000</v>
      </c>
      <c r="M254" s="67">
        <v>2000</v>
      </c>
      <c r="N254" s="66">
        <v>3000</v>
      </c>
      <c r="O254" s="66">
        <v>78000</v>
      </c>
      <c r="P254" s="66">
        <v>5000</v>
      </c>
      <c r="Q254" s="40">
        <v>4000</v>
      </c>
      <c r="R254" s="74">
        <v>79000</v>
      </c>
      <c r="S254" s="74">
        <v>4000</v>
      </c>
      <c r="T254" s="62">
        <v>4000</v>
      </c>
      <c r="U254" s="74">
        <v>79000</v>
      </c>
      <c r="V254" s="74">
        <v>2000</v>
      </c>
      <c r="W254" s="74">
        <v>3000</v>
      </c>
      <c r="X254" s="317">
        <v>79000</v>
      </c>
      <c r="Y254" s="317">
        <v>3000</v>
      </c>
      <c r="Z254" s="318">
        <v>4000</v>
      </c>
      <c r="AA254" s="305">
        <v>80000</v>
      </c>
      <c r="AB254" s="306">
        <v>5000</v>
      </c>
      <c r="AC254" s="305">
        <v>5000</v>
      </c>
      <c r="AD254" s="305">
        <v>80000</v>
      </c>
      <c r="AE254" s="306">
        <v>5000</v>
      </c>
      <c r="AF254" s="305">
        <v>4000</v>
      </c>
    </row>
    <row r="255" spans="1:32" x14ac:dyDescent="0.25">
      <c r="A255" s="301" t="s">
        <v>579</v>
      </c>
      <c r="B255" s="298" t="s">
        <v>211</v>
      </c>
      <c r="C255" s="67">
        <v>95000</v>
      </c>
      <c r="D255" s="67">
        <v>5000</v>
      </c>
      <c r="E255" s="67">
        <v>4000</v>
      </c>
      <c r="F255" s="67">
        <v>96000</v>
      </c>
      <c r="G255" s="67">
        <v>4000</v>
      </c>
      <c r="H255" s="67">
        <v>3000</v>
      </c>
      <c r="I255" s="67">
        <v>96000</v>
      </c>
      <c r="J255" s="67">
        <v>3000</v>
      </c>
      <c r="K255" s="67">
        <v>3000</v>
      </c>
      <c r="L255" s="67">
        <v>97000</v>
      </c>
      <c r="M255" s="67">
        <v>4000</v>
      </c>
      <c r="N255" s="66">
        <v>4000</v>
      </c>
      <c r="O255" s="66">
        <v>98000</v>
      </c>
      <c r="P255" s="66">
        <v>4000</v>
      </c>
      <c r="Q255" s="40">
        <v>4000</v>
      </c>
      <c r="R255" s="74">
        <v>99000</v>
      </c>
      <c r="S255" s="74">
        <v>3000</v>
      </c>
      <c r="T255" s="62">
        <v>4000</v>
      </c>
      <c r="U255" s="74">
        <v>99000</v>
      </c>
      <c r="V255" s="74">
        <v>5000</v>
      </c>
      <c r="W255" s="74">
        <v>4000</v>
      </c>
      <c r="X255" s="317">
        <v>99000</v>
      </c>
      <c r="Y255" s="317">
        <v>4000</v>
      </c>
      <c r="Z255" s="318">
        <v>4000</v>
      </c>
      <c r="AA255" s="305">
        <v>100000</v>
      </c>
      <c r="AB255" s="306">
        <v>5000</v>
      </c>
      <c r="AC255" s="305">
        <v>5000</v>
      </c>
      <c r="AD255" s="305">
        <v>101000</v>
      </c>
      <c r="AE255" s="306">
        <v>6000</v>
      </c>
      <c r="AF255" s="305">
        <v>5000</v>
      </c>
    </row>
    <row r="256" spans="1:32" x14ac:dyDescent="0.25">
      <c r="A256" s="298" t="s">
        <v>580</v>
      </c>
      <c r="B256" s="298" t="s">
        <v>212</v>
      </c>
      <c r="C256" s="67">
        <v>136000</v>
      </c>
      <c r="D256" s="67">
        <v>12000</v>
      </c>
      <c r="E256" s="67">
        <v>7000</v>
      </c>
      <c r="F256" s="67">
        <v>138000</v>
      </c>
      <c r="G256" s="67">
        <v>12000</v>
      </c>
      <c r="H256" s="67">
        <v>7000</v>
      </c>
      <c r="I256" s="67">
        <v>139000</v>
      </c>
      <c r="J256" s="67">
        <v>9000</v>
      </c>
      <c r="K256" s="67">
        <v>6000</v>
      </c>
      <c r="L256" s="67">
        <v>140000</v>
      </c>
      <c r="M256" s="67">
        <v>15000</v>
      </c>
      <c r="N256" s="66">
        <v>8000</v>
      </c>
      <c r="O256" s="66">
        <v>141000</v>
      </c>
      <c r="P256" s="66">
        <v>12000</v>
      </c>
      <c r="Q256" s="40">
        <v>6000</v>
      </c>
      <c r="R256" s="74">
        <v>143000</v>
      </c>
      <c r="S256" s="74">
        <v>11000</v>
      </c>
      <c r="T256" s="62">
        <v>7000</v>
      </c>
      <c r="U256" s="74">
        <v>144000</v>
      </c>
      <c r="V256" s="74">
        <v>13000</v>
      </c>
      <c r="W256" s="74">
        <v>7000</v>
      </c>
      <c r="X256" s="317">
        <v>145000</v>
      </c>
      <c r="Y256" s="317">
        <v>18000</v>
      </c>
      <c r="Z256" s="318">
        <v>9000</v>
      </c>
      <c r="AA256" s="305">
        <v>147000</v>
      </c>
      <c r="AB256" s="306">
        <v>19000</v>
      </c>
      <c r="AC256" s="305">
        <v>11000</v>
      </c>
      <c r="AD256" s="305">
        <v>149000</v>
      </c>
      <c r="AE256" s="306">
        <v>11000</v>
      </c>
      <c r="AF256" s="305">
        <v>8000</v>
      </c>
    </row>
    <row r="257" spans="1:32" x14ac:dyDescent="0.25">
      <c r="A257" s="301" t="s">
        <v>843</v>
      </c>
      <c r="B257" s="298" t="s">
        <v>844</v>
      </c>
      <c r="C257" s="67" t="s">
        <v>809</v>
      </c>
      <c r="D257" s="67" t="s">
        <v>809</v>
      </c>
      <c r="E257" s="67" t="s">
        <v>809</v>
      </c>
      <c r="F257" s="67" t="s">
        <v>809</v>
      </c>
      <c r="G257" s="67" t="s">
        <v>809</v>
      </c>
      <c r="H257" s="67" t="s">
        <v>809</v>
      </c>
      <c r="I257" s="67" t="s">
        <v>809</v>
      </c>
      <c r="J257" s="67" t="s">
        <v>809</v>
      </c>
      <c r="K257" s="67" t="s">
        <v>809</v>
      </c>
      <c r="L257" s="67" t="s">
        <v>809</v>
      </c>
      <c r="M257" s="67" t="s">
        <v>809</v>
      </c>
      <c r="N257" s="66" t="s">
        <v>809</v>
      </c>
      <c r="O257" s="66" t="s">
        <v>809</v>
      </c>
      <c r="P257" s="66" t="s">
        <v>809</v>
      </c>
      <c r="Q257" s="40" t="s">
        <v>809</v>
      </c>
      <c r="R257" s="66" t="s">
        <v>809</v>
      </c>
      <c r="S257" s="66" t="s">
        <v>809</v>
      </c>
      <c r="T257" s="40" t="s">
        <v>809</v>
      </c>
      <c r="U257" s="66" t="s">
        <v>809</v>
      </c>
      <c r="V257" s="66" t="s">
        <v>809</v>
      </c>
      <c r="W257" s="66" t="s">
        <v>809</v>
      </c>
      <c r="X257" s="317" t="s">
        <v>809</v>
      </c>
      <c r="Y257" s="317" t="s">
        <v>809</v>
      </c>
      <c r="Z257" s="318" t="s">
        <v>809</v>
      </c>
      <c r="AA257" s="305" t="s">
        <v>809</v>
      </c>
      <c r="AB257" s="306" t="s">
        <v>809</v>
      </c>
      <c r="AC257" s="305" t="s">
        <v>809</v>
      </c>
      <c r="AD257" s="305" t="s">
        <v>809</v>
      </c>
      <c r="AE257" s="306" t="s">
        <v>809</v>
      </c>
      <c r="AF257" s="305" t="s">
        <v>809</v>
      </c>
    </row>
    <row r="258" spans="1:32" x14ac:dyDescent="0.25">
      <c r="A258" s="301" t="s">
        <v>581</v>
      </c>
      <c r="B258" s="298" t="s">
        <v>779</v>
      </c>
      <c r="C258" s="67">
        <v>136000</v>
      </c>
      <c r="D258" s="67">
        <v>11000</v>
      </c>
      <c r="E258" s="67">
        <v>3000</v>
      </c>
      <c r="F258" s="67">
        <v>137000</v>
      </c>
      <c r="G258" s="67">
        <v>11000</v>
      </c>
      <c r="H258" s="67">
        <v>3000</v>
      </c>
      <c r="I258" s="67">
        <v>138000</v>
      </c>
      <c r="J258" s="67">
        <v>10000</v>
      </c>
      <c r="K258" s="67">
        <v>3000</v>
      </c>
      <c r="L258" s="67">
        <v>138000</v>
      </c>
      <c r="M258" s="67">
        <v>11000</v>
      </c>
      <c r="N258" s="66">
        <v>3000</v>
      </c>
      <c r="O258" s="66">
        <v>138000</v>
      </c>
      <c r="P258" s="66">
        <v>13000</v>
      </c>
      <c r="Q258" s="40">
        <v>3000</v>
      </c>
      <c r="R258" s="74">
        <v>138000</v>
      </c>
      <c r="S258" s="74">
        <v>13000</v>
      </c>
      <c r="T258" s="62">
        <v>3000</v>
      </c>
      <c r="U258" s="74">
        <v>139000</v>
      </c>
      <c r="V258" s="74">
        <v>15000</v>
      </c>
      <c r="W258" s="74">
        <v>4000</v>
      </c>
      <c r="X258" s="317">
        <v>139000</v>
      </c>
      <c r="Y258" s="317">
        <v>15000</v>
      </c>
      <c r="Z258" s="318">
        <v>3000</v>
      </c>
      <c r="AA258" s="305">
        <v>139000</v>
      </c>
      <c r="AB258" s="306">
        <v>15000</v>
      </c>
      <c r="AC258" s="305">
        <v>3000</v>
      </c>
      <c r="AD258" s="305">
        <v>140000</v>
      </c>
      <c r="AE258" s="306">
        <v>19000</v>
      </c>
      <c r="AF258" s="305">
        <v>4000</v>
      </c>
    </row>
    <row r="259" spans="1:32" x14ac:dyDescent="0.25">
      <c r="A259" s="301" t="s">
        <v>582</v>
      </c>
      <c r="B259" s="298" t="s">
        <v>213</v>
      </c>
      <c r="C259" s="67">
        <v>82000</v>
      </c>
      <c r="D259" s="67">
        <v>3000</v>
      </c>
      <c r="E259" s="67">
        <v>1000</v>
      </c>
      <c r="F259" s="67">
        <v>83000</v>
      </c>
      <c r="G259" s="67">
        <v>3000</v>
      </c>
      <c r="H259" s="67">
        <v>1000</v>
      </c>
      <c r="I259" s="67">
        <v>83000</v>
      </c>
      <c r="J259" s="67">
        <v>3000</v>
      </c>
      <c r="K259" s="67">
        <v>2000</v>
      </c>
      <c r="L259" s="67">
        <v>84000</v>
      </c>
      <c r="M259" s="67">
        <v>3000</v>
      </c>
      <c r="N259" s="66">
        <v>2000</v>
      </c>
      <c r="O259" s="66">
        <v>85000</v>
      </c>
      <c r="P259" s="66">
        <v>4000</v>
      </c>
      <c r="Q259" s="40">
        <v>2000</v>
      </c>
      <c r="R259" s="74">
        <v>86000</v>
      </c>
      <c r="S259" s="74">
        <v>4000</v>
      </c>
      <c r="T259" s="62">
        <v>2000</v>
      </c>
      <c r="U259" s="74">
        <v>87000</v>
      </c>
      <c r="V259" s="74">
        <v>4000</v>
      </c>
      <c r="W259" s="74">
        <v>2000</v>
      </c>
      <c r="X259" s="317">
        <v>88000</v>
      </c>
      <c r="Y259" s="317">
        <v>6000</v>
      </c>
      <c r="Z259" s="318">
        <v>2000</v>
      </c>
      <c r="AA259" s="305">
        <v>90000</v>
      </c>
      <c r="AB259" s="306">
        <v>7000</v>
      </c>
      <c r="AC259" s="305">
        <v>2000</v>
      </c>
      <c r="AD259" s="305">
        <v>91000</v>
      </c>
      <c r="AE259" s="306">
        <v>8000</v>
      </c>
      <c r="AF259" s="305">
        <v>3000</v>
      </c>
    </row>
    <row r="260" spans="1:32" x14ac:dyDescent="0.25">
      <c r="A260" s="301" t="s">
        <v>583</v>
      </c>
      <c r="B260" s="298" t="s">
        <v>780</v>
      </c>
      <c r="C260" s="67">
        <v>243000</v>
      </c>
      <c r="D260" s="67">
        <v>50000</v>
      </c>
      <c r="E260" s="67">
        <v>9000</v>
      </c>
      <c r="F260" s="67">
        <v>248000</v>
      </c>
      <c r="G260" s="67">
        <v>46000</v>
      </c>
      <c r="H260" s="67">
        <v>9000</v>
      </c>
      <c r="I260" s="67">
        <v>250000</v>
      </c>
      <c r="J260" s="67">
        <v>46000</v>
      </c>
      <c r="K260" s="67">
        <v>8000</v>
      </c>
      <c r="L260" s="67">
        <v>253000</v>
      </c>
      <c r="M260" s="67">
        <v>49000</v>
      </c>
      <c r="N260" s="66">
        <v>8000</v>
      </c>
      <c r="O260" s="66">
        <v>257000</v>
      </c>
      <c r="P260" s="66">
        <v>51000</v>
      </c>
      <c r="Q260" s="40">
        <v>9000</v>
      </c>
      <c r="R260" s="74">
        <v>261000</v>
      </c>
      <c r="S260" s="74">
        <v>52000</v>
      </c>
      <c r="T260" s="62">
        <v>9000</v>
      </c>
      <c r="U260" s="74">
        <v>264000</v>
      </c>
      <c r="V260" s="74">
        <v>52000</v>
      </c>
      <c r="W260" s="74">
        <v>10000</v>
      </c>
      <c r="X260" s="317">
        <v>268000</v>
      </c>
      <c r="Y260" s="317">
        <v>57000</v>
      </c>
      <c r="Z260" s="318">
        <v>10000</v>
      </c>
      <c r="AA260" s="305">
        <v>270000</v>
      </c>
      <c r="AB260" s="306">
        <v>52000</v>
      </c>
      <c r="AC260" s="305">
        <v>10000</v>
      </c>
      <c r="AD260" s="305">
        <v>272000</v>
      </c>
      <c r="AE260" s="306">
        <v>61000</v>
      </c>
      <c r="AF260" s="305">
        <v>11000</v>
      </c>
    </row>
    <row r="261" spans="1:32" x14ac:dyDescent="0.25">
      <c r="A261" s="301" t="s">
        <v>584</v>
      </c>
      <c r="B261" s="298" t="s">
        <v>214</v>
      </c>
      <c r="C261" s="67">
        <v>84000</v>
      </c>
      <c r="D261" s="67">
        <v>6000</v>
      </c>
      <c r="E261" s="67">
        <v>5000</v>
      </c>
      <c r="F261" s="67">
        <v>84000</v>
      </c>
      <c r="G261" s="67">
        <v>7000</v>
      </c>
      <c r="H261" s="67">
        <v>5000</v>
      </c>
      <c r="I261" s="67">
        <v>84000</v>
      </c>
      <c r="J261" s="67">
        <v>10000</v>
      </c>
      <c r="K261" s="67">
        <v>6000</v>
      </c>
      <c r="L261" s="67">
        <v>85000</v>
      </c>
      <c r="M261" s="67">
        <v>12000</v>
      </c>
      <c r="N261" s="66">
        <v>7000</v>
      </c>
      <c r="O261" s="66">
        <v>85000</v>
      </c>
      <c r="P261" s="66">
        <v>9000</v>
      </c>
      <c r="Q261" s="40">
        <v>6000</v>
      </c>
      <c r="R261" s="74">
        <v>85000</v>
      </c>
      <c r="S261" s="74">
        <v>9000</v>
      </c>
      <c r="T261" s="62">
        <v>6000</v>
      </c>
      <c r="U261" s="74">
        <v>85000</v>
      </c>
      <c r="V261" s="74">
        <v>10000</v>
      </c>
      <c r="W261" s="74">
        <v>6000</v>
      </c>
      <c r="X261" s="317">
        <v>86000</v>
      </c>
      <c r="Y261" s="317">
        <v>11000</v>
      </c>
      <c r="Z261" s="318">
        <v>7000</v>
      </c>
      <c r="AA261" s="305">
        <v>86000</v>
      </c>
      <c r="AB261" s="306">
        <v>6000</v>
      </c>
      <c r="AC261" s="305">
        <v>5000</v>
      </c>
      <c r="AD261" s="305">
        <v>86000</v>
      </c>
      <c r="AE261" s="306">
        <v>6000</v>
      </c>
      <c r="AF261" s="305">
        <v>5000</v>
      </c>
    </row>
    <row r="262" spans="1:32" x14ac:dyDescent="0.25">
      <c r="A262" s="301" t="s">
        <v>585</v>
      </c>
      <c r="B262" s="33" t="s">
        <v>856</v>
      </c>
      <c r="C262" s="67">
        <v>90000</v>
      </c>
      <c r="D262" s="67">
        <v>3000</v>
      </c>
      <c r="E262" s="67">
        <v>1000</v>
      </c>
      <c r="F262" s="67">
        <v>90000</v>
      </c>
      <c r="G262" s="67">
        <v>4000</v>
      </c>
      <c r="H262" s="67">
        <v>1000</v>
      </c>
      <c r="I262" s="67">
        <v>90000</v>
      </c>
      <c r="J262" s="67">
        <v>3000</v>
      </c>
      <c r="K262" s="67">
        <v>1000</v>
      </c>
      <c r="L262" s="67">
        <v>90000</v>
      </c>
      <c r="M262" s="67">
        <v>4000</v>
      </c>
      <c r="N262" s="66">
        <v>1000</v>
      </c>
      <c r="O262" s="66">
        <v>90000</v>
      </c>
      <c r="P262" s="66">
        <v>4000</v>
      </c>
      <c r="Q262" s="40">
        <v>1000</v>
      </c>
      <c r="R262" s="74">
        <v>91000</v>
      </c>
      <c r="S262" s="74">
        <v>4000</v>
      </c>
      <c r="T262" s="62">
        <v>1000</v>
      </c>
      <c r="U262" s="74">
        <v>91000</v>
      </c>
      <c r="V262" s="74">
        <v>4000</v>
      </c>
      <c r="W262" s="74">
        <v>2000</v>
      </c>
      <c r="X262" s="317">
        <v>91000</v>
      </c>
      <c r="Y262" s="317">
        <v>5000</v>
      </c>
      <c r="Z262" s="318">
        <v>2000</v>
      </c>
      <c r="AA262" s="305">
        <v>92000</v>
      </c>
      <c r="AB262" s="306">
        <v>4000</v>
      </c>
      <c r="AC262" s="305">
        <v>2000</v>
      </c>
      <c r="AD262" s="305">
        <v>92000</v>
      </c>
      <c r="AE262" s="306">
        <v>5000</v>
      </c>
      <c r="AF262" s="305">
        <v>2000</v>
      </c>
    </row>
    <row r="263" spans="1:32" x14ac:dyDescent="0.25">
      <c r="A263" s="301" t="s">
        <v>586</v>
      </c>
      <c r="B263" s="298" t="s">
        <v>215</v>
      </c>
      <c r="C263" s="67">
        <v>92000</v>
      </c>
      <c r="D263" s="67">
        <v>5000</v>
      </c>
      <c r="E263" s="67">
        <v>2000</v>
      </c>
      <c r="F263" s="67">
        <v>92000</v>
      </c>
      <c r="G263" s="67">
        <v>6000</v>
      </c>
      <c r="H263" s="67">
        <v>2000</v>
      </c>
      <c r="I263" s="67">
        <v>91000</v>
      </c>
      <c r="J263" s="67">
        <v>5000</v>
      </c>
      <c r="K263" s="67">
        <v>2000</v>
      </c>
      <c r="L263" s="67">
        <v>91000</v>
      </c>
      <c r="M263" s="67">
        <v>5000</v>
      </c>
      <c r="N263" s="66">
        <v>2000</v>
      </c>
      <c r="O263" s="66">
        <v>91000</v>
      </c>
      <c r="P263" s="66">
        <v>4000</v>
      </c>
      <c r="Q263" s="40">
        <v>1000</v>
      </c>
      <c r="R263" s="74">
        <v>93000</v>
      </c>
      <c r="S263" s="74">
        <v>4000</v>
      </c>
      <c r="T263" s="62">
        <v>2000</v>
      </c>
      <c r="U263" s="74">
        <v>93000</v>
      </c>
      <c r="V263" s="74">
        <v>5000</v>
      </c>
      <c r="W263" s="74">
        <v>2000</v>
      </c>
      <c r="X263" s="317">
        <v>94000</v>
      </c>
      <c r="Y263" s="317">
        <v>4000</v>
      </c>
      <c r="Z263" s="318">
        <v>2000</v>
      </c>
      <c r="AA263" s="305">
        <v>95000</v>
      </c>
      <c r="AB263" s="306">
        <v>5000</v>
      </c>
      <c r="AC263" s="305">
        <v>2000</v>
      </c>
      <c r="AD263" s="305">
        <v>96000</v>
      </c>
      <c r="AE263" s="306">
        <v>5000</v>
      </c>
      <c r="AF263" s="305">
        <v>2000</v>
      </c>
    </row>
    <row r="264" spans="1:32" x14ac:dyDescent="0.25">
      <c r="A264" s="302" t="s">
        <v>501</v>
      </c>
      <c r="B264" s="33" t="s">
        <v>895</v>
      </c>
      <c r="C264" s="67">
        <v>27000</v>
      </c>
      <c r="D264" s="67" t="s">
        <v>810</v>
      </c>
      <c r="E264" s="67" t="s">
        <v>810</v>
      </c>
      <c r="F264" s="67">
        <v>27000</v>
      </c>
      <c r="G264" s="67" t="s">
        <v>810</v>
      </c>
      <c r="H264" s="67" t="s">
        <v>810</v>
      </c>
      <c r="I264" s="67">
        <v>27000</v>
      </c>
      <c r="J264" s="67">
        <v>1000</v>
      </c>
      <c r="K264" s="67">
        <v>1000</v>
      </c>
      <c r="L264" s="67">
        <v>27000</v>
      </c>
      <c r="M264" s="67">
        <v>1000</v>
      </c>
      <c r="N264" s="66">
        <v>1000</v>
      </c>
      <c r="O264" s="66">
        <v>27000</v>
      </c>
      <c r="P264" s="66">
        <v>1000</v>
      </c>
      <c r="Q264" s="40">
        <v>1000</v>
      </c>
      <c r="R264" s="66">
        <v>27000</v>
      </c>
      <c r="S264" s="320">
        <v>0</v>
      </c>
      <c r="T264" s="321">
        <v>0</v>
      </c>
      <c r="U264" s="66">
        <v>27000</v>
      </c>
      <c r="V264" s="66">
        <v>1000</v>
      </c>
      <c r="W264" s="66">
        <v>1000</v>
      </c>
      <c r="X264" s="317">
        <v>26000</v>
      </c>
      <c r="Y264" s="317">
        <v>1000</v>
      </c>
      <c r="Z264" s="322">
        <v>0</v>
      </c>
      <c r="AA264" s="305">
        <v>26000</v>
      </c>
      <c r="AB264" s="306">
        <v>1000</v>
      </c>
      <c r="AC264" s="305">
        <v>1000</v>
      </c>
      <c r="AD264" s="305">
        <v>26000</v>
      </c>
      <c r="AE264" s="308">
        <v>0</v>
      </c>
      <c r="AF264" s="309">
        <v>0</v>
      </c>
    </row>
    <row r="265" spans="1:32" x14ac:dyDescent="0.25">
      <c r="A265" s="301" t="s">
        <v>587</v>
      </c>
      <c r="B265" s="33" t="s">
        <v>865</v>
      </c>
      <c r="C265" s="67">
        <v>138000</v>
      </c>
      <c r="D265" s="67">
        <v>4000</v>
      </c>
      <c r="E265" s="67">
        <v>2000</v>
      </c>
      <c r="F265" s="67">
        <v>139000</v>
      </c>
      <c r="G265" s="67">
        <v>4000</v>
      </c>
      <c r="H265" s="67">
        <v>2000</v>
      </c>
      <c r="I265" s="67">
        <v>139000</v>
      </c>
      <c r="J265" s="67">
        <v>3000</v>
      </c>
      <c r="K265" s="67">
        <v>2000</v>
      </c>
      <c r="L265" s="67">
        <v>139000</v>
      </c>
      <c r="M265" s="67">
        <v>4000</v>
      </c>
      <c r="N265" s="66">
        <v>2000</v>
      </c>
      <c r="O265" s="66">
        <v>139000</v>
      </c>
      <c r="P265" s="66">
        <v>3000</v>
      </c>
      <c r="Q265" s="40">
        <v>1000</v>
      </c>
      <c r="R265" s="74">
        <v>140000</v>
      </c>
      <c r="S265" s="74">
        <v>3000</v>
      </c>
      <c r="T265" s="62">
        <v>2000</v>
      </c>
      <c r="U265" s="74">
        <v>140000</v>
      </c>
      <c r="V265" s="74">
        <v>4000</v>
      </c>
      <c r="W265" s="74">
        <v>2000</v>
      </c>
      <c r="X265" s="317">
        <v>140000</v>
      </c>
      <c r="Y265" s="317">
        <v>4000</v>
      </c>
      <c r="Z265" s="318">
        <v>2000</v>
      </c>
      <c r="AA265" s="305">
        <v>141000</v>
      </c>
      <c r="AB265" s="306">
        <v>5000</v>
      </c>
      <c r="AC265" s="305">
        <v>2000</v>
      </c>
      <c r="AD265" s="305">
        <v>141000</v>
      </c>
      <c r="AE265" s="306">
        <v>6000</v>
      </c>
      <c r="AF265" s="305">
        <v>3000</v>
      </c>
    </row>
    <row r="266" spans="1:32" x14ac:dyDescent="0.25">
      <c r="A266" s="301" t="s">
        <v>588</v>
      </c>
      <c r="B266" s="298" t="s">
        <v>216</v>
      </c>
      <c r="C266" s="67">
        <v>173000</v>
      </c>
      <c r="D266" s="67">
        <v>5000</v>
      </c>
      <c r="E266" s="67">
        <v>4000</v>
      </c>
      <c r="F266" s="67">
        <v>174000</v>
      </c>
      <c r="G266" s="67">
        <v>7000</v>
      </c>
      <c r="H266" s="67">
        <v>5000</v>
      </c>
      <c r="I266" s="67">
        <v>174000</v>
      </c>
      <c r="J266" s="67">
        <v>11000</v>
      </c>
      <c r="K266" s="67">
        <v>6000</v>
      </c>
      <c r="L266" s="67">
        <v>175000</v>
      </c>
      <c r="M266" s="67">
        <v>9000</v>
      </c>
      <c r="N266" s="66">
        <v>6000</v>
      </c>
      <c r="O266" s="66">
        <v>176000</v>
      </c>
      <c r="P266" s="66">
        <v>11000</v>
      </c>
      <c r="Q266" s="40">
        <v>7000</v>
      </c>
      <c r="R266" s="74">
        <v>177000</v>
      </c>
      <c r="S266" s="74">
        <v>6000</v>
      </c>
      <c r="T266" s="62">
        <v>5000</v>
      </c>
      <c r="U266" s="74">
        <v>178000</v>
      </c>
      <c r="V266" s="74">
        <v>8000</v>
      </c>
      <c r="W266" s="74">
        <v>6000</v>
      </c>
      <c r="X266" s="317">
        <v>179000</v>
      </c>
      <c r="Y266" s="317">
        <v>9000</v>
      </c>
      <c r="Z266" s="318">
        <v>6000</v>
      </c>
      <c r="AA266" s="305">
        <v>178000</v>
      </c>
      <c r="AB266" s="306">
        <v>11000</v>
      </c>
      <c r="AC266" s="305">
        <v>7000</v>
      </c>
      <c r="AD266" s="305">
        <v>178000</v>
      </c>
      <c r="AE266" s="306">
        <v>13000</v>
      </c>
      <c r="AF266" s="305">
        <v>7000</v>
      </c>
    </row>
    <row r="267" spans="1:32" x14ac:dyDescent="0.25">
      <c r="A267" s="301" t="s">
        <v>589</v>
      </c>
      <c r="B267" s="298" t="s">
        <v>217</v>
      </c>
      <c r="C267" s="67">
        <v>113000</v>
      </c>
      <c r="D267" s="67">
        <v>7000</v>
      </c>
      <c r="E267" s="67">
        <v>5000</v>
      </c>
      <c r="F267" s="67">
        <v>113000</v>
      </c>
      <c r="G267" s="67">
        <v>9000</v>
      </c>
      <c r="H267" s="67">
        <v>6000</v>
      </c>
      <c r="I267" s="67">
        <v>114000</v>
      </c>
      <c r="J267" s="67">
        <v>7000</v>
      </c>
      <c r="K267" s="67">
        <v>5000</v>
      </c>
      <c r="L267" s="67">
        <v>114000</v>
      </c>
      <c r="M267" s="67">
        <v>8000</v>
      </c>
      <c r="N267" s="66">
        <v>6000</v>
      </c>
      <c r="O267" s="66">
        <v>115000</v>
      </c>
      <c r="P267" s="66">
        <v>7000</v>
      </c>
      <c r="Q267" s="40">
        <v>6000</v>
      </c>
      <c r="R267" s="74">
        <v>117000</v>
      </c>
      <c r="S267" s="74">
        <v>6000</v>
      </c>
      <c r="T267" s="62">
        <v>5000</v>
      </c>
      <c r="U267" s="74">
        <v>117000</v>
      </c>
      <c r="V267" s="74">
        <v>12000</v>
      </c>
      <c r="W267" s="74">
        <v>7000</v>
      </c>
      <c r="X267" s="317">
        <v>118000</v>
      </c>
      <c r="Y267" s="317">
        <v>10000</v>
      </c>
      <c r="Z267" s="318">
        <v>6000</v>
      </c>
      <c r="AA267" s="305">
        <v>119000</v>
      </c>
      <c r="AB267" s="306">
        <v>11000</v>
      </c>
      <c r="AC267" s="305">
        <v>7000</v>
      </c>
      <c r="AD267" s="305">
        <v>120000</v>
      </c>
      <c r="AE267" s="306">
        <v>8000</v>
      </c>
      <c r="AF267" s="305">
        <v>6000</v>
      </c>
    </row>
    <row r="268" spans="1:32" x14ac:dyDescent="0.25">
      <c r="A268" s="301" t="s">
        <v>590</v>
      </c>
      <c r="B268" s="298" t="s">
        <v>218</v>
      </c>
      <c r="C268" s="67">
        <v>273000</v>
      </c>
      <c r="D268" s="67">
        <v>31000</v>
      </c>
      <c r="E268" s="67">
        <v>7000</v>
      </c>
      <c r="F268" s="67">
        <v>276000</v>
      </c>
      <c r="G268" s="67">
        <v>32000</v>
      </c>
      <c r="H268" s="67">
        <v>8000</v>
      </c>
      <c r="I268" s="67">
        <v>279000</v>
      </c>
      <c r="J268" s="67">
        <v>36000</v>
      </c>
      <c r="K268" s="67">
        <v>8000</v>
      </c>
      <c r="L268" s="67">
        <v>282000</v>
      </c>
      <c r="M268" s="67">
        <v>38000</v>
      </c>
      <c r="N268" s="66">
        <v>8000</v>
      </c>
      <c r="O268" s="66">
        <v>284000</v>
      </c>
      <c r="P268" s="66">
        <v>37000</v>
      </c>
      <c r="Q268" s="40">
        <v>8000</v>
      </c>
      <c r="R268" s="74">
        <v>290000</v>
      </c>
      <c r="S268" s="74">
        <v>40000</v>
      </c>
      <c r="T268" s="74">
        <v>8000</v>
      </c>
      <c r="U268" s="74">
        <v>292000</v>
      </c>
      <c r="V268" s="74">
        <v>47000</v>
      </c>
      <c r="W268" s="74">
        <v>10000</v>
      </c>
      <c r="X268" s="317">
        <v>294000</v>
      </c>
      <c r="Y268" s="317">
        <v>47000</v>
      </c>
      <c r="Z268" s="318">
        <v>10000</v>
      </c>
      <c r="AA268" s="305">
        <v>294000</v>
      </c>
      <c r="AB268" s="306">
        <v>39000</v>
      </c>
      <c r="AC268" s="305">
        <v>10000</v>
      </c>
      <c r="AD268" s="305">
        <v>296000</v>
      </c>
      <c r="AE268" s="306">
        <v>46000</v>
      </c>
      <c r="AF268" s="305">
        <v>10000</v>
      </c>
    </row>
    <row r="269" spans="1:32" x14ac:dyDescent="0.25">
      <c r="A269" s="298" t="s">
        <v>591</v>
      </c>
      <c r="B269" s="298" t="s">
        <v>219</v>
      </c>
      <c r="C269" s="67">
        <v>122000</v>
      </c>
      <c r="D269" s="67">
        <v>6000</v>
      </c>
      <c r="E269" s="67">
        <v>5000</v>
      </c>
      <c r="F269" s="67">
        <v>123000</v>
      </c>
      <c r="G269" s="67">
        <v>5000</v>
      </c>
      <c r="H269" s="67">
        <v>5000</v>
      </c>
      <c r="I269" s="67">
        <v>123000</v>
      </c>
      <c r="J269" s="67">
        <v>8000</v>
      </c>
      <c r="K269" s="67">
        <v>6000</v>
      </c>
      <c r="L269" s="67">
        <v>123000</v>
      </c>
      <c r="M269" s="67">
        <v>8000</v>
      </c>
      <c r="N269" s="67">
        <v>6000</v>
      </c>
      <c r="O269" s="67">
        <v>123000</v>
      </c>
      <c r="P269" s="67">
        <v>3000</v>
      </c>
      <c r="Q269" s="67">
        <v>4000</v>
      </c>
      <c r="R269" s="319">
        <v>126000</v>
      </c>
      <c r="S269" s="319">
        <v>5000</v>
      </c>
      <c r="T269" s="74">
        <v>5000</v>
      </c>
      <c r="U269" s="74">
        <v>126000</v>
      </c>
      <c r="V269" s="74">
        <v>6000</v>
      </c>
      <c r="W269" s="74">
        <v>6000</v>
      </c>
      <c r="X269" s="317">
        <v>127000</v>
      </c>
      <c r="Y269" s="317">
        <v>9000</v>
      </c>
      <c r="Z269" s="318">
        <v>7000</v>
      </c>
      <c r="AA269" s="305">
        <v>128000</v>
      </c>
      <c r="AB269" s="306">
        <v>6000</v>
      </c>
      <c r="AC269" s="305">
        <v>6000</v>
      </c>
      <c r="AD269" s="305">
        <v>129000</v>
      </c>
      <c r="AE269" s="306">
        <v>10000</v>
      </c>
      <c r="AF269" s="305">
        <v>7000</v>
      </c>
    </row>
    <row r="270" spans="1:32" x14ac:dyDescent="0.25">
      <c r="A270" s="301" t="s">
        <v>592</v>
      </c>
      <c r="B270" s="298" t="s">
        <v>220</v>
      </c>
      <c r="C270" s="67">
        <v>298000</v>
      </c>
      <c r="D270" s="67">
        <v>146000</v>
      </c>
      <c r="E270" s="67">
        <v>20000</v>
      </c>
      <c r="F270" s="67">
        <v>309000</v>
      </c>
      <c r="G270" s="67">
        <v>163000</v>
      </c>
      <c r="H270" s="67">
        <v>21000</v>
      </c>
      <c r="I270" s="67">
        <v>313000</v>
      </c>
      <c r="J270" s="67">
        <v>159000</v>
      </c>
      <c r="K270" s="67">
        <v>22000</v>
      </c>
      <c r="L270" s="67">
        <v>320000</v>
      </c>
      <c r="M270" s="67">
        <v>164000</v>
      </c>
      <c r="N270" s="66">
        <v>22000</v>
      </c>
      <c r="O270" s="66">
        <v>327000</v>
      </c>
      <c r="P270" s="66">
        <v>168000</v>
      </c>
      <c r="Q270" s="40">
        <v>23000</v>
      </c>
      <c r="R270" s="74">
        <v>329000</v>
      </c>
      <c r="S270" s="74">
        <v>178000</v>
      </c>
      <c r="T270" s="74">
        <v>24000</v>
      </c>
      <c r="U270" s="74">
        <v>339000</v>
      </c>
      <c r="V270" s="74">
        <v>183000</v>
      </c>
      <c r="W270" s="74">
        <v>26000</v>
      </c>
      <c r="X270" s="317">
        <v>346000</v>
      </c>
      <c r="Y270" s="317">
        <v>197000</v>
      </c>
      <c r="Z270" s="318">
        <v>30000</v>
      </c>
      <c r="AA270" s="305">
        <v>354000</v>
      </c>
      <c r="AB270" s="306">
        <v>168000</v>
      </c>
      <c r="AC270" s="305">
        <v>30000</v>
      </c>
      <c r="AD270" s="305">
        <v>358000</v>
      </c>
      <c r="AE270" s="306">
        <v>170000</v>
      </c>
      <c r="AF270" s="305">
        <v>32000</v>
      </c>
    </row>
    <row r="271" spans="1:32" x14ac:dyDescent="0.25">
      <c r="A271" s="301" t="s">
        <v>593</v>
      </c>
      <c r="B271" s="298" t="s">
        <v>855</v>
      </c>
      <c r="C271" s="67">
        <v>144000</v>
      </c>
      <c r="D271" s="67">
        <v>11000</v>
      </c>
      <c r="E271" s="67">
        <v>3000</v>
      </c>
      <c r="F271" s="67">
        <v>145000</v>
      </c>
      <c r="G271" s="67">
        <v>10000</v>
      </c>
      <c r="H271" s="67">
        <v>3000</v>
      </c>
      <c r="I271" s="67">
        <v>145000</v>
      </c>
      <c r="J271" s="67">
        <v>12000</v>
      </c>
      <c r="K271" s="67">
        <v>3000</v>
      </c>
      <c r="L271" s="67">
        <v>145000</v>
      </c>
      <c r="M271" s="67">
        <v>14000</v>
      </c>
      <c r="N271" s="66">
        <v>4000</v>
      </c>
      <c r="O271" s="66">
        <v>146000</v>
      </c>
      <c r="P271" s="66">
        <v>17000</v>
      </c>
      <c r="Q271" s="40">
        <v>4000</v>
      </c>
      <c r="R271" s="74">
        <v>146000</v>
      </c>
      <c r="S271" s="74">
        <v>13000</v>
      </c>
      <c r="T271" s="74">
        <v>4000</v>
      </c>
      <c r="U271" s="74">
        <v>147000</v>
      </c>
      <c r="V271" s="74">
        <v>14000</v>
      </c>
      <c r="W271" s="74">
        <v>4000</v>
      </c>
      <c r="X271" s="317">
        <v>147000</v>
      </c>
      <c r="Y271" s="317">
        <v>11000</v>
      </c>
      <c r="Z271" s="318">
        <v>3000</v>
      </c>
      <c r="AA271" s="305">
        <v>149000</v>
      </c>
      <c r="AB271" s="306">
        <v>13000</v>
      </c>
      <c r="AC271" s="305">
        <v>4000</v>
      </c>
      <c r="AD271" s="305">
        <v>149000</v>
      </c>
      <c r="AE271" s="306">
        <v>17000</v>
      </c>
      <c r="AF271" s="305">
        <v>4000</v>
      </c>
    </row>
    <row r="272" spans="1:32" x14ac:dyDescent="0.25">
      <c r="A272" s="301" t="s">
        <v>846</v>
      </c>
      <c r="B272" s="33" t="s">
        <v>845</v>
      </c>
      <c r="C272" s="67" t="s">
        <v>809</v>
      </c>
      <c r="D272" s="67" t="s">
        <v>809</v>
      </c>
      <c r="E272" s="67" t="s">
        <v>809</v>
      </c>
      <c r="F272" s="67" t="s">
        <v>809</v>
      </c>
      <c r="G272" s="67" t="s">
        <v>809</v>
      </c>
      <c r="H272" s="67" t="s">
        <v>809</v>
      </c>
      <c r="I272" s="67" t="s">
        <v>809</v>
      </c>
      <c r="J272" s="67" t="s">
        <v>809</v>
      </c>
      <c r="K272" s="67" t="s">
        <v>809</v>
      </c>
      <c r="L272" s="67" t="s">
        <v>809</v>
      </c>
      <c r="M272" s="67" t="s">
        <v>809</v>
      </c>
      <c r="N272" s="66" t="s">
        <v>809</v>
      </c>
      <c r="O272" s="66" t="s">
        <v>809</v>
      </c>
      <c r="P272" s="66" t="s">
        <v>809</v>
      </c>
      <c r="Q272" s="40" t="s">
        <v>809</v>
      </c>
      <c r="R272" s="74" t="s">
        <v>809</v>
      </c>
      <c r="S272" s="74" t="s">
        <v>809</v>
      </c>
      <c r="T272" s="74" t="s">
        <v>809</v>
      </c>
      <c r="U272" s="74" t="s">
        <v>809</v>
      </c>
      <c r="V272" s="74" t="s">
        <v>809</v>
      </c>
      <c r="W272" s="74" t="s">
        <v>809</v>
      </c>
      <c r="X272" s="317" t="s">
        <v>809</v>
      </c>
      <c r="Y272" s="317" t="s">
        <v>809</v>
      </c>
      <c r="Z272" s="318" t="s">
        <v>809</v>
      </c>
      <c r="AA272" s="305" t="s">
        <v>809</v>
      </c>
      <c r="AB272" s="306" t="s">
        <v>809</v>
      </c>
      <c r="AC272" s="305" t="s">
        <v>809</v>
      </c>
      <c r="AD272" s="305" t="s">
        <v>809</v>
      </c>
      <c r="AE272" s="306" t="s">
        <v>809</v>
      </c>
      <c r="AF272" s="305" t="s">
        <v>809</v>
      </c>
    </row>
    <row r="273" spans="1:32" x14ac:dyDescent="0.25">
      <c r="A273" s="301" t="s">
        <v>594</v>
      </c>
      <c r="B273" s="298" t="s">
        <v>221</v>
      </c>
      <c r="C273" s="67">
        <v>136000</v>
      </c>
      <c r="D273" s="67">
        <v>2000</v>
      </c>
      <c r="E273" s="67">
        <v>1000</v>
      </c>
      <c r="F273" s="67">
        <v>137000</v>
      </c>
      <c r="G273" s="67">
        <v>4000</v>
      </c>
      <c r="H273" s="67">
        <v>2000</v>
      </c>
      <c r="I273" s="67">
        <v>136000</v>
      </c>
      <c r="J273" s="67">
        <v>3000</v>
      </c>
      <c r="K273" s="67">
        <v>2000</v>
      </c>
      <c r="L273" s="67">
        <v>136000</v>
      </c>
      <c r="M273" s="67">
        <v>4000</v>
      </c>
      <c r="N273" s="66">
        <v>2000</v>
      </c>
      <c r="O273" s="66">
        <v>135000</v>
      </c>
      <c r="P273" s="66">
        <v>3000</v>
      </c>
      <c r="Q273" s="40">
        <v>2000</v>
      </c>
      <c r="R273" s="74">
        <v>134000</v>
      </c>
      <c r="S273" s="74">
        <v>2000</v>
      </c>
      <c r="T273" s="74">
        <v>1000</v>
      </c>
      <c r="U273" s="74">
        <v>134000</v>
      </c>
      <c r="V273" s="74">
        <v>4000</v>
      </c>
      <c r="W273" s="74">
        <v>2000</v>
      </c>
      <c r="X273" s="317">
        <v>134000</v>
      </c>
      <c r="Y273" s="317">
        <v>4000</v>
      </c>
      <c r="Z273" s="318">
        <v>2000</v>
      </c>
      <c r="AA273" s="305">
        <v>134000</v>
      </c>
      <c r="AB273" s="306">
        <v>3000</v>
      </c>
      <c r="AC273" s="305">
        <v>2000</v>
      </c>
      <c r="AD273" s="305">
        <v>134000</v>
      </c>
      <c r="AE273" s="306">
        <v>3000</v>
      </c>
      <c r="AF273" s="305">
        <v>2000</v>
      </c>
    </row>
    <row r="274" spans="1:32" x14ac:dyDescent="0.25">
      <c r="A274" s="298" t="s">
        <v>595</v>
      </c>
      <c r="B274" s="298" t="s">
        <v>222</v>
      </c>
      <c r="C274" s="67">
        <v>91000</v>
      </c>
      <c r="D274" s="67">
        <v>4000</v>
      </c>
      <c r="E274" s="67">
        <v>4000</v>
      </c>
      <c r="F274" s="67">
        <v>92000</v>
      </c>
      <c r="G274" s="67">
        <v>3000</v>
      </c>
      <c r="H274" s="67">
        <v>3000</v>
      </c>
      <c r="I274" s="67">
        <v>92000</v>
      </c>
      <c r="J274" s="67">
        <v>1000</v>
      </c>
      <c r="K274" s="67">
        <v>2000</v>
      </c>
      <c r="L274" s="67">
        <v>92000</v>
      </c>
      <c r="M274" s="67">
        <v>3000</v>
      </c>
      <c r="N274" s="67">
        <v>4000</v>
      </c>
      <c r="O274" s="67">
        <v>92000</v>
      </c>
      <c r="P274" s="67">
        <v>2000</v>
      </c>
      <c r="Q274" s="67">
        <v>3000</v>
      </c>
      <c r="R274" s="74">
        <v>92000</v>
      </c>
      <c r="S274" s="74">
        <v>6000</v>
      </c>
      <c r="T274" s="74">
        <v>5000</v>
      </c>
      <c r="U274" s="74">
        <v>92000</v>
      </c>
      <c r="V274" s="74">
        <v>7000</v>
      </c>
      <c r="W274" s="74">
        <v>6000</v>
      </c>
      <c r="X274" s="317">
        <v>93000</v>
      </c>
      <c r="Y274" s="317">
        <v>8000</v>
      </c>
      <c r="Z274" s="318">
        <v>6000</v>
      </c>
      <c r="AA274" s="305">
        <v>93000</v>
      </c>
      <c r="AB274" s="306">
        <v>5000</v>
      </c>
      <c r="AC274" s="305">
        <v>5000</v>
      </c>
      <c r="AD274" s="305">
        <v>93000</v>
      </c>
      <c r="AE274" s="306">
        <v>4000</v>
      </c>
      <c r="AF274" s="305">
        <v>4000</v>
      </c>
    </row>
    <row r="275" spans="1:32" x14ac:dyDescent="0.25">
      <c r="A275" s="301" t="s">
        <v>596</v>
      </c>
      <c r="B275" s="298" t="s">
        <v>223</v>
      </c>
      <c r="C275" s="67">
        <v>98000</v>
      </c>
      <c r="D275" s="67">
        <v>2000</v>
      </c>
      <c r="E275" s="67">
        <v>3000</v>
      </c>
      <c r="F275" s="67">
        <v>98000</v>
      </c>
      <c r="G275" s="67">
        <v>3000</v>
      </c>
      <c r="H275" s="67">
        <v>3000</v>
      </c>
      <c r="I275" s="67">
        <v>99000</v>
      </c>
      <c r="J275" s="67">
        <v>3000</v>
      </c>
      <c r="K275" s="67">
        <v>3000</v>
      </c>
      <c r="L275" s="67">
        <v>99000</v>
      </c>
      <c r="M275" s="67">
        <v>3000</v>
      </c>
      <c r="N275" s="66">
        <v>3000</v>
      </c>
      <c r="O275" s="66">
        <v>99000</v>
      </c>
      <c r="P275" s="66">
        <v>2000</v>
      </c>
      <c r="Q275" s="40">
        <v>3000</v>
      </c>
      <c r="R275" s="74">
        <v>99000</v>
      </c>
      <c r="S275" s="74" t="s">
        <v>810</v>
      </c>
      <c r="T275" s="62" t="s">
        <v>810</v>
      </c>
      <c r="U275" s="74">
        <v>99000</v>
      </c>
      <c r="V275" s="74">
        <v>2000</v>
      </c>
      <c r="W275" s="74">
        <v>3000</v>
      </c>
      <c r="X275" s="317">
        <v>99000</v>
      </c>
      <c r="Y275" s="317">
        <v>2000</v>
      </c>
      <c r="Z275" s="318">
        <v>3000</v>
      </c>
      <c r="AA275" s="305">
        <v>100000</v>
      </c>
      <c r="AB275" s="306" t="s">
        <v>810</v>
      </c>
      <c r="AC275" s="305" t="s">
        <v>810</v>
      </c>
      <c r="AD275" s="305">
        <v>100000</v>
      </c>
      <c r="AE275" s="306">
        <v>3000</v>
      </c>
      <c r="AF275" s="305">
        <v>4000</v>
      </c>
    </row>
    <row r="276" spans="1:32" x14ac:dyDescent="0.25">
      <c r="A276" s="301" t="s">
        <v>597</v>
      </c>
      <c r="B276" s="298" t="s">
        <v>781</v>
      </c>
      <c r="C276" s="67">
        <v>157000</v>
      </c>
      <c r="D276" s="67">
        <v>6000</v>
      </c>
      <c r="E276" s="67">
        <v>2000</v>
      </c>
      <c r="F276" s="67">
        <v>158000</v>
      </c>
      <c r="G276" s="67">
        <v>6000</v>
      </c>
      <c r="H276" s="67">
        <v>2000</v>
      </c>
      <c r="I276" s="67">
        <v>158000</v>
      </c>
      <c r="J276" s="67">
        <v>6000</v>
      </c>
      <c r="K276" s="67">
        <v>2000</v>
      </c>
      <c r="L276" s="67">
        <v>158000</v>
      </c>
      <c r="M276" s="67">
        <v>6000</v>
      </c>
      <c r="N276" s="66">
        <v>2000</v>
      </c>
      <c r="O276" s="66">
        <v>158000</v>
      </c>
      <c r="P276" s="66">
        <v>6000</v>
      </c>
      <c r="Q276" s="40">
        <v>2000</v>
      </c>
      <c r="R276" s="74">
        <v>158000</v>
      </c>
      <c r="S276" s="74">
        <v>8000</v>
      </c>
      <c r="T276" s="62">
        <v>3000</v>
      </c>
      <c r="U276" s="74">
        <v>158000</v>
      </c>
      <c r="V276" s="74">
        <v>8000</v>
      </c>
      <c r="W276" s="74">
        <v>3000</v>
      </c>
      <c r="X276" s="317">
        <v>158000</v>
      </c>
      <c r="Y276" s="317">
        <v>8000</v>
      </c>
      <c r="Z276" s="318">
        <v>3000</v>
      </c>
      <c r="AA276" s="305">
        <v>158000</v>
      </c>
      <c r="AB276" s="306">
        <v>9000</v>
      </c>
      <c r="AC276" s="305">
        <v>3000</v>
      </c>
      <c r="AD276" s="305">
        <v>158000</v>
      </c>
      <c r="AE276" s="306">
        <v>10000</v>
      </c>
      <c r="AF276" s="305">
        <v>3000</v>
      </c>
    </row>
    <row r="277" spans="1:32" x14ac:dyDescent="0.25">
      <c r="A277" s="301" t="s">
        <v>598</v>
      </c>
      <c r="B277" s="298" t="s">
        <v>224</v>
      </c>
      <c r="C277" s="67">
        <v>125000</v>
      </c>
      <c r="D277" s="67">
        <v>12000</v>
      </c>
      <c r="E277" s="67">
        <v>6000</v>
      </c>
      <c r="F277" s="67">
        <v>126000</v>
      </c>
      <c r="G277" s="67">
        <v>9000</v>
      </c>
      <c r="H277" s="67">
        <v>6000</v>
      </c>
      <c r="I277" s="67">
        <v>127000</v>
      </c>
      <c r="J277" s="67">
        <v>12000</v>
      </c>
      <c r="K277" s="67">
        <v>7000</v>
      </c>
      <c r="L277" s="67">
        <v>128000</v>
      </c>
      <c r="M277" s="67">
        <v>9000</v>
      </c>
      <c r="N277" s="66">
        <v>5000</v>
      </c>
      <c r="O277" s="66">
        <v>129000</v>
      </c>
      <c r="P277" s="66">
        <v>8000</v>
      </c>
      <c r="Q277" s="40">
        <v>5000</v>
      </c>
      <c r="R277" s="74">
        <v>131000</v>
      </c>
      <c r="S277" s="74">
        <v>7000</v>
      </c>
      <c r="T277" s="62">
        <v>6000</v>
      </c>
      <c r="U277" s="74">
        <v>132000</v>
      </c>
      <c r="V277" s="74">
        <v>9000</v>
      </c>
      <c r="W277" s="74">
        <v>6000</v>
      </c>
      <c r="X277" s="317">
        <v>134000</v>
      </c>
      <c r="Y277" s="317">
        <v>10000</v>
      </c>
      <c r="Z277" s="318">
        <v>6000</v>
      </c>
      <c r="AA277" s="305">
        <v>133000</v>
      </c>
      <c r="AB277" s="306">
        <v>12000</v>
      </c>
      <c r="AC277" s="305">
        <v>7000</v>
      </c>
      <c r="AD277" s="305">
        <v>134000</v>
      </c>
      <c r="AE277" s="306">
        <v>9000</v>
      </c>
      <c r="AF277" s="305">
        <v>6000</v>
      </c>
    </row>
    <row r="278" spans="1:32" x14ac:dyDescent="0.25">
      <c r="A278" s="301" t="s">
        <v>599</v>
      </c>
      <c r="B278" s="298" t="s">
        <v>225</v>
      </c>
      <c r="C278" s="67">
        <v>106000</v>
      </c>
      <c r="D278" s="67">
        <v>7000</v>
      </c>
      <c r="E278" s="67">
        <v>5000</v>
      </c>
      <c r="F278" s="67">
        <v>107000</v>
      </c>
      <c r="G278" s="67">
        <v>4000</v>
      </c>
      <c r="H278" s="67">
        <v>4000</v>
      </c>
      <c r="I278" s="67">
        <v>107000</v>
      </c>
      <c r="J278" s="67">
        <v>5000</v>
      </c>
      <c r="K278" s="67">
        <v>4000</v>
      </c>
      <c r="L278" s="67">
        <v>108000</v>
      </c>
      <c r="M278" s="67">
        <v>3000</v>
      </c>
      <c r="N278" s="66">
        <v>3000</v>
      </c>
      <c r="O278" s="66">
        <v>109000</v>
      </c>
      <c r="P278" s="66">
        <v>8000</v>
      </c>
      <c r="Q278" s="40">
        <v>5000</v>
      </c>
      <c r="R278" s="74">
        <v>110000</v>
      </c>
      <c r="S278" s="74">
        <v>5000</v>
      </c>
      <c r="T278" s="62">
        <v>5000</v>
      </c>
      <c r="U278" s="74">
        <v>111000</v>
      </c>
      <c r="V278" s="74">
        <v>6000</v>
      </c>
      <c r="W278" s="74">
        <v>5000</v>
      </c>
      <c r="X278" s="317">
        <v>112000</v>
      </c>
      <c r="Y278" s="317">
        <v>3000</v>
      </c>
      <c r="Z278" s="318">
        <v>3000</v>
      </c>
      <c r="AA278" s="305">
        <v>113000</v>
      </c>
      <c r="AB278" s="306">
        <v>7000</v>
      </c>
      <c r="AC278" s="305">
        <v>5000</v>
      </c>
      <c r="AD278" s="305">
        <v>114000</v>
      </c>
      <c r="AE278" s="306">
        <v>6000</v>
      </c>
      <c r="AF278" s="305">
        <v>5000</v>
      </c>
    </row>
    <row r="279" spans="1:32" x14ac:dyDescent="0.25">
      <c r="A279" s="301" t="s">
        <v>904</v>
      </c>
      <c r="B279" s="298" t="s">
        <v>226</v>
      </c>
      <c r="C279" s="67">
        <v>334000</v>
      </c>
      <c r="D279" s="67">
        <v>8000</v>
      </c>
      <c r="E279" s="67">
        <v>4000</v>
      </c>
      <c r="F279" s="67">
        <v>335000</v>
      </c>
      <c r="G279" s="67">
        <v>7000</v>
      </c>
      <c r="H279" s="67">
        <v>4000</v>
      </c>
      <c r="I279" s="67">
        <v>335000</v>
      </c>
      <c r="J279" s="67">
        <v>8000</v>
      </c>
      <c r="K279" s="67">
        <v>4000</v>
      </c>
      <c r="L279" s="67">
        <v>335000</v>
      </c>
      <c r="M279" s="67">
        <v>7000</v>
      </c>
      <c r="N279" s="66">
        <v>4000</v>
      </c>
      <c r="O279" s="66">
        <v>335000</v>
      </c>
      <c r="P279" s="66">
        <v>11000</v>
      </c>
      <c r="Q279" s="40">
        <v>5000</v>
      </c>
      <c r="R279" s="74">
        <v>336000</v>
      </c>
      <c r="S279" s="74">
        <v>14000</v>
      </c>
      <c r="T279" s="62">
        <v>6000</v>
      </c>
      <c r="U279" s="74">
        <v>336000</v>
      </c>
      <c r="V279" s="74">
        <v>15000</v>
      </c>
      <c r="W279" s="74">
        <v>6000</v>
      </c>
      <c r="X279" s="317">
        <v>336000</v>
      </c>
      <c r="Y279" s="317">
        <v>15000</v>
      </c>
      <c r="Z279" s="318">
        <v>6000</v>
      </c>
      <c r="AA279" s="305">
        <v>338000</v>
      </c>
      <c r="AB279" s="306">
        <v>13000</v>
      </c>
      <c r="AC279" s="305">
        <v>6000</v>
      </c>
      <c r="AD279" s="305">
        <v>339000</v>
      </c>
      <c r="AE279" s="306">
        <v>16000</v>
      </c>
      <c r="AF279" s="305">
        <v>7000</v>
      </c>
    </row>
    <row r="280" spans="1:32" x14ac:dyDescent="0.25">
      <c r="A280" s="301" t="s">
        <v>600</v>
      </c>
      <c r="B280" s="298" t="s">
        <v>782</v>
      </c>
      <c r="C280" s="67">
        <v>165000</v>
      </c>
      <c r="D280" s="67">
        <v>9000</v>
      </c>
      <c r="E280" s="67">
        <v>3000</v>
      </c>
      <c r="F280" s="67">
        <v>166000</v>
      </c>
      <c r="G280" s="67">
        <v>12000</v>
      </c>
      <c r="H280" s="67">
        <v>4000</v>
      </c>
      <c r="I280" s="67">
        <v>167000</v>
      </c>
      <c r="J280" s="67">
        <v>11000</v>
      </c>
      <c r="K280" s="67">
        <v>3000</v>
      </c>
      <c r="L280" s="67">
        <v>168000</v>
      </c>
      <c r="M280" s="67">
        <v>12000</v>
      </c>
      <c r="N280" s="66">
        <v>3000</v>
      </c>
      <c r="O280" s="66">
        <v>169000</v>
      </c>
      <c r="P280" s="66">
        <v>12000</v>
      </c>
      <c r="Q280" s="40">
        <v>4000</v>
      </c>
      <c r="R280" s="74">
        <v>168000</v>
      </c>
      <c r="S280" s="74">
        <v>10000</v>
      </c>
      <c r="T280" s="62">
        <v>3000</v>
      </c>
      <c r="U280" s="74">
        <v>169000</v>
      </c>
      <c r="V280" s="74">
        <v>16000</v>
      </c>
      <c r="W280" s="74">
        <v>4000</v>
      </c>
      <c r="X280" s="317">
        <v>169000</v>
      </c>
      <c r="Y280" s="317">
        <v>15000</v>
      </c>
      <c r="Z280" s="318">
        <v>4000</v>
      </c>
      <c r="AA280" s="305">
        <v>170000</v>
      </c>
      <c r="AB280" s="306">
        <v>13000</v>
      </c>
      <c r="AC280" s="305">
        <v>4000</v>
      </c>
      <c r="AD280" s="305">
        <v>171000</v>
      </c>
      <c r="AE280" s="306">
        <v>13000</v>
      </c>
      <c r="AF280" s="305">
        <v>4000</v>
      </c>
    </row>
    <row r="281" spans="1:32" x14ac:dyDescent="0.25">
      <c r="A281" s="301" t="s">
        <v>601</v>
      </c>
      <c r="B281" s="298" t="s">
        <v>227</v>
      </c>
      <c r="C281" s="67">
        <v>98000</v>
      </c>
      <c r="D281" s="67">
        <v>4000</v>
      </c>
      <c r="E281" s="67">
        <v>4000</v>
      </c>
      <c r="F281" s="67">
        <v>99000</v>
      </c>
      <c r="G281" s="67">
        <v>4000</v>
      </c>
      <c r="H281" s="67">
        <v>4000</v>
      </c>
      <c r="I281" s="67">
        <v>99000</v>
      </c>
      <c r="J281" s="67">
        <v>4000</v>
      </c>
      <c r="K281" s="67">
        <v>4000</v>
      </c>
      <c r="L281" s="67">
        <v>100000</v>
      </c>
      <c r="M281" s="67">
        <v>3000</v>
      </c>
      <c r="N281" s="66">
        <v>3000</v>
      </c>
      <c r="O281" s="66">
        <v>100000</v>
      </c>
      <c r="P281" s="66">
        <v>6000</v>
      </c>
      <c r="Q281" s="40">
        <v>5000</v>
      </c>
      <c r="R281" s="74">
        <v>101000</v>
      </c>
      <c r="S281" s="74">
        <v>4000</v>
      </c>
      <c r="T281" s="62">
        <v>4000</v>
      </c>
      <c r="U281" s="74">
        <v>101000</v>
      </c>
      <c r="V281" s="74">
        <v>2000</v>
      </c>
      <c r="W281" s="74">
        <v>3000</v>
      </c>
      <c r="X281" s="317">
        <v>102000</v>
      </c>
      <c r="Y281" s="317">
        <v>6000</v>
      </c>
      <c r="Z281" s="318">
        <v>5000</v>
      </c>
      <c r="AA281" s="305">
        <v>102000</v>
      </c>
      <c r="AB281" s="306">
        <v>4000</v>
      </c>
      <c r="AC281" s="305">
        <v>4000</v>
      </c>
      <c r="AD281" s="305">
        <v>102000</v>
      </c>
      <c r="AE281" s="306">
        <v>2000</v>
      </c>
      <c r="AF281" s="305">
        <v>3000</v>
      </c>
    </row>
    <row r="282" spans="1:32" x14ac:dyDescent="0.25">
      <c r="A282" s="301" t="s">
        <v>602</v>
      </c>
      <c r="B282" s="298" t="s">
        <v>783</v>
      </c>
      <c r="C282" s="67">
        <v>199000</v>
      </c>
      <c r="D282" s="67">
        <v>11000</v>
      </c>
      <c r="E282" s="67">
        <v>4000</v>
      </c>
      <c r="F282" s="67">
        <v>200000</v>
      </c>
      <c r="G282" s="67">
        <v>10000</v>
      </c>
      <c r="H282" s="67">
        <v>4000</v>
      </c>
      <c r="I282" s="67">
        <v>201000</v>
      </c>
      <c r="J282" s="67">
        <v>12000</v>
      </c>
      <c r="K282" s="67">
        <v>4000</v>
      </c>
      <c r="L282" s="67">
        <v>202000</v>
      </c>
      <c r="M282" s="67">
        <v>11000</v>
      </c>
      <c r="N282" s="66">
        <v>4000</v>
      </c>
      <c r="O282" s="66">
        <v>203000</v>
      </c>
      <c r="P282" s="66">
        <v>11000</v>
      </c>
      <c r="Q282" s="40">
        <v>4000</v>
      </c>
      <c r="R282" s="74">
        <v>207000</v>
      </c>
      <c r="S282" s="74">
        <v>13000</v>
      </c>
      <c r="T282" s="62">
        <v>5000</v>
      </c>
      <c r="U282" s="74">
        <v>208000</v>
      </c>
      <c r="V282" s="74">
        <v>15000</v>
      </c>
      <c r="W282" s="74">
        <v>5000</v>
      </c>
      <c r="X282" s="317">
        <v>210000</v>
      </c>
      <c r="Y282" s="317">
        <v>17000</v>
      </c>
      <c r="Z282" s="318">
        <v>5000</v>
      </c>
      <c r="AA282" s="305">
        <v>211000</v>
      </c>
      <c r="AB282" s="306">
        <v>16000</v>
      </c>
      <c r="AC282" s="305">
        <v>5000</v>
      </c>
      <c r="AD282" s="305">
        <v>213000</v>
      </c>
      <c r="AE282" s="306">
        <v>18000</v>
      </c>
      <c r="AF282" s="305">
        <v>5000</v>
      </c>
    </row>
    <row r="283" spans="1:32" x14ac:dyDescent="0.25">
      <c r="A283" s="301" t="s">
        <v>603</v>
      </c>
      <c r="B283" s="298" t="s">
        <v>228</v>
      </c>
      <c r="C283" s="67">
        <v>198000</v>
      </c>
      <c r="D283" s="67">
        <v>9000</v>
      </c>
      <c r="E283" s="67">
        <v>3000</v>
      </c>
      <c r="F283" s="67">
        <v>200000</v>
      </c>
      <c r="G283" s="67">
        <v>8000</v>
      </c>
      <c r="H283" s="67">
        <v>3000</v>
      </c>
      <c r="I283" s="67">
        <v>200000</v>
      </c>
      <c r="J283" s="67">
        <v>8000</v>
      </c>
      <c r="K283" s="67">
        <v>3000</v>
      </c>
      <c r="L283" s="67">
        <v>200000</v>
      </c>
      <c r="M283" s="67">
        <v>9000</v>
      </c>
      <c r="N283" s="66">
        <v>3000</v>
      </c>
      <c r="O283" s="66">
        <v>201000</v>
      </c>
      <c r="P283" s="66">
        <v>12000</v>
      </c>
      <c r="Q283" s="40">
        <v>4000</v>
      </c>
      <c r="R283" s="74">
        <v>202000</v>
      </c>
      <c r="S283" s="74">
        <v>11000</v>
      </c>
      <c r="T283" s="62">
        <v>4000</v>
      </c>
      <c r="U283" s="74">
        <v>203000</v>
      </c>
      <c r="V283" s="74">
        <v>11000</v>
      </c>
      <c r="W283" s="74">
        <v>4000</v>
      </c>
      <c r="X283" s="317">
        <v>204000</v>
      </c>
      <c r="Y283" s="317">
        <v>15000</v>
      </c>
      <c r="Z283" s="318">
        <v>5000</v>
      </c>
      <c r="AA283" s="305">
        <v>203000</v>
      </c>
      <c r="AB283" s="306">
        <v>12000</v>
      </c>
      <c r="AC283" s="305">
        <v>4000</v>
      </c>
      <c r="AD283" s="305">
        <v>204000</v>
      </c>
      <c r="AE283" s="306">
        <v>9000</v>
      </c>
      <c r="AF283" s="305">
        <v>4000</v>
      </c>
    </row>
    <row r="284" spans="1:32" x14ac:dyDescent="0.25">
      <c r="A284" s="301" t="s">
        <v>604</v>
      </c>
      <c r="B284" s="298" t="s">
        <v>229</v>
      </c>
      <c r="C284" s="67">
        <v>62000</v>
      </c>
      <c r="D284" s="67">
        <v>4000</v>
      </c>
      <c r="E284" s="67">
        <v>4000</v>
      </c>
      <c r="F284" s="67">
        <v>62000</v>
      </c>
      <c r="G284" s="67">
        <v>2000</v>
      </c>
      <c r="H284" s="67">
        <v>3000</v>
      </c>
      <c r="I284" s="67">
        <v>62000</v>
      </c>
      <c r="J284" s="67">
        <v>3000</v>
      </c>
      <c r="K284" s="67">
        <v>4000</v>
      </c>
      <c r="L284" s="67">
        <v>62000</v>
      </c>
      <c r="M284" s="67">
        <v>1000</v>
      </c>
      <c r="N284" s="66">
        <v>2000</v>
      </c>
      <c r="O284" s="66">
        <v>62000</v>
      </c>
      <c r="P284" s="66" t="s">
        <v>810</v>
      </c>
      <c r="Q284" s="40" t="s">
        <v>810</v>
      </c>
      <c r="R284" s="74">
        <v>62000</v>
      </c>
      <c r="S284" s="74">
        <v>3000</v>
      </c>
      <c r="T284" s="62">
        <v>3000</v>
      </c>
      <c r="U284" s="74">
        <v>62000</v>
      </c>
      <c r="V284" s="74">
        <v>3000</v>
      </c>
      <c r="W284" s="74">
        <v>3000</v>
      </c>
      <c r="X284" s="317">
        <v>62000</v>
      </c>
      <c r="Y284" s="317">
        <v>2000</v>
      </c>
      <c r="Z284" s="318">
        <v>3000</v>
      </c>
      <c r="AA284" s="305">
        <v>63000</v>
      </c>
      <c r="AB284" s="306">
        <v>2000</v>
      </c>
      <c r="AC284" s="305">
        <v>3000</v>
      </c>
      <c r="AD284" s="305">
        <v>63000</v>
      </c>
      <c r="AE284" s="306">
        <v>2000</v>
      </c>
      <c r="AF284" s="305">
        <v>2000</v>
      </c>
    </row>
    <row r="285" spans="1:32" x14ac:dyDescent="0.25">
      <c r="A285" s="301" t="s">
        <v>605</v>
      </c>
      <c r="B285" s="298" t="s">
        <v>230</v>
      </c>
      <c r="C285" s="67">
        <v>92000</v>
      </c>
      <c r="D285" s="67">
        <v>4000</v>
      </c>
      <c r="E285" s="67">
        <v>3000</v>
      </c>
      <c r="F285" s="67">
        <v>93000</v>
      </c>
      <c r="G285" s="67">
        <v>3000</v>
      </c>
      <c r="H285" s="67">
        <v>3000</v>
      </c>
      <c r="I285" s="67">
        <v>93000</v>
      </c>
      <c r="J285" s="67">
        <v>3000</v>
      </c>
      <c r="K285" s="67">
        <v>3000</v>
      </c>
      <c r="L285" s="67">
        <v>94000</v>
      </c>
      <c r="M285" s="67">
        <v>3000</v>
      </c>
      <c r="N285" s="66">
        <v>3000</v>
      </c>
      <c r="O285" s="66">
        <v>94000</v>
      </c>
      <c r="P285" s="66">
        <v>8000</v>
      </c>
      <c r="Q285" s="40">
        <v>5000</v>
      </c>
      <c r="R285" s="74">
        <v>96000</v>
      </c>
      <c r="S285" s="74">
        <v>6000</v>
      </c>
      <c r="T285" s="62">
        <v>5000</v>
      </c>
      <c r="U285" s="74">
        <v>96000</v>
      </c>
      <c r="V285" s="74">
        <v>11000</v>
      </c>
      <c r="W285" s="74">
        <v>7000</v>
      </c>
      <c r="X285" s="317">
        <v>97000</v>
      </c>
      <c r="Y285" s="317">
        <v>5000</v>
      </c>
      <c r="Z285" s="318">
        <v>5000</v>
      </c>
      <c r="AA285" s="305">
        <v>99000</v>
      </c>
      <c r="AB285" s="306">
        <v>8000</v>
      </c>
      <c r="AC285" s="305">
        <v>6000</v>
      </c>
      <c r="AD285" s="305">
        <v>100000</v>
      </c>
      <c r="AE285" s="306">
        <v>6000</v>
      </c>
      <c r="AF285" s="305">
        <v>5000</v>
      </c>
    </row>
    <row r="286" spans="1:32" x14ac:dyDescent="0.25">
      <c r="A286" s="301" t="s">
        <v>606</v>
      </c>
      <c r="B286" s="298" t="s">
        <v>231</v>
      </c>
      <c r="C286" s="67">
        <v>208000</v>
      </c>
      <c r="D286" s="67">
        <v>29000</v>
      </c>
      <c r="E286" s="67">
        <v>10000</v>
      </c>
      <c r="F286" s="67">
        <v>210000</v>
      </c>
      <c r="G286" s="67">
        <v>37000</v>
      </c>
      <c r="H286" s="67">
        <v>12000</v>
      </c>
      <c r="I286" s="67">
        <v>212000</v>
      </c>
      <c r="J286" s="67">
        <v>32000</v>
      </c>
      <c r="K286" s="67">
        <v>11000</v>
      </c>
      <c r="L286" s="67">
        <v>214000</v>
      </c>
      <c r="M286" s="67">
        <v>31000</v>
      </c>
      <c r="N286" s="66">
        <v>11000</v>
      </c>
      <c r="O286" s="66">
        <v>216000</v>
      </c>
      <c r="P286" s="66">
        <v>35000</v>
      </c>
      <c r="Q286" s="40">
        <v>11000</v>
      </c>
      <c r="R286" s="74">
        <v>220000</v>
      </c>
      <c r="S286" s="74">
        <v>33000</v>
      </c>
      <c r="T286" s="62">
        <v>11000</v>
      </c>
      <c r="U286" s="74">
        <v>223000</v>
      </c>
      <c r="V286" s="74">
        <v>39000</v>
      </c>
      <c r="W286" s="74">
        <v>13000</v>
      </c>
      <c r="X286" s="317">
        <v>225000</v>
      </c>
      <c r="Y286" s="317">
        <v>55000</v>
      </c>
      <c r="Z286" s="318">
        <v>16000</v>
      </c>
      <c r="AA286" s="305">
        <v>226000</v>
      </c>
      <c r="AB286" s="306">
        <v>46000</v>
      </c>
      <c r="AC286" s="305">
        <v>15000</v>
      </c>
      <c r="AD286" s="305">
        <v>228000</v>
      </c>
      <c r="AE286" s="306">
        <v>62000</v>
      </c>
      <c r="AF286" s="305">
        <v>19000</v>
      </c>
    </row>
    <row r="287" spans="1:32" x14ac:dyDescent="0.25">
      <c r="A287" s="301" t="s">
        <v>752</v>
      </c>
      <c r="B287" s="298" t="s">
        <v>784</v>
      </c>
      <c r="C287" s="67">
        <v>310000</v>
      </c>
      <c r="D287" s="67">
        <v>11000</v>
      </c>
      <c r="E287" s="67">
        <v>5000</v>
      </c>
      <c r="F287" s="67">
        <v>311000</v>
      </c>
      <c r="G287" s="67">
        <v>9000</v>
      </c>
      <c r="H287" s="67">
        <v>4000</v>
      </c>
      <c r="I287" s="67">
        <v>311000</v>
      </c>
      <c r="J287" s="67">
        <v>8000</v>
      </c>
      <c r="K287" s="67">
        <v>4000</v>
      </c>
      <c r="L287" s="67">
        <v>311000</v>
      </c>
      <c r="M287" s="67">
        <v>9000</v>
      </c>
      <c r="N287" s="66">
        <v>4000</v>
      </c>
      <c r="O287" s="66">
        <v>311000</v>
      </c>
      <c r="P287" s="66">
        <v>7000</v>
      </c>
      <c r="Q287" s="40">
        <v>3000</v>
      </c>
      <c r="R287" s="74">
        <v>311000</v>
      </c>
      <c r="S287" s="74">
        <v>8000</v>
      </c>
      <c r="T287" s="62">
        <v>4000</v>
      </c>
      <c r="U287" s="74">
        <v>311000</v>
      </c>
      <c r="V287" s="74">
        <v>10000</v>
      </c>
      <c r="W287" s="74">
        <v>4000</v>
      </c>
      <c r="X287" s="317">
        <v>311000</v>
      </c>
      <c r="Y287" s="317">
        <v>8000</v>
      </c>
      <c r="Z287" s="318">
        <v>4000</v>
      </c>
      <c r="AA287" s="305">
        <v>312000</v>
      </c>
      <c r="AB287" s="306">
        <v>8000</v>
      </c>
      <c r="AC287" s="305">
        <v>4000</v>
      </c>
      <c r="AD287" s="305">
        <v>312000</v>
      </c>
      <c r="AE287" s="306">
        <v>9000</v>
      </c>
      <c r="AF287" s="305">
        <v>4000</v>
      </c>
    </row>
    <row r="288" spans="1:32" x14ac:dyDescent="0.25">
      <c r="A288" s="301" t="s">
        <v>607</v>
      </c>
      <c r="B288" s="298" t="s">
        <v>232</v>
      </c>
      <c r="C288" s="67">
        <v>129000</v>
      </c>
      <c r="D288" s="67">
        <v>18000</v>
      </c>
      <c r="E288" s="67">
        <v>8000</v>
      </c>
      <c r="F288" s="67">
        <v>131000</v>
      </c>
      <c r="G288" s="67">
        <v>15000</v>
      </c>
      <c r="H288" s="67">
        <v>7000</v>
      </c>
      <c r="I288" s="67">
        <v>133000</v>
      </c>
      <c r="J288" s="67">
        <v>15000</v>
      </c>
      <c r="K288" s="67">
        <v>7000</v>
      </c>
      <c r="L288" s="67">
        <v>134000</v>
      </c>
      <c r="M288" s="67">
        <v>13000</v>
      </c>
      <c r="N288" s="66">
        <v>7000</v>
      </c>
      <c r="O288" s="66">
        <v>136000</v>
      </c>
      <c r="P288" s="66">
        <v>20000</v>
      </c>
      <c r="Q288" s="40">
        <v>9000</v>
      </c>
      <c r="R288" s="74">
        <v>138000</v>
      </c>
      <c r="S288" s="74">
        <v>25000</v>
      </c>
      <c r="T288" s="62">
        <v>10000</v>
      </c>
      <c r="U288" s="74">
        <v>139000</v>
      </c>
      <c r="V288" s="74">
        <v>30000</v>
      </c>
      <c r="W288" s="74">
        <v>11000</v>
      </c>
      <c r="X288" s="317">
        <v>140000</v>
      </c>
      <c r="Y288" s="317">
        <v>23000</v>
      </c>
      <c r="Z288" s="318">
        <v>11000</v>
      </c>
      <c r="AA288" s="305">
        <v>141000</v>
      </c>
      <c r="AB288" s="306">
        <v>21000</v>
      </c>
      <c r="AC288" s="305">
        <v>10000</v>
      </c>
      <c r="AD288" s="305">
        <v>141000</v>
      </c>
      <c r="AE288" s="306">
        <v>20000</v>
      </c>
      <c r="AF288" s="305">
        <v>10000</v>
      </c>
    </row>
    <row r="289" spans="1:32" x14ac:dyDescent="0.25">
      <c r="A289" s="301" t="s">
        <v>608</v>
      </c>
      <c r="B289" s="298" t="s">
        <v>785</v>
      </c>
      <c r="C289" s="67">
        <v>295000</v>
      </c>
      <c r="D289" s="67">
        <v>60000</v>
      </c>
      <c r="E289" s="67">
        <v>10000</v>
      </c>
      <c r="F289" s="67">
        <v>299000</v>
      </c>
      <c r="G289" s="67">
        <v>57000</v>
      </c>
      <c r="H289" s="67">
        <v>10000</v>
      </c>
      <c r="I289" s="67">
        <v>304000</v>
      </c>
      <c r="J289" s="67">
        <v>61000</v>
      </c>
      <c r="K289" s="67">
        <v>10000</v>
      </c>
      <c r="L289" s="67">
        <v>308000</v>
      </c>
      <c r="M289" s="67">
        <v>65000</v>
      </c>
      <c r="N289" s="66">
        <v>10000</v>
      </c>
      <c r="O289" s="66">
        <v>311000</v>
      </c>
      <c r="P289" s="66">
        <v>68000</v>
      </c>
      <c r="Q289" s="40">
        <v>10000</v>
      </c>
      <c r="R289" s="74">
        <v>313000</v>
      </c>
      <c r="S289" s="74">
        <v>68000</v>
      </c>
      <c r="T289" s="62">
        <v>11000</v>
      </c>
      <c r="U289" s="74">
        <v>315000</v>
      </c>
      <c r="V289" s="74">
        <v>71000</v>
      </c>
      <c r="W289" s="74">
        <v>12000</v>
      </c>
      <c r="X289" s="317">
        <v>317000</v>
      </c>
      <c r="Y289" s="317">
        <v>73000</v>
      </c>
      <c r="Z289" s="318">
        <v>12000</v>
      </c>
      <c r="AA289" s="305">
        <v>324000</v>
      </c>
      <c r="AB289" s="306">
        <v>78000</v>
      </c>
      <c r="AC289" s="305">
        <v>12000</v>
      </c>
      <c r="AD289" s="305">
        <v>326000</v>
      </c>
      <c r="AE289" s="306">
        <v>77000</v>
      </c>
      <c r="AF289" s="305">
        <v>12000</v>
      </c>
    </row>
    <row r="290" spans="1:32" x14ac:dyDescent="0.25">
      <c r="A290" s="301" t="s">
        <v>609</v>
      </c>
      <c r="B290" s="298" t="s">
        <v>233</v>
      </c>
      <c r="C290" s="67">
        <v>124000</v>
      </c>
      <c r="D290" s="67">
        <v>4000</v>
      </c>
      <c r="E290" s="67">
        <v>4000</v>
      </c>
      <c r="F290" s="67">
        <v>125000</v>
      </c>
      <c r="G290" s="67">
        <v>9000</v>
      </c>
      <c r="H290" s="67">
        <v>6000</v>
      </c>
      <c r="I290" s="67">
        <v>125000</v>
      </c>
      <c r="J290" s="67">
        <v>6000</v>
      </c>
      <c r="K290" s="67">
        <v>5000</v>
      </c>
      <c r="L290" s="67">
        <v>125000</v>
      </c>
      <c r="M290" s="67">
        <v>7000</v>
      </c>
      <c r="N290" s="66">
        <v>5000</v>
      </c>
      <c r="O290" s="66">
        <v>126000</v>
      </c>
      <c r="P290" s="66">
        <v>8000</v>
      </c>
      <c r="Q290" s="40">
        <v>6000</v>
      </c>
      <c r="R290" s="74">
        <v>126000</v>
      </c>
      <c r="S290" s="74">
        <v>9000</v>
      </c>
      <c r="T290" s="62">
        <v>6000</v>
      </c>
      <c r="U290" s="74">
        <v>126000</v>
      </c>
      <c r="V290" s="74">
        <v>9000</v>
      </c>
      <c r="W290" s="74">
        <v>6000</v>
      </c>
      <c r="X290" s="317">
        <v>126000</v>
      </c>
      <c r="Y290" s="317">
        <v>16000</v>
      </c>
      <c r="Z290" s="318">
        <v>9000</v>
      </c>
      <c r="AA290" s="305">
        <v>128000</v>
      </c>
      <c r="AB290" s="306">
        <v>18000</v>
      </c>
      <c r="AC290" s="305">
        <v>9000</v>
      </c>
      <c r="AD290" s="305">
        <v>128000</v>
      </c>
      <c r="AE290" s="306">
        <v>16000</v>
      </c>
      <c r="AF290" s="305">
        <v>8000</v>
      </c>
    </row>
    <row r="291" spans="1:32" x14ac:dyDescent="0.25">
      <c r="A291" s="301" t="s">
        <v>610</v>
      </c>
      <c r="B291" s="298" t="s">
        <v>234</v>
      </c>
      <c r="C291" s="67">
        <v>55000</v>
      </c>
      <c r="D291" s="67">
        <v>5000</v>
      </c>
      <c r="E291" s="67">
        <v>4000</v>
      </c>
      <c r="F291" s="67">
        <v>55000</v>
      </c>
      <c r="G291" s="67">
        <v>10000</v>
      </c>
      <c r="H291" s="67">
        <v>6000</v>
      </c>
      <c r="I291" s="67">
        <v>55000</v>
      </c>
      <c r="J291" s="67">
        <v>9000</v>
      </c>
      <c r="K291" s="67">
        <v>6000</v>
      </c>
      <c r="L291" s="67">
        <v>56000</v>
      </c>
      <c r="M291" s="67">
        <v>11000</v>
      </c>
      <c r="N291" s="66">
        <v>6000</v>
      </c>
      <c r="O291" s="66">
        <v>56000</v>
      </c>
      <c r="P291" s="66">
        <v>8000</v>
      </c>
      <c r="Q291" s="40">
        <v>6000</v>
      </c>
      <c r="R291" s="74">
        <v>55000</v>
      </c>
      <c r="S291" s="74">
        <v>8000</v>
      </c>
      <c r="T291" s="62">
        <v>5000</v>
      </c>
      <c r="U291" s="74">
        <v>55000</v>
      </c>
      <c r="V291" s="74">
        <v>7000</v>
      </c>
      <c r="W291" s="74">
        <v>5000</v>
      </c>
      <c r="X291" s="317">
        <v>55000</v>
      </c>
      <c r="Y291" s="317">
        <v>10000</v>
      </c>
      <c r="Z291" s="318">
        <v>6000</v>
      </c>
      <c r="AA291" s="305">
        <v>55000</v>
      </c>
      <c r="AB291" s="306">
        <v>10000</v>
      </c>
      <c r="AC291" s="305">
        <v>7000</v>
      </c>
      <c r="AD291" s="305">
        <v>55000</v>
      </c>
      <c r="AE291" s="306">
        <v>12000</v>
      </c>
      <c r="AF291" s="305">
        <v>7000</v>
      </c>
    </row>
    <row r="292" spans="1:32" x14ac:dyDescent="0.25">
      <c r="A292" s="301" t="s">
        <v>611</v>
      </c>
      <c r="B292" s="298" t="s">
        <v>235</v>
      </c>
      <c r="C292" s="67">
        <v>222000</v>
      </c>
      <c r="D292" s="67">
        <v>24000</v>
      </c>
      <c r="E292" s="67">
        <v>5000</v>
      </c>
      <c r="F292" s="67">
        <v>223000</v>
      </c>
      <c r="G292" s="67">
        <v>22000</v>
      </c>
      <c r="H292" s="67">
        <v>5000</v>
      </c>
      <c r="I292" s="67">
        <v>224000</v>
      </c>
      <c r="J292" s="67">
        <v>26000</v>
      </c>
      <c r="K292" s="67">
        <v>6000</v>
      </c>
      <c r="L292" s="67">
        <v>225000</v>
      </c>
      <c r="M292" s="67">
        <v>27000</v>
      </c>
      <c r="N292" s="66">
        <v>6000</v>
      </c>
      <c r="O292" s="66">
        <v>225000</v>
      </c>
      <c r="P292" s="66">
        <v>32000</v>
      </c>
      <c r="Q292" s="40">
        <v>7000</v>
      </c>
      <c r="R292" s="74">
        <v>228000</v>
      </c>
      <c r="S292" s="74">
        <v>34000</v>
      </c>
      <c r="T292" s="62">
        <v>7000</v>
      </c>
      <c r="U292" s="74">
        <v>229000</v>
      </c>
      <c r="V292" s="74">
        <v>31000</v>
      </c>
      <c r="W292" s="74">
        <v>7000</v>
      </c>
      <c r="X292" s="317">
        <v>230000</v>
      </c>
      <c r="Y292" s="317">
        <v>31000</v>
      </c>
      <c r="Z292" s="318">
        <v>7000</v>
      </c>
      <c r="AA292" s="305">
        <v>233000</v>
      </c>
      <c r="AB292" s="306">
        <v>30000</v>
      </c>
      <c r="AC292" s="305">
        <v>7000</v>
      </c>
      <c r="AD292" s="305">
        <v>235000</v>
      </c>
      <c r="AE292" s="306">
        <v>30000</v>
      </c>
      <c r="AF292" s="305">
        <v>7000</v>
      </c>
    </row>
    <row r="293" spans="1:32" x14ac:dyDescent="0.25">
      <c r="A293" s="301" t="s">
        <v>612</v>
      </c>
      <c r="B293" s="298" t="s">
        <v>236</v>
      </c>
      <c r="C293" s="67">
        <v>21000</v>
      </c>
      <c r="D293" s="323">
        <v>0</v>
      </c>
      <c r="E293" s="323">
        <v>0</v>
      </c>
      <c r="F293" s="67">
        <v>21000</v>
      </c>
      <c r="G293" s="323">
        <v>0</v>
      </c>
      <c r="H293" s="323">
        <v>0</v>
      </c>
      <c r="I293" s="67">
        <v>21000</v>
      </c>
      <c r="J293" s="323">
        <v>0</v>
      </c>
      <c r="K293" s="67">
        <v>1000</v>
      </c>
      <c r="L293" s="67">
        <v>22000</v>
      </c>
      <c r="M293" s="323">
        <v>0</v>
      </c>
      <c r="N293" s="320">
        <v>0</v>
      </c>
      <c r="O293" s="66">
        <v>22000</v>
      </c>
      <c r="P293" s="320">
        <v>0</v>
      </c>
      <c r="Q293" s="40">
        <v>1000</v>
      </c>
      <c r="R293" s="74">
        <v>21000</v>
      </c>
      <c r="S293" s="303">
        <v>0</v>
      </c>
      <c r="T293" s="304">
        <v>0</v>
      </c>
      <c r="U293" s="74">
        <v>21000</v>
      </c>
      <c r="V293" s="74">
        <v>1000</v>
      </c>
      <c r="W293" s="74">
        <v>1000</v>
      </c>
      <c r="X293" s="317">
        <v>21000</v>
      </c>
      <c r="Y293" s="317">
        <v>1000</v>
      </c>
      <c r="Z293" s="318">
        <v>1000</v>
      </c>
      <c r="AA293" s="305">
        <v>22000</v>
      </c>
      <c r="AB293" s="306">
        <v>1000</v>
      </c>
      <c r="AC293" s="305">
        <v>1000</v>
      </c>
      <c r="AD293" s="305">
        <v>22000</v>
      </c>
      <c r="AE293" s="306">
        <v>1000</v>
      </c>
      <c r="AF293" s="305">
        <v>1000</v>
      </c>
    </row>
    <row r="294" spans="1:32" x14ac:dyDescent="0.25">
      <c r="A294" s="301" t="s">
        <v>613</v>
      </c>
      <c r="B294" s="298" t="s">
        <v>237</v>
      </c>
      <c r="C294" s="67">
        <v>144000</v>
      </c>
      <c r="D294" s="67">
        <v>34000</v>
      </c>
      <c r="E294" s="67">
        <v>13000</v>
      </c>
      <c r="F294" s="67">
        <v>146000</v>
      </c>
      <c r="G294" s="67">
        <v>26000</v>
      </c>
      <c r="H294" s="67">
        <v>12000</v>
      </c>
      <c r="I294" s="67">
        <v>149000</v>
      </c>
      <c r="J294" s="67">
        <v>38000</v>
      </c>
      <c r="K294" s="67">
        <v>14000</v>
      </c>
      <c r="L294" s="67">
        <v>150000</v>
      </c>
      <c r="M294" s="67">
        <v>37000</v>
      </c>
      <c r="N294" s="66">
        <v>14000</v>
      </c>
      <c r="O294" s="66">
        <v>152000</v>
      </c>
      <c r="P294" s="66">
        <v>44000</v>
      </c>
      <c r="Q294" s="40">
        <v>15000</v>
      </c>
      <c r="R294" s="74">
        <v>157000</v>
      </c>
      <c r="S294" s="74">
        <v>45000</v>
      </c>
      <c r="T294" s="62">
        <v>15000</v>
      </c>
      <c r="U294" s="74">
        <v>158000</v>
      </c>
      <c r="V294" s="74">
        <v>51000</v>
      </c>
      <c r="W294" s="74">
        <v>15000</v>
      </c>
      <c r="X294" s="317">
        <v>159000</v>
      </c>
      <c r="Y294" s="317">
        <v>57000</v>
      </c>
      <c r="Z294" s="318">
        <v>21000</v>
      </c>
      <c r="AA294" s="305">
        <v>151000</v>
      </c>
      <c r="AB294" s="306">
        <v>48000</v>
      </c>
      <c r="AC294" s="305">
        <v>20000</v>
      </c>
      <c r="AD294" s="305">
        <v>152000</v>
      </c>
      <c r="AE294" s="306">
        <v>40000</v>
      </c>
      <c r="AF294" s="305">
        <v>14000</v>
      </c>
    </row>
    <row r="295" spans="1:32" x14ac:dyDescent="0.25">
      <c r="A295" s="301" t="s">
        <v>614</v>
      </c>
      <c r="B295" s="33" t="s">
        <v>868</v>
      </c>
      <c r="C295" s="67">
        <v>120000</v>
      </c>
      <c r="D295" s="67">
        <v>6000</v>
      </c>
      <c r="E295" s="67">
        <v>2000</v>
      </c>
      <c r="F295" s="67">
        <v>121000</v>
      </c>
      <c r="G295" s="67">
        <v>5000</v>
      </c>
      <c r="H295" s="67">
        <v>2000</v>
      </c>
      <c r="I295" s="67">
        <v>121000</v>
      </c>
      <c r="J295" s="67">
        <v>4000</v>
      </c>
      <c r="K295" s="67">
        <v>2000</v>
      </c>
      <c r="L295" s="67">
        <v>122000</v>
      </c>
      <c r="M295" s="67">
        <v>4000</v>
      </c>
      <c r="N295" s="66">
        <v>2000</v>
      </c>
      <c r="O295" s="66">
        <v>122000</v>
      </c>
      <c r="P295" s="66">
        <v>4000</v>
      </c>
      <c r="Q295" s="40">
        <v>2000</v>
      </c>
      <c r="R295" s="74">
        <v>122000</v>
      </c>
      <c r="S295" s="74">
        <v>4000</v>
      </c>
      <c r="T295" s="62">
        <v>2000</v>
      </c>
      <c r="U295" s="74">
        <v>122000</v>
      </c>
      <c r="V295" s="74">
        <v>5000</v>
      </c>
      <c r="W295" s="74">
        <v>2000</v>
      </c>
      <c r="X295" s="317">
        <v>122000</v>
      </c>
      <c r="Y295" s="317">
        <v>5000</v>
      </c>
      <c r="Z295" s="318">
        <v>2000</v>
      </c>
      <c r="AA295" s="305">
        <v>122000</v>
      </c>
      <c r="AB295" s="306">
        <v>4000</v>
      </c>
      <c r="AC295" s="305">
        <v>2000</v>
      </c>
      <c r="AD295" s="305">
        <v>123000</v>
      </c>
      <c r="AE295" s="306">
        <v>5000</v>
      </c>
      <c r="AF295" s="305">
        <v>2000</v>
      </c>
    </row>
    <row r="296" spans="1:32" x14ac:dyDescent="0.25">
      <c r="A296" s="301" t="s">
        <v>615</v>
      </c>
      <c r="B296" s="298" t="s">
        <v>238</v>
      </c>
      <c r="C296" s="67">
        <v>89000</v>
      </c>
      <c r="D296" s="67">
        <v>12000</v>
      </c>
      <c r="E296" s="67">
        <v>6000</v>
      </c>
      <c r="F296" s="67">
        <v>89000</v>
      </c>
      <c r="G296" s="67">
        <v>11000</v>
      </c>
      <c r="H296" s="67">
        <v>7000</v>
      </c>
      <c r="I296" s="67">
        <v>89000</v>
      </c>
      <c r="J296" s="67">
        <v>9000</v>
      </c>
      <c r="K296" s="67">
        <v>6000</v>
      </c>
      <c r="L296" s="67">
        <v>89000</v>
      </c>
      <c r="M296" s="67">
        <v>7000</v>
      </c>
      <c r="N296" s="66">
        <v>5000</v>
      </c>
      <c r="O296" s="66">
        <v>89000</v>
      </c>
      <c r="P296" s="66">
        <v>8000</v>
      </c>
      <c r="Q296" s="40">
        <v>5000</v>
      </c>
      <c r="R296" s="74">
        <v>89000</v>
      </c>
      <c r="S296" s="74">
        <v>12000</v>
      </c>
      <c r="T296" s="62">
        <v>7000</v>
      </c>
      <c r="U296" s="74">
        <v>90000</v>
      </c>
      <c r="V296" s="74">
        <v>8000</v>
      </c>
      <c r="W296" s="74">
        <v>6000</v>
      </c>
      <c r="X296" s="317">
        <v>90000</v>
      </c>
      <c r="Y296" s="317">
        <v>14000</v>
      </c>
      <c r="Z296" s="318">
        <v>7000</v>
      </c>
      <c r="AA296" s="305">
        <v>90000</v>
      </c>
      <c r="AB296" s="306">
        <v>14000</v>
      </c>
      <c r="AC296" s="305">
        <v>8000</v>
      </c>
      <c r="AD296" s="305">
        <v>90000</v>
      </c>
      <c r="AE296" s="306">
        <v>11000</v>
      </c>
      <c r="AF296" s="305">
        <v>7000</v>
      </c>
    </row>
    <row r="297" spans="1:32" x14ac:dyDescent="0.25">
      <c r="A297" s="301" t="s">
        <v>881</v>
      </c>
      <c r="B297" s="298" t="s">
        <v>239</v>
      </c>
      <c r="C297" s="67">
        <v>142000</v>
      </c>
      <c r="D297" s="67">
        <v>9000</v>
      </c>
      <c r="E297" s="67">
        <v>3000</v>
      </c>
      <c r="F297" s="67">
        <v>143000</v>
      </c>
      <c r="G297" s="67">
        <v>8000</v>
      </c>
      <c r="H297" s="67">
        <v>3000</v>
      </c>
      <c r="I297" s="67">
        <v>144000</v>
      </c>
      <c r="J297" s="67">
        <v>10000</v>
      </c>
      <c r="K297" s="67">
        <v>3000</v>
      </c>
      <c r="L297" s="67">
        <v>145000</v>
      </c>
      <c r="M297" s="67">
        <v>11000</v>
      </c>
      <c r="N297" s="66">
        <v>3000</v>
      </c>
      <c r="O297" s="66">
        <v>146000</v>
      </c>
      <c r="P297" s="66">
        <v>11000</v>
      </c>
      <c r="Q297" s="40">
        <v>3000</v>
      </c>
      <c r="R297" s="74">
        <v>146000</v>
      </c>
      <c r="S297" s="74">
        <v>14000</v>
      </c>
      <c r="T297" s="62">
        <v>4000</v>
      </c>
      <c r="U297" s="74">
        <v>147000</v>
      </c>
      <c r="V297" s="74">
        <v>10000</v>
      </c>
      <c r="W297" s="74">
        <v>4000</v>
      </c>
      <c r="X297" s="317">
        <v>147000</v>
      </c>
      <c r="Y297" s="317">
        <v>12000</v>
      </c>
      <c r="Z297" s="318">
        <v>4000</v>
      </c>
      <c r="AA297" s="305">
        <v>148000</v>
      </c>
      <c r="AB297" s="306">
        <v>12000</v>
      </c>
      <c r="AC297" s="305">
        <v>4000</v>
      </c>
      <c r="AD297" s="305">
        <v>149000</v>
      </c>
      <c r="AE297" s="306">
        <v>14000</v>
      </c>
      <c r="AF297" s="305">
        <v>4000</v>
      </c>
    </row>
    <row r="298" spans="1:32" x14ac:dyDescent="0.25">
      <c r="A298" s="301" t="s">
        <v>616</v>
      </c>
      <c r="B298" s="298" t="s">
        <v>786</v>
      </c>
      <c r="C298" s="67">
        <v>180000</v>
      </c>
      <c r="D298" s="67">
        <v>34000</v>
      </c>
      <c r="E298" s="67">
        <v>6000</v>
      </c>
      <c r="F298" s="67">
        <v>183000</v>
      </c>
      <c r="G298" s="67">
        <v>37000</v>
      </c>
      <c r="H298" s="67">
        <v>6000</v>
      </c>
      <c r="I298" s="67">
        <v>185000</v>
      </c>
      <c r="J298" s="67">
        <v>33000</v>
      </c>
      <c r="K298" s="67">
        <v>7000</v>
      </c>
      <c r="L298" s="67">
        <v>186000</v>
      </c>
      <c r="M298" s="67">
        <v>38000</v>
      </c>
      <c r="N298" s="66">
        <v>7000</v>
      </c>
      <c r="O298" s="66">
        <v>189000</v>
      </c>
      <c r="P298" s="66">
        <v>39000</v>
      </c>
      <c r="Q298" s="40">
        <v>7000</v>
      </c>
      <c r="R298" s="74">
        <v>191000</v>
      </c>
      <c r="S298" s="74">
        <v>39000</v>
      </c>
      <c r="T298" s="62">
        <v>7000</v>
      </c>
      <c r="U298" s="74">
        <v>193000</v>
      </c>
      <c r="V298" s="74">
        <v>47000</v>
      </c>
      <c r="W298" s="74">
        <v>8000</v>
      </c>
      <c r="X298" s="317">
        <v>195000</v>
      </c>
      <c r="Y298" s="317">
        <v>42000</v>
      </c>
      <c r="Z298" s="318">
        <v>7000</v>
      </c>
      <c r="AA298" s="305">
        <v>199000</v>
      </c>
      <c r="AB298" s="306">
        <v>48000</v>
      </c>
      <c r="AC298" s="305">
        <v>8000</v>
      </c>
      <c r="AD298" s="305">
        <v>201000</v>
      </c>
      <c r="AE298" s="306">
        <v>50000</v>
      </c>
      <c r="AF298" s="305">
        <v>8000</v>
      </c>
    </row>
    <row r="299" spans="1:32" x14ac:dyDescent="0.25">
      <c r="A299" s="301" t="s">
        <v>617</v>
      </c>
      <c r="B299" s="298" t="s">
        <v>787</v>
      </c>
      <c r="C299" s="67">
        <v>251000</v>
      </c>
      <c r="D299" s="67">
        <v>13000</v>
      </c>
      <c r="E299" s="67">
        <v>4000</v>
      </c>
      <c r="F299" s="67">
        <v>253000</v>
      </c>
      <c r="G299" s="67">
        <v>17000</v>
      </c>
      <c r="H299" s="67">
        <v>5000</v>
      </c>
      <c r="I299" s="67">
        <v>255000</v>
      </c>
      <c r="J299" s="67">
        <v>25000</v>
      </c>
      <c r="K299" s="67">
        <v>6000</v>
      </c>
      <c r="L299" s="67">
        <v>256000</v>
      </c>
      <c r="M299" s="67">
        <v>18000</v>
      </c>
      <c r="N299" s="66">
        <v>5000</v>
      </c>
      <c r="O299" s="66">
        <v>257000</v>
      </c>
      <c r="P299" s="66">
        <v>17000</v>
      </c>
      <c r="Q299" s="40">
        <v>5000</v>
      </c>
      <c r="R299" s="74">
        <v>260000</v>
      </c>
      <c r="S299" s="74">
        <v>25000</v>
      </c>
      <c r="T299" s="62">
        <v>6000</v>
      </c>
      <c r="U299" s="74">
        <v>261000</v>
      </c>
      <c r="V299" s="74">
        <v>25000</v>
      </c>
      <c r="W299" s="74">
        <v>6000</v>
      </c>
      <c r="X299" s="317">
        <v>262000</v>
      </c>
      <c r="Y299" s="317">
        <v>21000</v>
      </c>
      <c r="Z299" s="318">
        <v>6000</v>
      </c>
      <c r="AA299" s="305">
        <v>261000</v>
      </c>
      <c r="AB299" s="306">
        <v>23000</v>
      </c>
      <c r="AC299" s="305">
        <v>6000</v>
      </c>
      <c r="AD299" s="305">
        <v>261000</v>
      </c>
      <c r="AE299" s="306">
        <v>21000</v>
      </c>
      <c r="AF299" s="305">
        <v>6000</v>
      </c>
    </row>
    <row r="300" spans="1:32" x14ac:dyDescent="0.25">
      <c r="A300" s="301" t="s">
        <v>618</v>
      </c>
      <c r="B300" s="298" t="s">
        <v>788</v>
      </c>
      <c r="C300" s="67">
        <v>200000</v>
      </c>
      <c r="D300" s="67">
        <v>23000</v>
      </c>
      <c r="E300" s="67">
        <v>6000</v>
      </c>
      <c r="F300" s="67">
        <v>203000</v>
      </c>
      <c r="G300" s="67">
        <v>23000</v>
      </c>
      <c r="H300" s="67">
        <v>5000</v>
      </c>
      <c r="I300" s="67">
        <v>204000</v>
      </c>
      <c r="J300" s="67">
        <v>25000</v>
      </c>
      <c r="K300" s="67">
        <v>6000</v>
      </c>
      <c r="L300" s="67">
        <v>206000</v>
      </c>
      <c r="M300" s="67">
        <v>23000</v>
      </c>
      <c r="N300" s="66">
        <v>5000</v>
      </c>
      <c r="O300" s="66">
        <v>208000</v>
      </c>
      <c r="P300" s="66">
        <v>27000</v>
      </c>
      <c r="Q300" s="40">
        <v>6000</v>
      </c>
      <c r="R300" s="74">
        <v>208000</v>
      </c>
      <c r="S300" s="74">
        <v>26000</v>
      </c>
      <c r="T300" s="62">
        <v>6000</v>
      </c>
      <c r="U300" s="74">
        <v>211000</v>
      </c>
      <c r="V300" s="74">
        <v>28000</v>
      </c>
      <c r="W300" s="74">
        <v>6000</v>
      </c>
      <c r="X300" s="317">
        <v>212000</v>
      </c>
      <c r="Y300" s="317">
        <v>31000</v>
      </c>
      <c r="Z300" s="318">
        <v>6000</v>
      </c>
      <c r="AA300" s="305">
        <v>213000</v>
      </c>
      <c r="AB300" s="306">
        <v>32000</v>
      </c>
      <c r="AC300" s="305">
        <v>7000</v>
      </c>
      <c r="AD300" s="305">
        <v>214000</v>
      </c>
      <c r="AE300" s="306">
        <v>34000</v>
      </c>
      <c r="AF300" s="305">
        <v>7000</v>
      </c>
    </row>
    <row r="301" spans="1:32" x14ac:dyDescent="0.25">
      <c r="A301" s="301" t="s">
        <v>619</v>
      </c>
      <c r="B301" s="33" t="s">
        <v>869</v>
      </c>
      <c r="C301" s="67">
        <v>131000</v>
      </c>
      <c r="D301" s="67">
        <v>5000</v>
      </c>
      <c r="E301" s="67">
        <v>2000</v>
      </c>
      <c r="F301" s="67">
        <v>131000</v>
      </c>
      <c r="G301" s="67">
        <v>6000</v>
      </c>
      <c r="H301" s="67">
        <v>2000</v>
      </c>
      <c r="I301" s="67">
        <v>131000</v>
      </c>
      <c r="J301" s="67">
        <v>5000</v>
      </c>
      <c r="K301" s="67">
        <v>2000</v>
      </c>
      <c r="L301" s="67">
        <v>131000</v>
      </c>
      <c r="M301" s="67">
        <v>4000</v>
      </c>
      <c r="N301" s="66">
        <v>2000</v>
      </c>
      <c r="O301" s="66">
        <v>131000</v>
      </c>
      <c r="P301" s="66">
        <v>4000</v>
      </c>
      <c r="Q301" s="40">
        <v>2000</v>
      </c>
      <c r="R301" s="74">
        <v>131000</v>
      </c>
      <c r="S301" s="74">
        <v>5000</v>
      </c>
      <c r="T301" s="62">
        <v>2000</v>
      </c>
      <c r="U301" s="74">
        <v>130000</v>
      </c>
      <c r="V301" s="74">
        <v>5000</v>
      </c>
      <c r="W301" s="74">
        <v>2000</v>
      </c>
      <c r="X301" s="317">
        <v>130000</v>
      </c>
      <c r="Y301" s="317">
        <v>5000</v>
      </c>
      <c r="Z301" s="318">
        <v>2000</v>
      </c>
      <c r="AA301" s="305">
        <v>130000</v>
      </c>
      <c r="AB301" s="306">
        <v>4000</v>
      </c>
      <c r="AC301" s="305">
        <v>2000</v>
      </c>
      <c r="AD301" s="305">
        <v>130000</v>
      </c>
      <c r="AE301" s="306">
        <v>4000</v>
      </c>
      <c r="AF301" s="305">
        <v>2000</v>
      </c>
    </row>
    <row r="302" spans="1:32" x14ac:dyDescent="0.25">
      <c r="A302" s="301" t="s">
        <v>620</v>
      </c>
      <c r="B302" s="298" t="s">
        <v>240</v>
      </c>
      <c r="C302" s="67">
        <v>137000</v>
      </c>
      <c r="D302" s="67">
        <v>21000</v>
      </c>
      <c r="E302" s="67">
        <v>8000</v>
      </c>
      <c r="F302" s="67">
        <v>138000</v>
      </c>
      <c r="G302" s="67">
        <v>26000</v>
      </c>
      <c r="H302" s="67">
        <v>10000</v>
      </c>
      <c r="I302" s="67">
        <v>139000</v>
      </c>
      <c r="J302" s="67">
        <v>18000</v>
      </c>
      <c r="K302" s="67">
        <v>9000</v>
      </c>
      <c r="L302" s="67">
        <v>139000</v>
      </c>
      <c r="M302" s="67">
        <v>19000</v>
      </c>
      <c r="N302" s="66">
        <v>8000</v>
      </c>
      <c r="O302" s="66">
        <v>139000</v>
      </c>
      <c r="P302" s="66">
        <v>25000</v>
      </c>
      <c r="Q302" s="40">
        <v>10000</v>
      </c>
      <c r="R302" s="74">
        <v>139000</v>
      </c>
      <c r="S302" s="74">
        <v>21000</v>
      </c>
      <c r="T302" s="62">
        <v>9000</v>
      </c>
      <c r="U302" s="74">
        <v>139000</v>
      </c>
      <c r="V302" s="74">
        <v>22000</v>
      </c>
      <c r="W302" s="74">
        <v>10000</v>
      </c>
      <c r="X302" s="317">
        <v>140000</v>
      </c>
      <c r="Y302" s="317">
        <v>18000</v>
      </c>
      <c r="Z302" s="318">
        <v>9000</v>
      </c>
      <c r="AA302" s="305">
        <v>139000</v>
      </c>
      <c r="AB302" s="306">
        <v>23000</v>
      </c>
      <c r="AC302" s="305">
        <v>11000</v>
      </c>
      <c r="AD302" s="305">
        <v>139000</v>
      </c>
      <c r="AE302" s="306">
        <v>17000</v>
      </c>
      <c r="AF302" s="305">
        <v>10000</v>
      </c>
    </row>
    <row r="303" spans="1:32" x14ac:dyDescent="0.25">
      <c r="A303" s="301" t="s">
        <v>621</v>
      </c>
      <c r="B303" s="298" t="s">
        <v>789</v>
      </c>
      <c r="C303" s="67">
        <v>153000</v>
      </c>
      <c r="D303" s="67">
        <v>33000</v>
      </c>
      <c r="E303" s="67">
        <v>6000</v>
      </c>
      <c r="F303" s="67">
        <v>154000</v>
      </c>
      <c r="G303" s="67">
        <v>43000</v>
      </c>
      <c r="H303" s="67">
        <v>7000</v>
      </c>
      <c r="I303" s="67">
        <v>155000</v>
      </c>
      <c r="J303" s="67">
        <v>42000</v>
      </c>
      <c r="K303" s="67">
        <v>6000</v>
      </c>
      <c r="L303" s="67">
        <v>157000</v>
      </c>
      <c r="M303" s="67">
        <v>38000</v>
      </c>
      <c r="N303" s="66">
        <v>6000</v>
      </c>
      <c r="O303" s="66">
        <v>158000</v>
      </c>
      <c r="P303" s="66">
        <v>40000</v>
      </c>
      <c r="Q303" s="40">
        <v>6000</v>
      </c>
      <c r="R303" s="74">
        <v>161000</v>
      </c>
      <c r="S303" s="74">
        <v>42000</v>
      </c>
      <c r="T303" s="62">
        <v>6000</v>
      </c>
      <c r="U303" s="74">
        <v>162000</v>
      </c>
      <c r="V303" s="74">
        <v>41000</v>
      </c>
      <c r="W303" s="74">
        <v>7000</v>
      </c>
      <c r="X303" s="317">
        <v>163000</v>
      </c>
      <c r="Y303" s="317">
        <v>41000</v>
      </c>
      <c r="Z303" s="318">
        <v>7000</v>
      </c>
      <c r="AA303" s="305">
        <v>164000</v>
      </c>
      <c r="AB303" s="306">
        <v>45000</v>
      </c>
      <c r="AC303" s="305">
        <v>8000</v>
      </c>
      <c r="AD303" s="305">
        <v>165000</v>
      </c>
      <c r="AE303" s="306">
        <v>44000</v>
      </c>
      <c r="AF303" s="305">
        <v>8000</v>
      </c>
    </row>
    <row r="304" spans="1:32" x14ac:dyDescent="0.25">
      <c r="A304" s="301" t="s">
        <v>622</v>
      </c>
      <c r="B304" s="298" t="s">
        <v>241</v>
      </c>
      <c r="C304" s="67">
        <v>273000</v>
      </c>
      <c r="D304" s="67">
        <v>95000</v>
      </c>
      <c r="E304" s="67">
        <v>16000</v>
      </c>
      <c r="F304" s="67">
        <v>280000</v>
      </c>
      <c r="G304" s="67">
        <v>115000</v>
      </c>
      <c r="H304" s="67">
        <v>17000</v>
      </c>
      <c r="I304" s="67">
        <v>283000</v>
      </c>
      <c r="J304" s="67">
        <v>102000</v>
      </c>
      <c r="K304" s="67">
        <v>17000</v>
      </c>
      <c r="L304" s="67">
        <v>287000</v>
      </c>
      <c r="M304" s="67">
        <v>108000</v>
      </c>
      <c r="N304" s="66">
        <v>17000</v>
      </c>
      <c r="O304" s="66">
        <v>291000</v>
      </c>
      <c r="P304" s="66">
        <v>117000</v>
      </c>
      <c r="Q304" s="40">
        <v>18000</v>
      </c>
      <c r="R304" s="74">
        <v>296000</v>
      </c>
      <c r="S304" s="74">
        <v>119000</v>
      </c>
      <c r="T304" s="62">
        <v>18000</v>
      </c>
      <c r="U304" s="74">
        <v>302000</v>
      </c>
      <c r="V304" s="74">
        <v>127000</v>
      </c>
      <c r="W304" s="74">
        <v>19000</v>
      </c>
      <c r="X304" s="317">
        <v>307000</v>
      </c>
      <c r="Y304" s="317">
        <v>135000</v>
      </c>
      <c r="Z304" s="318">
        <v>20000</v>
      </c>
      <c r="AA304" s="305">
        <v>307000</v>
      </c>
      <c r="AB304" s="306">
        <v>128000</v>
      </c>
      <c r="AC304" s="305">
        <v>20000</v>
      </c>
      <c r="AD304" s="305">
        <v>311000</v>
      </c>
      <c r="AE304" s="306">
        <v>133000</v>
      </c>
      <c r="AF304" s="305">
        <v>23000</v>
      </c>
    </row>
    <row r="305" spans="1:32" x14ac:dyDescent="0.25">
      <c r="A305" s="301" t="s">
        <v>623</v>
      </c>
      <c r="B305" s="298" t="s">
        <v>790</v>
      </c>
      <c r="C305" s="67">
        <v>134000</v>
      </c>
      <c r="D305" s="67">
        <v>3000</v>
      </c>
      <c r="E305" s="67">
        <v>1000</v>
      </c>
      <c r="F305" s="67">
        <v>134000</v>
      </c>
      <c r="G305" s="67">
        <v>3000</v>
      </c>
      <c r="H305" s="67">
        <v>1000</v>
      </c>
      <c r="I305" s="67">
        <v>134000</v>
      </c>
      <c r="J305" s="67">
        <v>3000</v>
      </c>
      <c r="K305" s="67">
        <v>1000</v>
      </c>
      <c r="L305" s="67">
        <v>133000</v>
      </c>
      <c r="M305" s="67">
        <v>3000</v>
      </c>
      <c r="N305" s="66">
        <v>1000</v>
      </c>
      <c r="O305" s="66">
        <v>133000</v>
      </c>
      <c r="P305" s="66">
        <v>2000</v>
      </c>
      <c r="Q305" s="40">
        <v>1000</v>
      </c>
      <c r="R305" s="74">
        <v>134000</v>
      </c>
      <c r="S305" s="74">
        <v>3000</v>
      </c>
      <c r="T305" s="62">
        <v>2000</v>
      </c>
      <c r="U305" s="74">
        <v>133000</v>
      </c>
      <c r="V305" s="74">
        <v>4000</v>
      </c>
      <c r="W305" s="74">
        <v>2000</v>
      </c>
      <c r="X305" s="317">
        <v>134000</v>
      </c>
      <c r="Y305" s="317">
        <v>3000</v>
      </c>
      <c r="Z305" s="318">
        <v>2000</v>
      </c>
      <c r="AA305" s="305">
        <v>134000</v>
      </c>
      <c r="AB305" s="306">
        <v>3000</v>
      </c>
      <c r="AC305" s="305">
        <v>2000</v>
      </c>
      <c r="AD305" s="305">
        <v>134000</v>
      </c>
      <c r="AE305" s="306">
        <v>5000</v>
      </c>
      <c r="AF305" s="305">
        <v>2000</v>
      </c>
    </row>
    <row r="306" spans="1:32" x14ac:dyDescent="0.25">
      <c r="A306" s="301" t="s">
        <v>624</v>
      </c>
      <c r="B306" s="298" t="s">
        <v>242</v>
      </c>
      <c r="C306" s="67">
        <v>83000</v>
      </c>
      <c r="D306" s="67">
        <v>7000</v>
      </c>
      <c r="E306" s="67">
        <v>5000</v>
      </c>
      <c r="F306" s="67">
        <v>84000</v>
      </c>
      <c r="G306" s="67">
        <v>6000</v>
      </c>
      <c r="H306" s="67">
        <v>5000</v>
      </c>
      <c r="I306" s="67">
        <v>84000</v>
      </c>
      <c r="J306" s="67">
        <v>8000</v>
      </c>
      <c r="K306" s="67">
        <v>5000</v>
      </c>
      <c r="L306" s="67">
        <v>84000</v>
      </c>
      <c r="M306" s="67">
        <v>10000</v>
      </c>
      <c r="N306" s="66">
        <v>5000</v>
      </c>
      <c r="O306" s="66">
        <v>84000</v>
      </c>
      <c r="P306" s="66">
        <v>10000</v>
      </c>
      <c r="Q306" s="40">
        <v>6000</v>
      </c>
      <c r="R306" s="74">
        <v>84000</v>
      </c>
      <c r="S306" s="74">
        <v>11000</v>
      </c>
      <c r="T306" s="62">
        <v>6000</v>
      </c>
      <c r="U306" s="74">
        <v>84000</v>
      </c>
      <c r="V306" s="74">
        <v>13000</v>
      </c>
      <c r="W306" s="74">
        <v>6000</v>
      </c>
      <c r="X306" s="317">
        <v>84000</v>
      </c>
      <c r="Y306" s="317">
        <v>10000</v>
      </c>
      <c r="Z306" s="318">
        <v>6000</v>
      </c>
      <c r="AA306" s="305">
        <v>85000</v>
      </c>
      <c r="AB306" s="306">
        <v>4000</v>
      </c>
      <c r="AC306" s="305">
        <v>3000</v>
      </c>
      <c r="AD306" s="305">
        <v>85000</v>
      </c>
      <c r="AE306" s="306">
        <v>6000</v>
      </c>
      <c r="AF306" s="305">
        <v>4000</v>
      </c>
    </row>
    <row r="307" spans="1:32" x14ac:dyDescent="0.25">
      <c r="A307" s="301" t="s">
        <v>625</v>
      </c>
      <c r="B307" s="298" t="s">
        <v>243</v>
      </c>
      <c r="C307" s="67">
        <v>133000</v>
      </c>
      <c r="D307" s="67">
        <v>19000</v>
      </c>
      <c r="E307" s="67">
        <v>9000</v>
      </c>
      <c r="F307" s="67">
        <v>135000</v>
      </c>
      <c r="G307" s="67">
        <v>22000</v>
      </c>
      <c r="H307" s="67">
        <v>10000</v>
      </c>
      <c r="I307" s="67">
        <v>136000</v>
      </c>
      <c r="J307" s="67">
        <v>16000</v>
      </c>
      <c r="K307" s="67">
        <v>8000</v>
      </c>
      <c r="L307" s="67">
        <v>138000</v>
      </c>
      <c r="M307" s="67">
        <v>20000</v>
      </c>
      <c r="N307" s="66">
        <v>9000</v>
      </c>
      <c r="O307" s="66">
        <v>139000</v>
      </c>
      <c r="P307" s="66">
        <v>22000</v>
      </c>
      <c r="Q307" s="40">
        <v>10000</v>
      </c>
      <c r="R307" s="74">
        <v>141000</v>
      </c>
      <c r="S307" s="74">
        <v>19000</v>
      </c>
      <c r="T307" s="62">
        <v>9000</v>
      </c>
      <c r="U307" s="74">
        <v>143000</v>
      </c>
      <c r="V307" s="74">
        <v>17000</v>
      </c>
      <c r="W307" s="74">
        <v>9000</v>
      </c>
      <c r="X307" s="317">
        <v>145000</v>
      </c>
      <c r="Y307" s="317">
        <v>22000</v>
      </c>
      <c r="Z307" s="318">
        <v>10000</v>
      </c>
      <c r="AA307" s="305">
        <v>144000</v>
      </c>
      <c r="AB307" s="306">
        <v>18000</v>
      </c>
      <c r="AC307" s="305">
        <v>10000</v>
      </c>
      <c r="AD307" s="305">
        <v>145000</v>
      </c>
      <c r="AE307" s="306">
        <v>18000</v>
      </c>
      <c r="AF307" s="305">
        <v>10000</v>
      </c>
    </row>
    <row r="308" spans="1:32" x14ac:dyDescent="0.25">
      <c r="A308" s="301" t="s">
        <v>626</v>
      </c>
      <c r="B308" s="298" t="s">
        <v>244</v>
      </c>
      <c r="C308" s="67">
        <v>172000</v>
      </c>
      <c r="D308" s="67">
        <v>7000</v>
      </c>
      <c r="E308" s="67">
        <v>3000</v>
      </c>
      <c r="F308" s="67">
        <v>173000</v>
      </c>
      <c r="G308" s="67">
        <v>11000</v>
      </c>
      <c r="H308" s="67">
        <v>4000</v>
      </c>
      <c r="I308" s="67">
        <v>173000</v>
      </c>
      <c r="J308" s="67">
        <v>10000</v>
      </c>
      <c r="K308" s="67">
        <v>3000</v>
      </c>
      <c r="L308" s="67">
        <v>173000</v>
      </c>
      <c r="M308" s="67">
        <v>9000</v>
      </c>
      <c r="N308" s="66">
        <v>3000</v>
      </c>
      <c r="O308" s="66">
        <v>173000</v>
      </c>
      <c r="P308" s="66">
        <v>11000</v>
      </c>
      <c r="Q308" s="40">
        <v>4000</v>
      </c>
      <c r="R308" s="74">
        <v>173000</v>
      </c>
      <c r="S308" s="74">
        <v>9000</v>
      </c>
      <c r="T308" s="62">
        <v>3000</v>
      </c>
      <c r="U308" s="74">
        <v>173000</v>
      </c>
      <c r="V308" s="74">
        <v>12000</v>
      </c>
      <c r="W308" s="74">
        <v>4000</v>
      </c>
      <c r="X308" s="317">
        <v>173000</v>
      </c>
      <c r="Y308" s="317">
        <v>11000</v>
      </c>
      <c r="Z308" s="318">
        <v>4000</v>
      </c>
      <c r="AA308" s="305">
        <v>175000</v>
      </c>
      <c r="AB308" s="306">
        <v>10000</v>
      </c>
      <c r="AC308" s="305">
        <v>4000</v>
      </c>
      <c r="AD308" s="305">
        <v>176000</v>
      </c>
      <c r="AE308" s="306">
        <v>10000</v>
      </c>
      <c r="AF308" s="305">
        <v>4000</v>
      </c>
    </row>
    <row r="309" spans="1:32" x14ac:dyDescent="0.25">
      <c r="A309" s="301" t="s">
        <v>627</v>
      </c>
      <c r="B309" s="33" t="s">
        <v>861</v>
      </c>
      <c r="C309" s="67">
        <v>233000</v>
      </c>
      <c r="D309" s="67">
        <v>5000</v>
      </c>
      <c r="E309" s="67">
        <v>3000</v>
      </c>
      <c r="F309" s="67">
        <v>233000</v>
      </c>
      <c r="G309" s="67">
        <v>6000</v>
      </c>
      <c r="H309" s="67">
        <v>3000</v>
      </c>
      <c r="I309" s="67">
        <v>234000</v>
      </c>
      <c r="J309" s="67">
        <v>6000</v>
      </c>
      <c r="K309" s="67">
        <v>3000</v>
      </c>
      <c r="L309" s="67">
        <v>234000</v>
      </c>
      <c r="M309" s="67">
        <v>7000</v>
      </c>
      <c r="N309" s="66">
        <v>3000</v>
      </c>
      <c r="O309" s="66">
        <v>234000</v>
      </c>
      <c r="P309" s="66">
        <v>6000</v>
      </c>
      <c r="Q309" s="40">
        <v>3000</v>
      </c>
      <c r="R309" s="74">
        <v>236000</v>
      </c>
      <c r="S309" s="74">
        <v>5000</v>
      </c>
      <c r="T309" s="62">
        <v>3000</v>
      </c>
      <c r="U309" s="74">
        <v>236000</v>
      </c>
      <c r="V309" s="74">
        <v>7000</v>
      </c>
      <c r="W309" s="74">
        <v>3000</v>
      </c>
      <c r="X309" s="317">
        <v>236000</v>
      </c>
      <c r="Y309" s="317">
        <v>5000</v>
      </c>
      <c r="Z309" s="318">
        <v>3000</v>
      </c>
      <c r="AA309" s="305">
        <v>238000</v>
      </c>
      <c r="AB309" s="306">
        <v>8000</v>
      </c>
      <c r="AC309" s="305">
        <v>3000</v>
      </c>
      <c r="AD309" s="305">
        <v>239000</v>
      </c>
      <c r="AE309" s="306">
        <v>9000</v>
      </c>
      <c r="AF309" s="305">
        <v>4000</v>
      </c>
    </row>
    <row r="310" spans="1:32" x14ac:dyDescent="0.25">
      <c r="A310" s="301" t="s">
        <v>628</v>
      </c>
      <c r="B310" s="298" t="s">
        <v>245</v>
      </c>
      <c r="C310" s="67">
        <v>56000</v>
      </c>
      <c r="D310" s="67">
        <v>3000</v>
      </c>
      <c r="E310" s="67">
        <v>3000</v>
      </c>
      <c r="F310" s="67">
        <v>56000</v>
      </c>
      <c r="G310" s="67">
        <v>2000</v>
      </c>
      <c r="H310" s="67">
        <v>2000</v>
      </c>
      <c r="I310" s="67">
        <v>56000</v>
      </c>
      <c r="J310" s="67" t="s">
        <v>810</v>
      </c>
      <c r="K310" s="67" t="s">
        <v>810</v>
      </c>
      <c r="L310" s="67">
        <v>57000</v>
      </c>
      <c r="M310" s="67">
        <v>1000</v>
      </c>
      <c r="N310" s="66">
        <v>2000</v>
      </c>
      <c r="O310" s="66">
        <v>57000</v>
      </c>
      <c r="P310" s="66">
        <v>1000</v>
      </c>
      <c r="Q310" s="40">
        <v>2000</v>
      </c>
      <c r="R310" s="74">
        <v>57000</v>
      </c>
      <c r="S310" s="74" t="s">
        <v>810</v>
      </c>
      <c r="T310" s="62" t="s">
        <v>810</v>
      </c>
      <c r="U310" s="74">
        <v>57000</v>
      </c>
      <c r="V310" s="74" t="s">
        <v>810</v>
      </c>
      <c r="W310" s="74" t="s">
        <v>810</v>
      </c>
      <c r="X310" s="317">
        <v>57000</v>
      </c>
      <c r="Y310" s="317" t="s">
        <v>810</v>
      </c>
      <c r="Z310" s="318" t="s">
        <v>810</v>
      </c>
      <c r="AA310" s="305">
        <v>58000</v>
      </c>
      <c r="AB310" s="306" t="s">
        <v>810</v>
      </c>
      <c r="AC310" s="305" t="s">
        <v>810</v>
      </c>
      <c r="AD310" s="305">
        <v>58000</v>
      </c>
      <c r="AE310" s="306" t="s">
        <v>810</v>
      </c>
      <c r="AF310" s="305" t="s">
        <v>810</v>
      </c>
    </row>
    <row r="311" spans="1:32" x14ac:dyDescent="0.25">
      <c r="A311" s="301" t="s">
        <v>629</v>
      </c>
      <c r="B311" s="298" t="s">
        <v>246</v>
      </c>
      <c r="C311" s="67">
        <v>185000</v>
      </c>
      <c r="D311" s="67">
        <v>44000</v>
      </c>
      <c r="E311" s="67">
        <v>10000</v>
      </c>
      <c r="F311" s="67">
        <v>186000</v>
      </c>
      <c r="G311" s="67">
        <v>44000</v>
      </c>
      <c r="H311" s="67">
        <v>10000</v>
      </c>
      <c r="I311" s="67">
        <v>187000</v>
      </c>
      <c r="J311" s="67">
        <v>44000</v>
      </c>
      <c r="K311" s="67">
        <v>10000</v>
      </c>
      <c r="L311" s="67">
        <v>188000</v>
      </c>
      <c r="M311" s="67">
        <v>43000</v>
      </c>
      <c r="N311" s="66">
        <v>10000</v>
      </c>
      <c r="O311" s="66">
        <v>190000</v>
      </c>
      <c r="P311" s="66">
        <v>46000</v>
      </c>
      <c r="Q311" s="40">
        <v>10000</v>
      </c>
      <c r="R311" s="74">
        <v>194000</v>
      </c>
      <c r="S311" s="74">
        <v>46000</v>
      </c>
      <c r="T311" s="62">
        <v>11000</v>
      </c>
      <c r="U311" s="74">
        <v>198000</v>
      </c>
      <c r="V311" s="74">
        <v>42000</v>
      </c>
      <c r="W311" s="74">
        <v>11000</v>
      </c>
      <c r="X311" s="317">
        <v>201000</v>
      </c>
      <c r="Y311" s="317">
        <v>48000</v>
      </c>
      <c r="Z311" s="318">
        <v>12000</v>
      </c>
      <c r="AA311" s="305">
        <v>197000</v>
      </c>
      <c r="AB311" s="306">
        <v>51000</v>
      </c>
      <c r="AC311" s="305">
        <v>12000</v>
      </c>
      <c r="AD311" s="305">
        <v>198000</v>
      </c>
      <c r="AE311" s="306">
        <v>43000</v>
      </c>
      <c r="AF311" s="305">
        <v>12000</v>
      </c>
    </row>
    <row r="312" spans="1:32" x14ac:dyDescent="0.25">
      <c r="A312" s="301" t="s">
        <v>630</v>
      </c>
      <c r="B312" s="298" t="s">
        <v>247</v>
      </c>
      <c r="C312" s="67">
        <v>48000</v>
      </c>
      <c r="D312" s="67">
        <v>2000</v>
      </c>
      <c r="E312" s="67">
        <v>3000</v>
      </c>
      <c r="F312" s="67">
        <v>49000</v>
      </c>
      <c r="G312" s="67">
        <v>4000</v>
      </c>
      <c r="H312" s="67">
        <v>3000</v>
      </c>
      <c r="I312" s="67">
        <v>49000</v>
      </c>
      <c r="J312" s="67">
        <v>3000</v>
      </c>
      <c r="K312" s="67">
        <v>3000</v>
      </c>
      <c r="L312" s="67">
        <v>50000</v>
      </c>
      <c r="M312" s="67">
        <v>2000</v>
      </c>
      <c r="N312" s="66">
        <v>2000</v>
      </c>
      <c r="O312" s="66">
        <v>50000</v>
      </c>
      <c r="P312" s="66">
        <v>6000</v>
      </c>
      <c r="Q312" s="40">
        <v>5000</v>
      </c>
      <c r="R312" s="74">
        <v>48000</v>
      </c>
      <c r="S312" s="74">
        <v>4000</v>
      </c>
      <c r="T312" s="62">
        <v>4000</v>
      </c>
      <c r="U312" s="74">
        <v>49000</v>
      </c>
      <c r="V312" s="74">
        <v>2000</v>
      </c>
      <c r="W312" s="74">
        <v>3000</v>
      </c>
      <c r="X312" s="317">
        <v>48000</v>
      </c>
      <c r="Y312" s="317">
        <v>5000</v>
      </c>
      <c r="Z312" s="318">
        <v>5000</v>
      </c>
      <c r="AA312" s="305">
        <v>50000</v>
      </c>
      <c r="AB312" s="306">
        <v>3000</v>
      </c>
      <c r="AC312" s="305">
        <v>4000</v>
      </c>
      <c r="AD312" s="305">
        <v>49000</v>
      </c>
      <c r="AE312" s="306">
        <v>1000</v>
      </c>
      <c r="AF312" s="305">
        <v>3000</v>
      </c>
    </row>
    <row r="313" spans="1:32" x14ac:dyDescent="0.25">
      <c r="A313" s="301" t="s">
        <v>631</v>
      </c>
      <c r="B313" s="298" t="s">
        <v>248</v>
      </c>
      <c r="C313" s="67">
        <v>209000</v>
      </c>
      <c r="D313" s="67">
        <v>25000</v>
      </c>
      <c r="E313" s="67">
        <v>5000</v>
      </c>
      <c r="F313" s="67">
        <v>210000</v>
      </c>
      <c r="G313" s="67">
        <v>24000</v>
      </c>
      <c r="H313" s="67">
        <v>5000</v>
      </c>
      <c r="I313" s="67">
        <v>210000</v>
      </c>
      <c r="J313" s="67">
        <v>22000</v>
      </c>
      <c r="K313" s="67">
        <v>5000</v>
      </c>
      <c r="L313" s="67">
        <v>210000</v>
      </c>
      <c r="M313" s="67">
        <v>26000</v>
      </c>
      <c r="N313" s="66">
        <v>5000</v>
      </c>
      <c r="O313" s="66">
        <v>210000</v>
      </c>
      <c r="P313" s="66">
        <v>25000</v>
      </c>
      <c r="Q313" s="40">
        <v>5000</v>
      </c>
      <c r="R313" s="74">
        <v>211000</v>
      </c>
      <c r="S313" s="74">
        <v>29000</v>
      </c>
      <c r="T313" s="62">
        <v>6000</v>
      </c>
      <c r="U313" s="74">
        <v>211000</v>
      </c>
      <c r="V313" s="74">
        <v>32000</v>
      </c>
      <c r="W313" s="74">
        <v>6000</v>
      </c>
      <c r="X313" s="317">
        <v>212000</v>
      </c>
      <c r="Y313" s="317">
        <v>26000</v>
      </c>
      <c r="Z313" s="318">
        <v>6000</v>
      </c>
      <c r="AA313" s="305">
        <v>216000</v>
      </c>
      <c r="AB313" s="306">
        <v>30000</v>
      </c>
      <c r="AC313" s="305">
        <v>6000</v>
      </c>
      <c r="AD313" s="305">
        <v>217000</v>
      </c>
      <c r="AE313" s="306">
        <v>32000</v>
      </c>
      <c r="AF313" s="305">
        <v>6000</v>
      </c>
    </row>
    <row r="314" spans="1:32" x14ac:dyDescent="0.25">
      <c r="A314" s="301" t="s">
        <v>632</v>
      </c>
      <c r="B314" s="298" t="s">
        <v>249</v>
      </c>
      <c r="C314" s="67">
        <v>83000</v>
      </c>
      <c r="D314" s="67">
        <v>3000</v>
      </c>
      <c r="E314" s="67">
        <v>3000</v>
      </c>
      <c r="F314" s="67">
        <v>83000</v>
      </c>
      <c r="G314" s="67">
        <v>3000</v>
      </c>
      <c r="H314" s="67">
        <v>3000</v>
      </c>
      <c r="I314" s="67">
        <v>83000</v>
      </c>
      <c r="J314" s="67">
        <v>3000</v>
      </c>
      <c r="K314" s="67">
        <v>4000</v>
      </c>
      <c r="L314" s="67">
        <v>84000</v>
      </c>
      <c r="M314" s="67">
        <v>3000</v>
      </c>
      <c r="N314" s="66">
        <v>4000</v>
      </c>
      <c r="O314" s="66">
        <v>84000</v>
      </c>
      <c r="P314" s="66">
        <v>3000</v>
      </c>
      <c r="Q314" s="40">
        <v>4000</v>
      </c>
      <c r="R314" s="74">
        <v>85000</v>
      </c>
      <c r="S314" s="74">
        <v>3000</v>
      </c>
      <c r="T314" s="62">
        <v>4000</v>
      </c>
      <c r="U314" s="74">
        <v>85000</v>
      </c>
      <c r="V314" s="74">
        <v>3000</v>
      </c>
      <c r="W314" s="74">
        <v>4000</v>
      </c>
      <c r="X314" s="317">
        <v>85000</v>
      </c>
      <c r="Y314" s="317">
        <v>5000</v>
      </c>
      <c r="Z314" s="318">
        <v>6000</v>
      </c>
      <c r="AA314" s="305">
        <v>86000</v>
      </c>
      <c r="AB314" s="306">
        <v>5000</v>
      </c>
      <c r="AC314" s="305">
        <v>5000</v>
      </c>
      <c r="AD314" s="305">
        <v>86000</v>
      </c>
      <c r="AE314" s="306">
        <v>2000</v>
      </c>
      <c r="AF314" s="305">
        <v>3000</v>
      </c>
    </row>
    <row r="315" spans="1:32" x14ac:dyDescent="0.25">
      <c r="A315" s="301" t="s">
        <v>633</v>
      </c>
      <c r="B315" s="298" t="s">
        <v>250</v>
      </c>
      <c r="C315" s="67">
        <v>67000</v>
      </c>
      <c r="D315" s="67">
        <v>5000</v>
      </c>
      <c r="E315" s="67">
        <v>4000</v>
      </c>
      <c r="F315" s="67">
        <v>67000</v>
      </c>
      <c r="G315" s="67">
        <v>2000</v>
      </c>
      <c r="H315" s="67">
        <v>3000</v>
      </c>
      <c r="I315" s="67">
        <v>68000</v>
      </c>
      <c r="J315" s="67" t="s">
        <v>810</v>
      </c>
      <c r="K315" s="67" t="s">
        <v>810</v>
      </c>
      <c r="L315" s="67">
        <v>68000</v>
      </c>
      <c r="M315" s="67">
        <v>2000</v>
      </c>
      <c r="N315" s="66">
        <v>3000</v>
      </c>
      <c r="O315" s="66">
        <v>68000</v>
      </c>
      <c r="P315" s="66" t="s">
        <v>810</v>
      </c>
      <c r="Q315" s="40" t="s">
        <v>810</v>
      </c>
      <c r="R315" s="74">
        <v>69000</v>
      </c>
      <c r="S315" s="74">
        <v>3000</v>
      </c>
      <c r="T315" s="62">
        <v>3000</v>
      </c>
      <c r="U315" s="74">
        <v>69000</v>
      </c>
      <c r="V315" s="74">
        <v>2000</v>
      </c>
      <c r="W315" s="74">
        <v>3000</v>
      </c>
      <c r="X315" s="317">
        <v>69000</v>
      </c>
      <c r="Y315" s="317">
        <v>4000</v>
      </c>
      <c r="Z315" s="318">
        <v>4000</v>
      </c>
      <c r="AA315" s="305">
        <v>70000</v>
      </c>
      <c r="AB315" s="306">
        <v>4000</v>
      </c>
      <c r="AC315" s="305">
        <v>4000</v>
      </c>
      <c r="AD315" s="305">
        <v>70000</v>
      </c>
      <c r="AE315" s="306">
        <v>5000</v>
      </c>
      <c r="AF315" s="305">
        <v>4000</v>
      </c>
    </row>
    <row r="316" spans="1:32" x14ac:dyDescent="0.25">
      <c r="A316" s="301" t="s">
        <v>634</v>
      </c>
      <c r="B316" s="298" t="s">
        <v>251</v>
      </c>
      <c r="C316" s="67">
        <v>88000</v>
      </c>
      <c r="D316" s="67">
        <v>5000</v>
      </c>
      <c r="E316" s="67">
        <v>4000</v>
      </c>
      <c r="F316" s="67">
        <v>88000</v>
      </c>
      <c r="G316" s="67">
        <v>4000</v>
      </c>
      <c r="H316" s="67">
        <v>3000</v>
      </c>
      <c r="I316" s="67">
        <v>89000</v>
      </c>
      <c r="J316" s="67">
        <v>6000</v>
      </c>
      <c r="K316" s="67">
        <v>5000</v>
      </c>
      <c r="L316" s="67">
        <v>89000</v>
      </c>
      <c r="M316" s="67">
        <v>5000</v>
      </c>
      <c r="N316" s="66">
        <v>4000</v>
      </c>
      <c r="O316" s="66">
        <v>90000</v>
      </c>
      <c r="P316" s="66">
        <v>4000</v>
      </c>
      <c r="Q316" s="40">
        <v>4000</v>
      </c>
      <c r="R316" s="74">
        <v>90000</v>
      </c>
      <c r="S316" s="74">
        <v>6000</v>
      </c>
      <c r="T316" s="62">
        <v>4000</v>
      </c>
      <c r="U316" s="74">
        <v>91000</v>
      </c>
      <c r="V316" s="74">
        <v>8000</v>
      </c>
      <c r="W316" s="74">
        <v>5000</v>
      </c>
      <c r="X316" s="317">
        <v>91000</v>
      </c>
      <c r="Y316" s="317">
        <v>10000</v>
      </c>
      <c r="Z316" s="318">
        <v>6000</v>
      </c>
      <c r="AA316" s="305">
        <v>93000</v>
      </c>
      <c r="AB316" s="306">
        <v>6000</v>
      </c>
      <c r="AC316" s="305">
        <v>5000</v>
      </c>
      <c r="AD316" s="305">
        <v>94000</v>
      </c>
      <c r="AE316" s="306">
        <v>6000</v>
      </c>
      <c r="AF316" s="305">
        <v>5000</v>
      </c>
    </row>
    <row r="317" spans="1:32" x14ac:dyDescent="0.25">
      <c r="A317" s="301" t="s">
        <v>635</v>
      </c>
      <c r="B317" s="298" t="s">
        <v>252</v>
      </c>
      <c r="C317" s="67">
        <v>255000</v>
      </c>
      <c r="D317" s="67">
        <v>10000</v>
      </c>
      <c r="E317" s="67">
        <v>4000</v>
      </c>
      <c r="F317" s="67">
        <v>256000</v>
      </c>
      <c r="G317" s="67">
        <v>15000</v>
      </c>
      <c r="H317" s="67">
        <v>5000</v>
      </c>
      <c r="I317" s="67">
        <v>256000</v>
      </c>
      <c r="J317" s="67">
        <v>16000</v>
      </c>
      <c r="K317" s="67">
        <v>5000</v>
      </c>
      <c r="L317" s="67">
        <v>257000</v>
      </c>
      <c r="M317" s="67">
        <v>13000</v>
      </c>
      <c r="N317" s="66">
        <v>4000</v>
      </c>
      <c r="O317" s="66">
        <v>258000</v>
      </c>
      <c r="P317" s="66">
        <v>13000</v>
      </c>
      <c r="Q317" s="40">
        <v>5000</v>
      </c>
      <c r="R317" s="74">
        <v>259000</v>
      </c>
      <c r="S317" s="74">
        <v>9000</v>
      </c>
      <c r="T317" s="62">
        <v>4000</v>
      </c>
      <c r="U317" s="74">
        <v>259000</v>
      </c>
      <c r="V317" s="74">
        <v>17000</v>
      </c>
      <c r="W317" s="74">
        <v>6000</v>
      </c>
      <c r="X317" s="317">
        <v>260000</v>
      </c>
      <c r="Y317" s="317">
        <v>14000</v>
      </c>
      <c r="Z317" s="318">
        <v>5000</v>
      </c>
      <c r="AA317" s="305">
        <v>262000</v>
      </c>
      <c r="AB317" s="306">
        <v>16000</v>
      </c>
      <c r="AC317" s="305">
        <v>5000</v>
      </c>
      <c r="AD317" s="305">
        <v>263000</v>
      </c>
      <c r="AE317" s="306">
        <v>13000</v>
      </c>
      <c r="AF317" s="305">
        <v>5000</v>
      </c>
    </row>
    <row r="318" spans="1:32" x14ac:dyDescent="0.25">
      <c r="A318" s="301" t="s">
        <v>636</v>
      </c>
      <c r="B318" s="298" t="s">
        <v>253</v>
      </c>
      <c r="C318" s="67">
        <v>97000</v>
      </c>
      <c r="D318" s="67">
        <v>11000</v>
      </c>
      <c r="E318" s="67">
        <v>6000</v>
      </c>
      <c r="F318" s="67">
        <v>99000</v>
      </c>
      <c r="G318" s="67">
        <v>13000</v>
      </c>
      <c r="H318" s="67">
        <v>7000</v>
      </c>
      <c r="I318" s="67">
        <v>99000</v>
      </c>
      <c r="J318" s="67">
        <v>11000</v>
      </c>
      <c r="K318" s="67">
        <v>7000</v>
      </c>
      <c r="L318" s="67">
        <v>100000</v>
      </c>
      <c r="M318" s="67">
        <v>11000</v>
      </c>
      <c r="N318" s="66">
        <v>7000</v>
      </c>
      <c r="O318" s="66">
        <v>100000</v>
      </c>
      <c r="P318" s="66">
        <v>12000</v>
      </c>
      <c r="Q318" s="40">
        <v>6000</v>
      </c>
      <c r="R318" s="74">
        <v>102000</v>
      </c>
      <c r="S318" s="74">
        <v>14000</v>
      </c>
      <c r="T318" s="62">
        <v>7000</v>
      </c>
      <c r="U318" s="74">
        <v>102000</v>
      </c>
      <c r="V318" s="74">
        <v>17000</v>
      </c>
      <c r="W318" s="74">
        <v>8000</v>
      </c>
      <c r="X318" s="317">
        <v>103000</v>
      </c>
      <c r="Y318" s="317">
        <v>17000</v>
      </c>
      <c r="Z318" s="318">
        <v>8000</v>
      </c>
      <c r="AA318" s="305">
        <v>105000</v>
      </c>
      <c r="AB318" s="306">
        <v>15000</v>
      </c>
      <c r="AC318" s="305">
        <v>8000</v>
      </c>
      <c r="AD318" s="305">
        <v>106000</v>
      </c>
      <c r="AE318" s="306">
        <v>20000</v>
      </c>
      <c r="AF318" s="305">
        <v>9000</v>
      </c>
    </row>
    <row r="319" spans="1:32" x14ac:dyDescent="0.25">
      <c r="A319" s="301" t="s">
        <v>637</v>
      </c>
      <c r="B319" s="298" t="s">
        <v>254</v>
      </c>
      <c r="C319" s="67">
        <v>79000</v>
      </c>
      <c r="D319" s="67">
        <v>7000</v>
      </c>
      <c r="E319" s="67">
        <v>5000</v>
      </c>
      <c r="F319" s="67">
        <v>80000</v>
      </c>
      <c r="G319" s="67">
        <v>14000</v>
      </c>
      <c r="H319" s="67">
        <v>8000</v>
      </c>
      <c r="I319" s="67">
        <v>81000</v>
      </c>
      <c r="J319" s="67">
        <v>13000</v>
      </c>
      <c r="K319" s="67">
        <v>7000</v>
      </c>
      <c r="L319" s="67">
        <v>82000</v>
      </c>
      <c r="M319" s="67">
        <v>12000</v>
      </c>
      <c r="N319" s="66">
        <v>7000</v>
      </c>
      <c r="O319" s="66">
        <v>83000</v>
      </c>
      <c r="P319" s="66">
        <v>12000</v>
      </c>
      <c r="Q319" s="40">
        <v>7000</v>
      </c>
      <c r="R319" s="74">
        <v>85000</v>
      </c>
      <c r="S319" s="74">
        <v>15000</v>
      </c>
      <c r="T319" s="62">
        <v>8000</v>
      </c>
      <c r="U319" s="74">
        <v>86000</v>
      </c>
      <c r="V319" s="74">
        <v>12000</v>
      </c>
      <c r="W319" s="74">
        <v>8000</v>
      </c>
      <c r="X319" s="317">
        <v>87000</v>
      </c>
      <c r="Y319" s="317">
        <v>14000</v>
      </c>
      <c r="Z319" s="318">
        <v>8000</v>
      </c>
      <c r="AA319" s="305">
        <v>87000</v>
      </c>
      <c r="AB319" s="306">
        <v>18000</v>
      </c>
      <c r="AC319" s="305">
        <v>9000</v>
      </c>
      <c r="AD319" s="305">
        <v>88000</v>
      </c>
      <c r="AE319" s="306">
        <v>16000</v>
      </c>
      <c r="AF319" s="305">
        <v>10000</v>
      </c>
    </row>
    <row r="320" spans="1:32" x14ac:dyDescent="0.25">
      <c r="A320" s="301" t="s">
        <v>638</v>
      </c>
      <c r="B320" s="298" t="s">
        <v>255</v>
      </c>
      <c r="C320" s="67">
        <v>109000</v>
      </c>
      <c r="D320" s="67">
        <v>8000</v>
      </c>
      <c r="E320" s="67">
        <v>5000</v>
      </c>
      <c r="F320" s="67">
        <v>109000</v>
      </c>
      <c r="G320" s="67">
        <v>6000</v>
      </c>
      <c r="H320" s="67">
        <v>4000</v>
      </c>
      <c r="I320" s="67">
        <v>110000</v>
      </c>
      <c r="J320" s="67">
        <v>5000</v>
      </c>
      <c r="K320" s="67">
        <v>4000</v>
      </c>
      <c r="L320" s="67">
        <v>110000</v>
      </c>
      <c r="M320" s="67">
        <v>6000</v>
      </c>
      <c r="N320" s="66">
        <v>5000</v>
      </c>
      <c r="O320" s="66">
        <v>110000</v>
      </c>
      <c r="P320" s="66">
        <v>7000</v>
      </c>
      <c r="Q320" s="40">
        <v>5000</v>
      </c>
      <c r="R320" s="74">
        <v>113000</v>
      </c>
      <c r="S320" s="74">
        <v>8000</v>
      </c>
      <c r="T320" s="62">
        <v>6000</v>
      </c>
      <c r="U320" s="74">
        <v>113000</v>
      </c>
      <c r="V320" s="74">
        <v>6000</v>
      </c>
      <c r="W320" s="74">
        <v>5000</v>
      </c>
      <c r="X320" s="317">
        <v>114000</v>
      </c>
      <c r="Y320" s="317">
        <v>7000</v>
      </c>
      <c r="Z320" s="318">
        <v>6000</v>
      </c>
      <c r="AA320" s="305">
        <v>115000</v>
      </c>
      <c r="AB320" s="306">
        <v>8000</v>
      </c>
      <c r="AC320" s="305">
        <v>6000</v>
      </c>
      <c r="AD320" s="305">
        <v>116000</v>
      </c>
      <c r="AE320" s="306">
        <v>7000</v>
      </c>
      <c r="AF320" s="305">
        <v>5000</v>
      </c>
    </row>
    <row r="321" spans="1:32" x14ac:dyDescent="0.25">
      <c r="A321" s="301" t="s">
        <v>639</v>
      </c>
      <c r="B321" s="298" t="s">
        <v>256</v>
      </c>
      <c r="C321" s="67">
        <v>91000</v>
      </c>
      <c r="D321" s="67">
        <v>16000</v>
      </c>
      <c r="E321" s="67">
        <v>8000</v>
      </c>
      <c r="F321" s="67">
        <v>92000</v>
      </c>
      <c r="G321" s="67">
        <v>8000</v>
      </c>
      <c r="H321" s="67">
        <v>6000</v>
      </c>
      <c r="I321" s="67">
        <v>93000</v>
      </c>
      <c r="J321" s="67">
        <v>11000</v>
      </c>
      <c r="K321" s="67">
        <v>7000</v>
      </c>
      <c r="L321" s="67">
        <v>93000</v>
      </c>
      <c r="M321" s="67">
        <v>16000</v>
      </c>
      <c r="N321" s="66">
        <v>8000</v>
      </c>
      <c r="O321" s="66">
        <v>94000</v>
      </c>
      <c r="P321" s="66">
        <v>15000</v>
      </c>
      <c r="Q321" s="40">
        <v>7000</v>
      </c>
      <c r="R321" s="74">
        <v>94000</v>
      </c>
      <c r="S321" s="74">
        <v>10000</v>
      </c>
      <c r="T321" s="62">
        <v>6000</v>
      </c>
      <c r="U321" s="74">
        <v>94000</v>
      </c>
      <c r="V321" s="74">
        <v>7000</v>
      </c>
      <c r="W321" s="74">
        <v>6000</v>
      </c>
      <c r="X321" s="317">
        <v>94000</v>
      </c>
      <c r="Y321" s="317">
        <v>21000</v>
      </c>
      <c r="Z321" s="318">
        <v>11000</v>
      </c>
      <c r="AA321" s="305">
        <v>94000</v>
      </c>
      <c r="AB321" s="306">
        <v>14000</v>
      </c>
      <c r="AC321" s="305">
        <v>8000</v>
      </c>
      <c r="AD321" s="305">
        <v>94000</v>
      </c>
      <c r="AE321" s="306">
        <v>15000</v>
      </c>
      <c r="AF321" s="305">
        <v>8000</v>
      </c>
    </row>
    <row r="322" spans="1:32" x14ac:dyDescent="0.25">
      <c r="A322" s="301" t="s">
        <v>640</v>
      </c>
      <c r="B322" s="298" t="s">
        <v>791</v>
      </c>
      <c r="C322" s="67">
        <v>35000</v>
      </c>
      <c r="D322" s="67">
        <v>2000</v>
      </c>
      <c r="E322" s="67">
        <v>1000</v>
      </c>
      <c r="F322" s="67">
        <v>34000</v>
      </c>
      <c r="G322" s="67">
        <v>2000</v>
      </c>
      <c r="H322" s="67">
        <v>1000</v>
      </c>
      <c r="I322" s="67">
        <v>34000</v>
      </c>
      <c r="J322" s="67">
        <v>1000</v>
      </c>
      <c r="K322" s="67">
        <v>1000</v>
      </c>
      <c r="L322" s="67">
        <v>34000</v>
      </c>
      <c r="M322" s="67">
        <v>2000</v>
      </c>
      <c r="N322" s="66">
        <v>1000</v>
      </c>
      <c r="O322" s="66">
        <v>34000</v>
      </c>
      <c r="P322" s="66">
        <v>2000</v>
      </c>
      <c r="Q322" s="40">
        <v>1000</v>
      </c>
      <c r="R322" s="74">
        <v>35000</v>
      </c>
      <c r="S322" s="74">
        <v>3000</v>
      </c>
      <c r="T322" s="62">
        <v>1000</v>
      </c>
      <c r="U322" s="74">
        <v>35000</v>
      </c>
      <c r="V322" s="74">
        <v>3000</v>
      </c>
      <c r="W322" s="74">
        <v>1000</v>
      </c>
      <c r="X322" s="317">
        <v>35000</v>
      </c>
      <c r="Y322" s="317">
        <v>2000</v>
      </c>
      <c r="Z322" s="318">
        <v>1000</v>
      </c>
      <c r="AA322" s="305">
        <v>36000</v>
      </c>
      <c r="AB322" s="306">
        <v>2000</v>
      </c>
      <c r="AC322" s="305">
        <v>1000</v>
      </c>
      <c r="AD322" s="305">
        <v>36000</v>
      </c>
      <c r="AE322" s="306">
        <v>2000</v>
      </c>
      <c r="AF322" s="305">
        <v>1000</v>
      </c>
    </row>
    <row r="323" spans="1:32" x14ac:dyDescent="0.25">
      <c r="A323" s="301" t="s">
        <v>641</v>
      </c>
      <c r="B323" s="298" t="s">
        <v>257</v>
      </c>
      <c r="C323" s="67">
        <v>51000</v>
      </c>
      <c r="D323" s="67">
        <v>2000</v>
      </c>
      <c r="E323" s="67">
        <v>3000</v>
      </c>
      <c r="F323" s="67">
        <v>51000</v>
      </c>
      <c r="G323" s="67">
        <v>2000</v>
      </c>
      <c r="H323" s="67">
        <v>2000</v>
      </c>
      <c r="I323" s="67">
        <v>51000</v>
      </c>
      <c r="J323" s="67">
        <v>1000</v>
      </c>
      <c r="K323" s="67">
        <v>2000</v>
      </c>
      <c r="L323" s="67">
        <v>51000</v>
      </c>
      <c r="M323" s="67" t="s">
        <v>810</v>
      </c>
      <c r="N323" s="66" t="s">
        <v>810</v>
      </c>
      <c r="O323" s="66">
        <v>51000</v>
      </c>
      <c r="P323" s="66" t="s">
        <v>810</v>
      </c>
      <c r="Q323" s="40" t="s">
        <v>810</v>
      </c>
      <c r="R323" s="74">
        <v>52000</v>
      </c>
      <c r="S323" s="74">
        <v>2000</v>
      </c>
      <c r="T323" s="62">
        <v>2000</v>
      </c>
      <c r="U323" s="74">
        <v>52000</v>
      </c>
      <c r="V323" s="74">
        <v>1000</v>
      </c>
      <c r="W323" s="74">
        <v>2000</v>
      </c>
      <c r="X323" s="317">
        <v>52000</v>
      </c>
      <c r="Y323" s="317">
        <v>3000</v>
      </c>
      <c r="Z323" s="318">
        <v>3000</v>
      </c>
      <c r="AA323" s="305">
        <v>53000</v>
      </c>
      <c r="AB323" s="306">
        <v>6000</v>
      </c>
      <c r="AC323" s="305">
        <v>5000</v>
      </c>
      <c r="AD323" s="305">
        <v>54000</v>
      </c>
      <c r="AE323" s="306">
        <v>4000</v>
      </c>
      <c r="AF323" s="305">
        <v>4000</v>
      </c>
    </row>
    <row r="324" spans="1:32" x14ac:dyDescent="0.25">
      <c r="A324" s="301" t="s">
        <v>642</v>
      </c>
      <c r="B324" s="298" t="s">
        <v>258</v>
      </c>
      <c r="C324" s="67">
        <v>229000</v>
      </c>
      <c r="D324" s="67">
        <v>26000</v>
      </c>
      <c r="E324" s="67">
        <v>6000</v>
      </c>
      <c r="F324" s="67">
        <v>231000</v>
      </c>
      <c r="G324" s="67">
        <v>27000</v>
      </c>
      <c r="H324" s="67">
        <v>6000</v>
      </c>
      <c r="I324" s="67">
        <v>234000</v>
      </c>
      <c r="J324" s="67">
        <v>29000</v>
      </c>
      <c r="K324" s="67">
        <v>6000</v>
      </c>
      <c r="L324" s="67">
        <v>237000</v>
      </c>
      <c r="M324" s="67">
        <v>33000</v>
      </c>
      <c r="N324" s="66">
        <v>7000</v>
      </c>
      <c r="O324" s="66">
        <v>239000</v>
      </c>
      <c r="P324" s="66">
        <v>32000</v>
      </c>
      <c r="Q324" s="40">
        <v>7000</v>
      </c>
      <c r="R324" s="74">
        <v>242000</v>
      </c>
      <c r="S324" s="74">
        <v>36000</v>
      </c>
      <c r="T324" s="62">
        <v>7000</v>
      </c>
      <c r="U324" s="74">
        <v>245000</v>
      </c>
      <c r="V324" s="74">
        <v>37000</v>
      </c>
      <c r="W324" s="74">
        <v>8000</v>
      </c>
      <c r="X324" s="317">
        <v>248000</v>
      </c>
      <c r="Y324" s="317">
        <v>41000</v>
      </c>
      <c r="Z324" s="318">
        <v>9000</v>
      </c>
      <c r="AA324" s="305">
        <v>250000</v>
      </c>
      <c r="AB324" s="306">
        <v>41000</v>
      </c>
      <c r="AC324" s="305">
        <v>9000</v>
      </c>
      <c r="AD324" s="305">
        <v>253000</v>
      </c>
      <c r="AE324" s="306">
        <v>45000</v>
      </c>
      <c r="AF324" s="305">
        <v>9000</v>
      </c>
    </row>
    <row r="325" spans="1:32" x14ac:dyDescent="0.25">
      <c r="A325" s="301" t="s">
        <v>643</v>
      </c>
      <c r="B325" s="298" t="s">
        <v>259</v>
      </c>
      <c r="C325" s="67">
        <v>304000</v>
      </c>
      <c r="D325" s="67">
        <v>46000</v>
      </c>
      <c r="E325" s="67">
        <v>8000</v>
      </c>
      <c r="F325" s="67">
        <v>307000</v>
      </c>
      <c r="G325" s="67">
        <v>47000</v>
      </c>
      <c r="H325" s="67">
        <v>8000</v>
      </c>
      <c r="I325" s="67">
        <v>309000</v>
      </c>
      <c r="J325" s="67">
        <v>48000</v>
      </c>
      <c r="K325" s="67">
        <v>8000</v>
      </c>
      <c r="L325" s="67">
        <v>312000</v>
      </c>
      <c r="M325" s="67">
        <v>51000</v>
      </c>
      <c r="N325" s="66">
        <v>9000</v>
      </c>
      <c r="O325" s="66">
        <v>314000</v>
      </c>
      <c r="P325" s="66">
        <v>62000</v>
      </c>
      <c r="Q325" s="40">
        <v>10000</v>
      </c>
      <c r="R325" s="74">
        <v>317000</v>
      </c>
      <c r="S325" s="74">
        <v>52000</v>
      </c>
      <c r="T325" s="62">
        <v>10000</v>
      </c>
      <c r="U325" s="74">
        <v>320000</v>
      </c>
      <c r="V325" s="74">
        <v>59000</v>
      </c>
      <c r="W325" s="74">
        <v>11000</v>
      </c>
      <c r="X325" s="317">
        <v>322000</v>
      </c>
      <c r="Y325" s="317">
        <v>66000</v>
      </c>
      <c r="Z325" s="318">
        <v>11000</v>
      </c>
      <c r="AA325" s="305">
        <v>325000</v>
      </c>
      <c r="AB325" s="306">
        <v>67000</v>
      </c>
      <c r="AC325" s="305">
        <v>12000</v>
      </c>
      <c r="AD325" s="305">
        <v>328000</v>
      </c>
      <c r="AE325" s="306">
        <v>70000</v>
      </c>
      <c r="AF325" s="305">
        <v>12000</v>
      </c>
    </row>
    <row r="326" spans="1:32" x14ac:dyDescent="0.25">
      <c r="A326" s="301" t="s">
        <v>644</v>
      </c>
      <c r="B326" s="298" t="s">
        <v>260</v>
      </c>
      <c r="C326" s="67">
        <v>107000</v>
      </c>
      <c r="D326" s="67">
        <v>5000</v>
      </c>
      <c r="E326" s="67">
        <v>4000</v>
      </c>
      <c r="F326" s="67">
        <v>107000</v>
      </c>
      <c r="G326" s="67">
        <v>8000</v>
      </c>
      <c r="H326" s="67">
        <v>6000</v>
      </c>
      <c r="I326" s="67">
        <v>107000</v>
      </c>
      <c r="J326" s="67">
        <v>5000</v>
      </c>
      <c r="K326" s="67">
        <v>5000</v>
      </c>
      <c r="L326" s="67">
        <v>107000</v>
      </c>
      <c r="M326" s="67">
        <v>4000</v>
      </c>
      <c r="N326" s="66">
        <v>4000</v>
      </c>
      <c r="O326" s="66">
        <v>107000</v>
      </c>
      <c r="P326" s="66">
        <v>4000</v>
      </c>
      <c r="Q326" s="40">
        <v>4000</v>
      </c>
      <c r="R326" s="74">
        <v>106000</v>
      </c>
      <c r="S326" s="74">
        <v>8000</v>
      </c>
      <c r="T326" s="62">
        <v>6000</v>
      </c>
      <c r="U326" s="74">
        <v>106000</v>
      </c>
      <c r="V326" s="74">
        <v>8000</v>
      </c>
      <c r="W326" s="74">
        <v>5000</v>
      </c>
      <c r="X326" s="317">
        <v>106000</v>
      </c>
      <c r="Y326" s="317">
        <v>6000</v>
      </c>
      <c r="Z326" s="318">
        <v>5000</v>
      </c>
      <c r="AA326" s="305">
        <v>106000</v>
      </c>
      <c r="AB326" s="306">
        <v>6000</v>
      </c>
      <c r="AC326" s="305">
        <v>5000</v>
      </c>
      <c r="AD326" s="305">
        <v>106000</v>
      </c>
      <c r="AE326" s="306">
        <v>2000</v>
      </c>
      <c r="AF326" s="305">
        <v>3000</v>
      </c>
    </row>
    <row r="327" spans="1:32" x14ac:dyDescent="0.25">
      <c r="A327" s="301" t="s">
        <v>645</v>
      </c>
      <c r="B327" s="298" t="s">
        <v>854</v>
      </c>
      <c r="C327" s="67">
        <v>112000</v>
      </c>
      <c r="D327" s="67">
        <v>7000</v>
      </c>
      <c r="E327" s="67">
        <v>2000</v>
      </c>
      <c r="F327" s="67">
        <v>113000</v>
      </c>
      <c r="G327" s="67">
        <v>5000</v>
      </c>
      <c r="H327" s="67">
        <v>2000</v>
      </c>
      <c r="I327" s="67">
        <v>112000</v>
      </c>
      <c r="J327" s="67">
        <v>5000</v>
      </c>
      <c r="K327" s="67">
        <v>2000</v>
      </c>
      <c r="L327" s="67">
        <v>112000</v>
      </c>
      <c r="M327" s="67">
        <v>6000</v>
      </c>
      <c r="N327" s="66">
        <v>2000</v>
      </c>
      <c r="O327" s="66">
        <v>112000</v>
      </c>
      <c r="P327" s="66">
        <v>6000</v>
      </c>
      <c r="Q327" s="40">
        <v>2000</v>
      </c>
      <c r="R327" s="74">
        <v>113000</v>
      </c>
      <c r="S327" s="74">
        <v>6000</v>
      </c>
      <c r="T327" s="62">
        <v>2000</v>
      </c>
      <c r="U327" s="74">
        <v>113000</v>
      </c>
      <c r="V327" s="74">
        <v>6000</v>
      </c>
      <c r="W327" s="74">
        <v>2000</v>
      </c>
      <c r="X327" s="317">
        <v>113000</v>
      </c>
      <c r="Y327" s="317">
        <v>9000</v>
      </c>
      <c r="Z327" s="318">
        <v>3000</v>
      </c>
      <c r="AA327" s="305">
        <v>114000</v>
      </c>
      <c r="AB327" s="306">
        <v>8000</v>
      </c>
      <c r="AC327" s="305">
        <v>3000</v>
      </c>
      <c r="AD327" s="305">
        <v>114000</v>
      </c>
      <c r="AE327" s="306">
        <v>7000</v>
      </c>
      <c r="AF327" s="305">
        <v>3000</v>
      </c>
    </row>
    <row r="328" spans="1:32" x14ac:dyDescent="0.25">
      <c r="A328" s="301" t="s">
        <v>646</v>
      </c>
      <c r="B328" s="298" t="s">
        <v>261</v>
      </c>
      <c r="C328" s="67">
        <v>112000</v>
      </c>
      <c r="D328" s="67">
        <v>9000</v>
      </c>
      <c r="E328" s="67">
        <v>5000</v>
      </c>
      <c r="F328" s="67">
        <v>113000</v>
      </c>
      <c r="G328" s="67">
        <v>7000</v>
      </c>
      <c r="H328" s="67">
        <v>5000</v>
      </c>
      <c r="I328" s="67">
        <v>114000</v>
      </c>
      <c r="J328" s="67">
        <v>5000</v>
      </c>
      <c r="K328" s="67">
        <v>4000</v>
      </c>
      <c r="L328" s="67">
        <v>115000</v>
      </c>
      <c r="M328" s="67">
        <v>6000</v>
      </c>
      <c r="N328" s="66">
        <v>4000</v>
      </c>
      <c r="O328" s="66">
        <v>117000</v>
      </c>
      <c r="P328" s="66">
        <v>8000</v>
      </c>
      <c r="Q328" s="40">
        <v>5000</v>
      </c>
      <c r="R328" s="74">
        <v>119000</v>
      </c>
      <c r="S328" s="74">
        <v>8000</v>
      </c>
      <c r="T328" s="62">
        <v>5000</v>
      </c>
      <c r="U328" s="74">
        <v>120000</v>
      </c>
      <c r="V328" s="74">
        <v>8000</v>
      </c>
      <c r="W328" s="74">
        <v>5000</v>
      </c>
      <c r="X328" s="317">
        <v>121000</v>
      </c>
      <c r="Y328" s="317">
        <v>8000</v>
      </c>
      <c r="Z328" s="318">
        <v>6000</v>
      </c>
      <c r="AA328" s="305">
        <v>122000</v>
      </c>
      <c r="AB328" s="306">
        <v>12000</v>
      </c>
      <c r="AC328" s="305">
        <v>7000</v>
      </c>
      <c r="AD328" s="305">
        <v>123000</v>
      </c>
      <c r="AE328" s="306">
        <v>12000</v>
      </c>
      <c r="AF328" s="305">
        <v>6000</v>
      </c>
    </row>
    <row r="329" spans="1:32" x14ac:dyDescent="0.25">
      <c r="A329" s="301" t="s">
        <v>647</v>
      </c>
      <c r="B329" s="298" t="s">
        <v>262</v>
      </c>
      <c r="C329" s="67">
        <v>270000</v>
      </c>
      <c r="D329" s="67">
        <v>10000</v>
      </c>
      <c r="E329" s="67">
        <v>4000</v>
      </c>
      <c r="F329" s="67">
        <v>270000</v>
      </c>
      <c r="G329" s="67">
        <v>10000</v>
      </c>
      <c r="H329" s="67">
        <v>4000</v>
      </c>
      <c r="I329" s="67">
        <v>270000</v>
      </c>
      <c r="J329" s="67">
        <v>11000</v>
      </c>
      <c r="K329" s="67">
        <v>4000</v>
      </c>
      <c r="L329" s="67">
        <v>269000</v>
      </c>
      <c r="M329" s="67">
        <v>10000</v>
      </c>
      <c r="N329" s="66">
        <v>4000</v>
      </c>
      <c r="O329" s="66">
        <v>269000</v>
      </c>
      <c r="P329" s="66">
        <v>9000</v>
      </c>
      <c r="Q329" s="40">
        <v>4000</v>
      </c>
      <c r="R329" s="74">
        <v>270000</v>
      </c>
      <c r="S329" s="74">
        <v>14000</v>
      </c>
      <c r="T329" s="62">
        <v>5000</v>
      </c>
      <c r="U329" s="74">
        <v>269000</v>
      </c>
      <c r="V329" s="74">
        <v>12000</v>
      </c>
      <c r="W329" s="74">
        <v>4000</v>
      </c>
      <c r="X329" s="317">
        <v>269000</v>
      </c>
      <c r="Y329" s="317">
        <v>14000</v>
      </c>
      <c r="Z329" s="318">
        <v>5000</v>
      </c>
      <c r="AA329" s="305">
        <v>271000</v>
      </c>
      <c r="AB329" s="306">
        <v>16000</v>
      </c>
      <c r="AC329" s="305">
        <v>5000</v>
      </c>
      <c r="AD329" s="305">
        <v>271000</v>
      </c>
      <c r="AE329" s="306">
        <v>18000</v>
      </c>
      <c r="AF329" s="305">
        <v>6000</v>
      </c>
    </row>
    <row r="330" spans="1:32" x14ac:dyDescent="0.25">
      <c r="A330" s="301" t="s">
        <v>648</v>
      </c>
      <c r="B330" s="298" t="s">
        <v>263</v>
      </c>
      <c r="C330" s="67">
        <v>82000</v>
      </c>
      <c r="D330" s="67">
        <v>2000</v>
      </c>
      <c r="E330" s="67">
        <v>2000</v>
      </c>
      <c r="F330" s="67">
        <v>83000</v>
      </c>
      <c r="G330" s="67">
        <v>1000</v>
      </c>
      <c r="H330" s="67">
        <v>1000</v>
      </c>
      <c r="I330" s="67">
        <v>83000</v>
      </c>
      <c r="J330" s="67">
        <v>2000</v>
      </c>
      <c r="K330" s="67">
        <v>2000</v>
      </c>
      <c r="L330" s="67">
        <v>84000</v>
      </c>
      <c r="M330" s="67">
        <v>1000</v>
      </c>
      <c r="N330" s="66">
        <v>2000</v>
      </c>
      <c r="O330" s="66">
        <v>84000</v>
      </c>
      <c r="P330" s="66">
        <v>2000</v>
      </c>
      <c r="Q330" s="40">
        <v>2000</v>
      </c>
      <c r="R330" s="74">
        <v>85000</v>
      </c>
      <c r="S330" s="74">
        <v>3000</v>
      </c>
      <c r="T330" s="62">
        <v>3000</v>
      </c>
      <c r="U330" s="74">
        <v>86000</v>
      </c>
      <c r="V330" s="74">
        <v>5000</v>
      </c>
      <c r="W330" s="74">
        <v>5000</v>
      </c>
      <c r="X330" s="317">
        <v>86000</v>
      </c>
      <c r="Y330" s="317">
        <v>5000</v>
      </c>
      <c r="Z330" s="318">
        <v>4000</v>
      </c>
      <c r="AA330" s="305">
        <v>87000</v>
      </c>
      <c r="AB330" s="306">
        <v>4000</v>
      </c>
      <c r="AC330" s="305">
        <v>4000</v>
      </c>
      <c r="AD330" s="305">
        <v>88000</v>
      </c>
      <c r="AE330" s="306">
        <v>4000</v>
      </c>
      <c r="AF330" s="305">
        <v>4000</v>
      </c>
    </row>
    <row r="331" spans="1:32" x14ac:dyDescent="0.25">
      <c r="A331" s="301" t="s">
        <v>649</v>
      </c>
      <c r="B331" s="298" t="s">
        <v>264</v>
      </c>
      <c r="C331" s="67">
        <v>113000</v>
      </c>
      <c r="D331" s="67">
        <v>11000</v>
      </c>
      <c r="E331" s="67">
        <v>7000</v>
      </c>
      <c r="F331" s="67">
        <v>114000</v>
      </c>
      <c r="G331" s="67">
        <v>17000</v>
      </c>
      <c r="H331" s="67">
        <v>9000</v>
      </c>
      <c r="I331" s="67">
        <v>115000</v>
      </c>
      <c r="J331" s="67">
        <v>13000</v>
      </c>
      <c r="K331" s="67">
        <v>8000</v>
      </c>
      <c r="L331" s="67">
        <v>116000</v>
      </c>
      <c r="M331" s="67">
        <v>14000</v>
      </c>
      <c r="N331" s="66">
        <v>8000</v>
      </c>
      <c r="O331" s="66">
        <v>117000</v>
      </c>
      <c r="P331" s="66">
        <v>13000</v>
      </c>
      <c r="Q331" s="40">
        <v>8000</v>
      </c>
      <c r="R331" s="74">
        <v>117000</v>
      </c>
      <c r="S331" s="74">
        <v>13000</v>
      </c>
      <c r="T331" s="62">
        <v>8000</v>
      </c>
      <c r="U331" s="74">
        <v>118000</v>
      </c>
      <c r="V331" s="74">
        <v>8000</v>
      </c>
      <c r="W331" s="74">
        <v>7000</v>
      </c>
      <c r="X331" s="317">
        <v>119000</v>
      </c>
      <c r="Y331" s="317">
        <v>11000</v>
      </c>
      <c r="Z331" s="318">
        <v>8000</v>
      </c>
      <c r="AA331" s="305">
        <v>119000</v>
      </c>
      <c r="AB331" s="306">
        <v>8000</v>
      </c>
      <c r="AC331" s="305">
        <v>7000</v>
      </c>
      <c r="AD331" s="305">
        <v>120000</v>
      </c>
      <c r="AE331" s="306">
        <v>19000</v>
      </c>
      <c r="AF331" s="305">
        <v>12000</v>
      </c>
    </row>
    <row r="332" spans="1:32" x14ac:dyDescent="0.25">
      <c r="A332" s="301" t="s">
        <v>650</v>
      </c>
      <c r="B332" s="298" t="s">
        <v>265</v>
      </c>
      <c r="C332" s="67">
        <v>539000</v>
      </c>
      <c r="D332" s="67">
        <v>59000</v>
      </c>
      <c r="E332" s="67">
        <v>14000</v>
      </c>
      <c r="F332" s="67">
        <v>546000</v>
      </c>
      <c r="G332" s="67">
        <v>61000</v>
      </c>
      <c r="H332" s="67">
        <v>14000</v>
      </c>
      <c r="I332" s="67">
        <v>552000</v>
      </c>
      <c r="J332" s="67">
        <v>70000</v>
      </c>
      <c r="K332" s="67">
        <v>15000</v>
      </c>
      <c r="L332" s="67">
        <v>557000</v>
      </c>
      <c r="M332" s="67">
        <v>68000</v>
      </c>
      <c r="N332" s="66">
        <v>15000</v>
      </c>
      <c r="O332" s="66">
        <v>562000</v>
      </c>
      <c r="P332" s="66">
        <v>57000</v>
      </c>
      <c r="Q332" s="40">
        <v>15000</v>
      </c>
      <c r="R332" s="74">
        <v>562000</v>
      </c>
      <c r="S332" s="74">
        <v>61000</v>
      </c>
      <c r="T332" s="62">
        <v>15000</v>
      </c>
      <c r="U332" s="74">
        <v>568000</v>
      </c>
      <c r="V332" s="74">
        <v>71000</v>
      </c>
      <c r="W332" s="74">
        <v>16000</v>
      </c>
      <c r="X332" s="317">
        <v>572000</v>
      </c>
      <c r="Y332" s="317">
        <v>78000</v>
      </c>
      <c r="Z332" s="318">
        <v>17000</v>
      </c>
      <c r="AA332" s="305">
        <v>576000</v>
      </c>
      <c r="AB332" s="306">
        <v>77000</v>
      </c>
      <c r="AC332" s="305">
        <v>18000</v>
      </c>
      <c r="AD332" s="305">
        <v>580000</v>
      </c>
      <c r="AE332" s="306">
        <v>74000</v>
      </c>
      <c r="AF332" s="305">
        <v>18000</v>
      </c>
    </row>
    <row r="333" spans="1:32" x14ac:dyDescent="0.25">
      <c r="A333" s="301" t="s">
        <v>652</v>
      </c>
      <c r="B333" s="298" t="s">
        <v>266</v>
      </c>
      <c r="C333" s="67">
        <v>23000</v>
      </c>
      <c r="D333" s="67">
        <v>1000</v>
      </c>
      <c r="E333" s="67">
        <v>1000</v>
      </c>
      <c r="F333" s="67">
        <v>23000</v>
      </c>
      <c r="G333" s="323">
        <v>0</v>
      </c>
      <c r="H333" s="323">
        <v>0</v>
      </c>
      <c r="I333" s="67">
        <v>23000</v>
      </c>
      <c r="J333" s="323">
        <v>0</v>
      </c>
      <c r="K333" s="67">
        <v>1000</v>
      </c>
      <c r="L333" s="67">
        <v>23000</v>
      </c>
      <c r="M333" s="67">
        <v>1000</v>
      </c>
      <c r="N333" s="66">
        <v>1000</v>
      </c>
      <c r="O333" s="66">
        <v>23000</v>
      </c>
      <c r="P333" s="66">
        <v>1000</v>
      </c>
      <c r="Q333" s="40">
        <v>1000</v>
      </c>
      <c r="R333" s="74">
        <v>23000</v>
      </c>
      <c r="S333" s="303">
        <v>0</v>
      </c>
      <c r="T333" s="62">
        <v>1000</v>
      </c>
      <c r="U333" s="74">
        <v>23000</v>
      </c>
      <c r="V333" s="320">
        <v>0</v>
      </c>
      <c r="W333" s="74">
        <v>1000</v>
      </c>
      <c r="X333" s="317">
        <v>23000</v>
      </c>
      <c r="Y333" s="317">
        <v>1000</v>
      </c>
      <c r="Z333" s="318">
        <v>1000</v>
      </c>
      <c r="AA333" s="305">
        <v>23000</v>
      </c>
      <c r="AB333" s="306">
        <v>1000</v>
      </c>
      <c r="AC333" s="305">
        <v>1000</v>
      </c>
      <c r="AD333" s="305">
        <v>23000</v>
      </c>
      <c r="AE333" s="308">
        <v>0</v>
      </c>
      <c r="AF333" s="305">
        <v>1000</v>
      </c>
    </row>
    <row r="334" spans="1:32" x14ac:dyDescent="0.25">
      <c r="A334" s="301" t="s">
        <v>389</v>
      </c>
      <c r="B334" s="298" t="s">
        <v>792</v>
      </c>
      <c r="C334" s="67">
        <v>297000</v>
      </c>
      <c r="D334" s="67">
        <v>13000</v>
      </c>
      <c r="E334" s="67">
        <v>5000</v>
      </c>
      <c r="F334" s="67">
        <v>299000</v>
      </c>
      <c r="G334" s="67">
        <v>14000</v>
      </c>
      <c r="H334" s="67">
        <v>5000</v>
      </c>
      <c r="I334" s="67">
        <v>300000</v>
      </c>
      <c r="J334" s="67">
        <v>14000</v>
      </c>
      <c r="K334" s="67">
        <v>5000</v>
      </c>
      <c r="L334" s="67">
        <v>302000</v>
      </c>
      <c r="M334" s="67">
        <v>11000</v>
      </c>
      <c r="N334" s="66">
        <v>5000</v>
      </c>
      <c r="O334" s="66">
        <v>304000</v>
      </c>
      <c r="P334" s="66">
        <v>14000</v>
      </c>
      <c r="Q334" s="40">
        <v>5000</v>
      </c>
      <c r="R334" s="74">
        <v>304000</v>
      </c>
      <c r="S334" s="74">
        <v>17000</v>
      </c>
      <c r="T334" s="62">
        <v>6000</v>
      </c>
      <c r="U334" s="74">
        <v>304000</v>
      </c>
      <c r="V334" s="74">
        <v>15000</v>
      </c>
      <c r="W334" s="74">
        <v>6000</v>
      </c>
      <c r="X334" s="317">
        <v>306000</v>
      </c>
      <c r="Y334" s="317">
        <v>15000</v>
      </c>
      <c r="Z334" s="318">
        <v>6000</v>
      </c>
      <c r="AA334" s="305">
        <v>309000</v>
      </c>
      <c r="AB334" s="306">
        <v>19000</v>
      </c>
      <c r="AC334" s="305">
        <v>6000</v>
      </c>
      <c r="AD334" s="305">
        <v>310000</v>
      </c>
      <c r="AE334" s="306">
        <v>18000</v>
      </c>
      <c r="AF334" s="305">
        <v>6000</v>
      </c>
    </row>
    <row r="335" spans="1:32" x14ac:dyDescent="0.25">
      <c r="A335" s="301" t="s">
        <v>653</v>
      </c>
      <c r="B335" s="298" t="s">
        <v>793</v>
      </c>
      <c r="C335" s="67">
        <v>137000</v>
      </c>
      <c r="D335" s="67">
        <v>50000</v>
      </c>
      <c r="E335" s="67">
        <v>6000</v>
      </c>
      <c r="F335" s="67">
        <v>140000</v>
      </c>
      <c r="G335" s="67">
        <v>53000</v>
      </c>
      <c r="H335" s="67">
        <v>6000</v>
      </c>
      <c r="I335" s="67">
        <v>141000</v>
      </c>
      <c r="J335" s="67">
        <v>57000</v>
      </c>
      <c r="K335" s="67">
        <v>7000</v>
      </c>
      <c r="L335" s="67">
        <v>143000</v>
      </c>
      <c r="M335" s="67">
        <v>58000</v>
      </c>
      <c r="N335" s="66">
        <v>7000</v>
      </c>
      <c r="O335" s="66">
        <v>145000</v>
      </c>
      <c r="P335" s="66">
        <v>58000</v>
      </c>
      <c r="Q335" s="40">
        <v>7000</v>
      </c>
      <c r="R335" s="74">
        <v>146000</v>
      </c>
      <c r="S335" s="74">
        <v>58000</v>
      </c>
      <c r="T335" s="62">
        <v>7000</v>
      </c>
      <c r="U335" s="74">
        <v>147000</v>
      </c>
      <c r="V335" s="74">
        <v>61000</v>
      </c>
      <c r="W335" s="74">
        <v>7000</v>
      </c>
      <c r="X335" s="317">
        <v>149000</v>
      </c>
      <c r="Y335" s="317">
        <v>57000</v>
      </c>
      <c r="Z335" s="318">
        <v>7000</v>
      </c>
      <c r="AA335" s="305">
        <v>149000</v>
      </c>
      <c r="AB335" s="306">
        <v>61000</v>
      </c>
      <c r="AC335" s="305">
        <v>8000</v>
      </c>
      <c r="AD335" s="305">
        <v>150000</v>
      </c>
      <c r="AE335" s="306">
        <v>63000</v>
      </c>
      <c r="AF335" s="305">
        <v>8000</v>
      </c>
    </row>
    <row r="336" spans="1:32" x14ac:dyDescent="0.25">
      <c r="A336" s="301" t="s">
        <v>654</v>
      </c>
      <c r="B336" s="298" t="s">
        <v>267</v>
      </c>
      <c r="C336" s="67">
        <v>205000</v>
      </c>
      <c r="D336" s="67">
        <v>14000</v>
      </c>
      <c r="E336" s="67">
        <v>4000</v>
      </c>
      <c r="F336" s="67">
        <v>205000</v>
      </c>
      <c r="G336" s="67">
        <v>19000</v>
      </c>
      <c r="H336" s="67">
        <v>5000</v>
      </c>
      <c r="I336" s="67">
        <v>206000</v>
      </c>
      <c r="J336" s="67">
        <v>17000</v>
      </c>
      <c r="K336" s="67">
        <v>4000</v>
      </c>
      <c r="L336" s="67">
        <v>206000</v>
      </c>
      <c r="M336" s="67">
        <v>18000</v>
      </c>
      <c r="N336" s="66">
        <v>5000</v>
      </c>
      <c r="O336" s="66">
        <v>207000</v>
      </c>
      <c r="P336" s="66">
        <v>22000</v>
      </c>
      <c r="Q336" s="40">
        <v>5000</v>
      </c>
      <c r="R336" s="74">
        <v>209000</v>
      </c>
      <c r="S336" s="74">
        <v>20000</v>
      </c>
      <c r="T336" s="62">
        <v>5000</v>
      </c>
      <c r="U336" s="74">
        <v>210000</v>
      </c>
      <c r="V336" s="74">
        <v>19000</v>
      </c>
      <c r="W336" s="74">
        <v>5000</v>
      </c>
      <c r="X336" s="317">
        <v>211000</v>
      </c>
      <c r="Y336" s="317">
        <v>20000</v>
      </c>
      <c r="Z336" s="318">
        <v>5000</v>
      </c>
      <c r="AA336" s="305">
        <v>212000</v>
      </c>
      <c r="AB336" s="306">
        <v>17000</v>
      </c>
      <c r="AC336" s="305">
        <v>5000</v>
      </c>
      <c r="AD336" s="305">
        <v>213000</v>
      </c>
      <c r="AE336" s="306">
        <v>23000</v>
      </c>
      <c r="AF336" s="305">
        <v>6000</v>
      </c>
    </row>
    <row r="337" spans="1:32" x14ac:dyDescent="0.25">
      <c r="A337" s="302" t="s">
        <v>906</v>
      </c>
      <c r="B337" s="298" t="s">
        <v>905</v>
      </c>
      <c r="C337" s="67">
        <v>140000</v>
      </c>
      <c r="D337" s="67">
        <v>6000</v>
      </c>
      <c r="E337" s="67">
        <v>4000</v>
      </c>
      <c r="F337" s="67">
        <v>141000</v>
      </c>
      <c r="G337" s="67">
        <v>5000</v>
      </c>
      <c r="H337" s="67">
        <v>4000</v>
      </c>
      <c r="I337" s="67">
        <v>141000</v>
      </c>
      <c r="J337" s="67">
        <v>8000</v>
      </c>
      <c r="K337" s="67">
        <v>5000</v>
      </c>
      <c r="L337" s="67">
        <v>142000</v>
      </c>
      <c r="M337" s="67">
        <v>8000</v>
      </c>
      <c r="N337" s="67">
        <v>5000</v>
      </c>
      <c r="O337" s="67">
        <v>143000</v>
      </c>
      <c r="P337" s="67">
        <v>11000</v>
      </c>
      <c r="Q337" s="67">
        <v>6000</v>
      </c>
      <c r="R337" s="67">
        <v>143000</v>
      </c>
      <c r="S337" s="67">
        <v>15000</v>
      </c>
      <c r="T337" s="67">
        <v>7000</v>
      </c>
      <c r="U337" s="67">
        <v>144000</v>
      </c>
      <c r="V337" s="67">
        <v>12000</v>
      </c>
      <c r="W337" s="67">
        <v>6000</v>
      </c>
      <c r="X337" s="67">
        <v>145000</v>
      </c>
      <c r="Y337" s="67">
        <v>13000</v>
      </c>
      <c r="Z337" s="67">
        <v>7000</v>
      </c>
      <c r="AA337" s="305">
        <v>148000</v>
      </c>
      <c r="AB337" s="306">
        <v>9000</v>
      </c>
      <c r="AC337" s="305">
        <v>5000</v>
      </c>
      <c r="AD337" s="305">
        <v>149000</v>
      </c>
      <c r="AE337" s="306">
        <v>5000</v>
      </c>
      <c r="AF337" s="305">
        <v>4000</v>
      </c>
    </row>
    <row r="338" spans="1:32" s="168" customFormat="1" x14ac:dyDescent="0.25">
      <c r="A338" s="301" t="s">
        <v>655</v>
      </c>
      <c r="B338" s="298" t="s">
        <v>268</v>
      </c>
      <c r="C338" s="67">
        <v>111000</v>
      </c>
      <c r="D338" s="67">
        <v>4000</v>
      </c>
      <c r="E338" s="67">
        <v>2000</v>
      </c>
      <c r="F338" s="67">
        <v>111000</v>
      </c>
      <c r="G338" s="67">
        <v>3000</v>
      </c>
      <c r="H338" s="67">
        <v>2000</v>
      </c>
      <c r="I338" s="67">
        <v>112000</v>
      </c>
      <c r="J338" s="67">
        <v>4000</v>
      </c>
      <c r="K338" s="67">
        <v>2000</v>
      </c>
      <c r="L338" s="67">
        <v>111000</v>
      </c>
      <c r="M338" s="67">
        <v>3000</v>
      </c>
      <c r="N338" s="66">
        <v>2000</v>
      </c>
      <c r="O338" s="66">
        <v>112000</v>
      </c>
      <c r="P338" s="66">
        <v>4000</v>
      </c>
      <c r="Q338" s="40">
        <v>2000</v>
      </c>
      <c r="R338" s="74">
        <v>111000</v>
      </c>
      <c r="S338" s="74">
        <v>4000</v>
      </c>
      <c r="T338" s="62">
        <v>2000</v>
      </c>
      <c r="U338" s="74">
        <v>111000</v>
      </c>
      <c r="V338" s="74">
        <v>4000</v>
      </c>
      <c r="W338" s="74">
        <v>2000</v>
      </c>
      <c r="X338" s="317">
        <v>111000</v>
      </c>
      <c r="Y338" s="317">
        <v>5000</v>
      </c>
      <c r="Z338" s="318">
        <v>2000</v>
      </c>
      <c r="AA338" s="305">
        <v>111000</v>
      </c>
      <c r="AB338" s="306">
        <v>4000</v>
      </c>
      <c r="AC338" s="305">
        <v>2000</v>
      </c>
      <c r="AD338" s="305">
        <v>111000</v>
      </c>
      <c r="AE338" s="306">
        <v>5000</v>
      </c>
      <c r="AF338" s="305">
        <v>2000</v>
      </c>
    </row>
    <row r="339" spans="1:32" x14ac:dyDescent="0.25">
      <c r="A339" s="301" t="s">
        <v>656</v>
      </c>
      <c r="B339" s="298" t="s">
        <v>269</v>
      </c>
      <c r="C339" s="67">
        <v>146000</v>
      </c>
      <c r="D339" s="67">
        <v>12000</v>
      </c>
      <c r="E339" s="67">
        <v>6000</v>
      </c>
      <c r="F339" s="67">
        <v>148000</v>
      </c>
      <c r="G339" s="67">
        <v>16000</v>
      </c>
      <c r="H339" s="67">
        <v>7000</v>
      </c>
      <c r="I339" s="67">
        <v>150000</v>
      </c>
      <c r="J339" s="67">
        <v>21000</v>
      </c>
      <c r="K339" s="67">
        <v>8000</v>
      </c>
      <c r="L339" s="67">
        <v>151000</v>
      </c>
      <c r="M339" s="67">
        <v>21000</v>
      </c>
      <c r="N339" s="66">
        <v>8000</v>
      </c>
      <c r="O339" s="66">
        <v>153000</v>
      </c>
      <c r="P339" s="66">
        <v>13000</v>
      </c>
      <c r="Q339" s="40">
        <v>7000</v>
      </c>
      <c r="R339" s="74">
        <v>153000</v>
      </c>
      <c r="S339" s="74">
        <v>17000</v>
      </c>
      <c r="T339" s="62">
        <v>7000</v>
      </c>
      <c r="U339" s="74">
        <v>156000</v>
      </c>
      <c r="V339" s="74">
        <v>23000</v>
      </c>
      <c r="W339" s="74">
        <v>9000</v>
      </c>
      <c r="X339" s="317">
        <v>157000</v>
      </c>
      <c r="Y339" s="317">
        <v>21000</v>
      </c>
      <c r="Z339" s="318">
        <v>9000</v>
      </c>
      <c r="AA339" s="305">
        <v>157000</v>
      </c>
      <c r="AB339" s="306">
        <v>19000</v>
      </c>
      <c r="AC339" s="305">
        <v>9000</v>
      </c>
      <c r="AD339" s="305">
        <v>158000</v>
      </c>
      <c r="AE339" s="306">
        <v>20000</v>
      </c>
      <c r="AF339" s="305">
        <v>9000</v>
      </c>
    </row>
    <row r="340" spans="1:32" x14ac:dyDescent="0.25">
      <c r="A340" s="301" t="s">
        <v>657</v>
      </c>
      <c r="B340" s="298" t="s">
        <v>270</v>
      </c>
      <c r="C340" s="67">
        <v>93000</v>
      </c>
      <c r="D340" s="67">
        <v>2000</v>
      </c>
      <c r="E340" s="67">
        <v>3000</v>
      </c>
      <c r="F340" s="67">
        <v>93000</v>
      </c>
      <c r="G340" s="67">
        <v>2000</v>
      </c>
      <c r="H340" s="67">
        <v>3000</v>
      </c>
      <c r="I340" s="67">
        <v>94000</v>
      </c>
      <c r="J340" s="67">
        <v>2000</v>
      </c>
      <c r="K340" s="67">
        <v>3000</v>
      </c>
      <c r="L340" s="67">
        <v>95000</v>
      </c>
      <c r="M340" s="67" t="s">
        <v>810</v>
      </c>
      <c r="N340" s="66" t="s">
        <v>810</v>
      </c>
      <c r="O340" s="66">
        <v>96000</v>
      </c>
      <c r="P340" s="66">
        <v>2000</v>
      </c>
      <c r="Q340" s="40">
        <v>3000</v>
      </c>
      <c r="R340" s="74">
        <v>98000</v>
      </c>
      <c r="S340" s="74">
        <v>5000</v>
      </c>
      <c r="T340" s="62">
        <v>5000</v>
      </c>
      <c r="U340" s="74">
        <v>99000</v>
      </c>
      <c r="V340" s="74">
        <v>7000</v>
      </c>
      <c r="W340" s="74">
        <v>5000</v>
      </c>
      <c r="X340" s="317">
        <v>100000</v>
      </c>
      <c r="Y340" s="317">
        <v>5000</v>
      </c>
      <c r="Z340" s="318">
        <v>4000</v>
      </c>
      <c r="AA340" s="305">
        <v>101000</v>
      </c>
      <c r="AB340" s="306">
        <v>4000</v>
      </c>
      <c r="AC340" s="305">
        <v>4000</v>
      </c>
      <c r="AD340" s="305">
        <v>102000</v>
      </c>
      <c r="AE340" s="306">
        <v>4000</v>
      </c>
      <c r="AF340" s="305">
        <v>4000</v>
      </c>
    </row>
    <row r="341" spans="1:32" x14ac:dyDescent="0.25">
      <c r="A341" s="301" t="s">
        <v>658</v>
      </c>
      <c r="B341" s="298" t="s">
        <v>794</v>
      </c>
      <c r="C341" s="67">
        <v>259000</v>
      </c>
      <c r="D341" s="67">
        <v>22000</v>
      </c>
      <c r="E341" s="67">
        <v>6000</v>
      </c>
      <c r="F341" s="67">
        <v>261000</v>
      </c>
      <c r="G341" s="67">
        <v>21000</v>
      </c>
      <c r="H341" s="67">
        <v>6000</v>
      </c>
      <c r="I341" s="67">
        <v>263000</v>
      </c>
      <c r="J341" s="67">
        <v>21000</v>
      </c>
      <c r="K341" s="67">
        <v>6000</v>
      </c>
      <c r="L341" s="67">
        <v>265000</v>
      </c>
      <c r="M341" s="67">
        <v>15000</v>
      </c>
      <c r="N341" s="66">
        <v>5000</v>
      </c>
      <c r="O341" s="66">
        <v>267000</v>
      </c>
      <c r="P341" s="66">
        <v>17000</v>
      </c>
      <c r="Q341" s="40">
        <v>6000</v>
      </c>
      <c r="R341" s="74">
        <v>271000</v>
      </c>
      <c r="S341" s="74">
        <v>21000</v>
      </c>
      <c r="T341" s="62">
        <v>6000</v>
      </c>
      <c r="U341" s="74">
        <v>274000</v>
      </c>
      <c r="V341" s="74">
        <v>19000</v>
      </c>
      <c r="W341" s="74">
        <v>6000</v>
      </c>
      <c r="X341" s="317">
        <v>276000</v>
      </c>
      <c r="Y341" s="317">
        <v>27000</v>
      </c>
      <c r="Z341" s="318">
        <v>7000</v>
      </c>
      <c r="AA341" s="305">
        <v>279000</v>
      </c>
      <c r="AB341" s="306">
        <v>23000</v>
      </c>
      <c r="AC341" s="305">
        <v>7000</v>
      </c>
      <c r="AD341" s="305">
        <v>281000</v>
      </c>
      <c r="AE341" s="306">
        <v>23000</v>
      </c>
      <c r="AF341" s="305">
        <v>7000</v>
      </c>
    </row>
    <row r="342" spans="1:32" x14ac:dyDescent="0.25">
      <c r="A342" s="301" t="s">
        <v>659</v>
      </c>
      <c r="B342" s="298" t="s">
        <v>271</v>
      </c>
      <c r="C342" s="67">
        <v>82000</v>
      </c>
      <c r="D342" s="67">
        <v>4000</v>
      </c>
      <c r="E342" s="67">
        <v>4000</v>
      </c>
      <c r="F342" s="67">
        <v>82000</v>
      </c>
      <c r="G342" s="67">
        <v>3000</v>
      </c>
      <c r="H342" s="67">
        <v>4000</v>
      </c>
      <c r="I342" s="67">
        <v>82000</v>
      </c>
      <c r="J342" s="67">
        <v>6000</v>
      </c>
      <c r="K342" s="67">
        <v>4000</v>
      </c>
      <c r="L342" s="67">
        <v>82000</v>
      </c>
      <c r="M342" s="67">
        <v>7000</v>
      </c>
      <c r="N342" s="66">
        <v>5000</v>
      </c>
      <c r="O342" s="66">
        <v>83000</v>
      </c>
      <c r="P342" s="66">
        <v>5000</v>
      </c>
      <c r="Q342" s="40">
        <v>4000</v>
      </c>
      <c r="R342" s="74">
        <v>83000</v>
      </c>
      <c r="S342" s="74">
        <v>5000</v>
      </c>
      <c r="T342" s="62">
        <v>4000</v>
      </c>
      <c r="U342" s="74">
        <v>83000</v>
      </c>
      <c r="V342" s="74">
        <v>6000</v>
      </c>
      <c r="W342" s="74">
        <v>5000</v>
      </c>
      <c r="X342" s="317">
        <v>83000</v>
      </c>
      <c r="Y342" s="317">
        <v>7000</v>
      </c>
      <c r="Z342" s="318">
        <v>6000</v>
      </c>
      <c r="AA342" s="305">
        <v>84000</v>
      </c>
      <c r="AB342" s="306">
        <v>4000</v>
      </c>
      <c r="AC342" s="305">
        <v>4000</v>
      </c>
      <c r="AD342" s="305">
        <v>84000</v>
      </c>
      <c r="AE342" s="306">
        <v>5000</v>
      </c>
      <c r="AF342" s="305">
        <v>5000</v>
      </c>
    </row>
    <row r="343" spans="1:32" x14ac:dyDescent="0.25">
      <c r="A343" s="301" t="s">
        <v>660</v>
      </c>
      <c r="B343" s="298" t="s">
        <v>272</v>
      </c>
      <c r="C343" s="67">
        <v>87000</v>
      </c>
      <c r="D343" s="67">
        <v>4000</v>
      </c>
      <c r="E343" s="67">
        <v>4000</v>
      </c>
      <c r="F343" s="67">
        <v>88000</v>
      </c>
      <c r="G343" s="67">
        <v>6000</v>
      </c>
      <c r="H343" s="67">
        <v>5000</v>
      </c>
      <c r="I343" s="67">
        <v>88000</v>
      </c>
      <c r="J343" s="67">
        <v>6000</v>
      </c>
      <c r="K343" s="67">
        <v>5000</v>
      </c>
      <c r="L343" s="67">
        <v>88000</v>
      </c>
      <c r="M343" s="67">
        <v>12000</v>
      </c>
      <c r="N343" s="66">
        <v>7000</v>
      </c>
      <c r="O343" s="66">
        <v>88000</v>
      </c>
      <c r="P343" s="66">
        <v>12000</v>
      </c>
      <c r="Q343" s="40">
        <v>7000</v>
      </c>
      <c r="R343" s="74">
        <v>90000</v>
      </c>
      <c r="S343" s="74">
        <v>10000</v>
      </c>
      <c r="T343" s="62">
        <v>6000</v>
      </c>
      <c r="U343" s="74">
        <v>91000</v>
      </c>
      <c r="V343" s="74">
        <v>14000</v>
      </c>
      <c r="W343" s="74">
        <v>7000</v>
      </c>
      <c r="X343" s="317">
        <v>92000</v>
      </c>
      <c r="Y343" s="317">
        <v>11000</v>
      </c>
      <c r="Z343" s="318">
        <v>7000</v>
      </c>
      <c r="AA343" s="305">
        <v>93000</v>
      </c>
      <c r="AB343" s="306">
        <v>10000</v>
      </c>
      <c r="AC343" s="305">
        <v>6000</v>
      </c>
      <c r="AD343" s="305">
        <v>94000</v>
      </c>
      <c r="AE343" s="306">
        <v>11000</v>
      </c>
      <c r="AF343" s="305">
        <v>7000</v>
      </c>
    </row>
    <row r="344" spans="1:32" x14ac:dyDescent="0.25">
      <c r="A344" s="301" t="s">
        <v>661</v>
      </c>
      <c r="B344" s="298" t="s">
        <v>273</v>
      </c>
      <c r="C344" s="67">
        <v>132000</v>
      </c>
      <c r="D344" s="67">
        <v>12000</v>
      </c>
      <c r="E344" s="67">
        <v>6000</v>
      </c>
      <c r="F344" s="67">
        <v>133000</v>
      </c>
      <c r="G344" s="67">
        <v>11000</v>
      </c>
      <c r="H344" s="67">
        <v>6000</v>
      </c>
      <c r="I344" s="67">
        <v>134000</v>
      </c>
      <c r="J344" s="67">
        <v>10000</v>
      </c>
      <c r="K344" s="67">
        <v>6000</v>
      </c>
      <c r="L344" s="67">
        <v>135000</v>
      </c>
      <c r="M344" s="67">
        <v>10000</v>
      </c>
      <c r="N344" s="66">
        <v>6000</v>
      </c>
      <c r="O344" s="66">
        <v>136000</v>
      </c>
      <c r="P344" s="66">
        <v>9000</v>
      </c>
      <c r="Q344" s="40">
        <v>6000</v>
      </c>
      <c r="R344" s="74">
        <v>138000</v>
      </c>
      <c r="S344" s="74">
        <v>10000</v>
      </c>
      <c r="T344" s="62">
        <v>6000</v>
      </c>
      <c r="U344" s="74">
        <v>139000</v>
      </c>
      <c r="V344" s="74">
        <v>13000</v>
      </c>
      <c r="W344" s="74">
        <v>7000</v>
      </c>
      <c r="X344" s="317">
        <v>140000</v>
      </c>
      <c r="Y344" s="317">
        <v>17000</v>
      </c>
      <c r="Z344" s="318">
        <v>8000</v>
      </c>
      <c r="AA344" s="305">
        <v>142000</v>
      </c>
      <c r="AB344" s="306">
        <v>19000</v>
      </c>
      <c r="AC344" s="305">
        <v>9000</v>
      </c>
      <c r="AD344" s="305">
        <v>143000</v>
      </c>
      <c r="AE344" s="306">
        <v>5000</v>
      </c>
      <c r="AF344" s="305">
        <v>5000</v>
      </c>
    </row>
    <row r="345" spans="1:32" x14ac:dyDescent="0.25">
      <c r="A345" s="301" t="s">
        <v>662</v>
      </c>
      <c r="B345" s="298" t="s">
        <v>274</v>
      </c>
      <c r="C345" s="67">
        <v>101000</v>
      </c>
      <c r="D345" s="67">
        <v>2000</v>
      </c>
      <c r="E345" s="67">
        <v>2000</v>
      </c>
      <c r="F345" s="67">
        <v>101000</v>
      </c>
      <c r="G345" s="67">
        <v>4000</v>
      </c>
      <c r="H345" s="67">
        <v>4000</v>
      </c>
      <c r="I345" s="67">
        <v>100000</v>
      </c>
      <c r="J345" s="67">
        <v>3000</v>
      </c>
      <c r="K345" s="67">
        <v>3000</v>
      </c>
      <c r="L345" s="67">
        <v>100000</v>
      </c>
      <c r="M345" s="67">
        <v>2000</v>
      </c>
      <c r="N345" s="66">
        <v>2000</v>
      </c>
      <c r="O345" s="66">
        <v>100000</v>
      </c>
      <c r="P345" s="66">
        <v>5000</v>
      </c>
      <c r="Q345" s="40">
        <v>4000</v>
      </c>
      <c r="R345" s="74">
        <v>100000</v>
      </c>
      <c r="S345" s="74">
        <v>4000</v>
      </c>
      <c r="T345" s="62">
        <v>3000</v>
      </c>
      <c r="U345" s="74">
        <v>100000</v>
      </c>
      <c r="V345" s="74">
        <v>5000</v>
      </c>
      <c r="W345" s="74">
        <v>4000</v>
      </c>
      <c r="X345" s="317">
        <v>100000</v>
      </c>
      <c r="Y345" s="317">
        <v>5000</v>
      </c>
      <c r="Z345" s="318">
        <v>4000</v>
      </c>
      <c r="AA345" s="305">
        <v>100000</v>
      </c>
      <c r="AB345" s="306">
        <v>5000</v>
      </c>
      <c r="AC345" s="305">
        <v>4000</v>
      </c>
      <c r="AD345" s="305">
        <v>100000</v>
      </c>
      <c r="AE345" s="306">
        <v>7000</v>
      </c>
      <c r="AF345" s="305">
        <v>4000</v>
      </c>
    </row>
    <row r="346" spans="1:32" x14ac:dyDescent="0.25">
      <c r="A346" s="301" t="s">
        <v>663</v>
      </c>
      <c r="B346" s="298" t="s">
        <v>275</v>
      </c>
      <c r="C346" s="67">
        <v>310000</v>
      </c>
      <c r="D346" s="67">
        <v>11000</v>
      </c>
      <c r="E346" s="67">
        <v>4000</v>
      </c>
      <c r="F346" s="67">
        <v>311000</v>
      </c>
      <c r="G346" s="67">
        <v>11000</v>
      </c>
      <c r="H346" s="67">
        <v>5000</v>
      </c>
      <c r="I346" s="67">
        <v>311000</v>
      </c>
      <c r="J346" s="67">
        <v>12000</v>
      </c>
      <c r="K346" s="67">
        <v>5000</v>
      </c>
      <c r="L346" s="67">
        <v>312000</v>
      </c>
      <c r="M346" s="67">
        <v>11000</v>
      </c>
      <c r="N346" s="66">
        <v>5000</v>
      </c>
      <c r="O346" s="66">
        <v>312000</v>
      </c>
      <c r="P346" s="66">
        <v>9000</v>
      </c>
      <c r="Q346" s="40">
        <v>4000</v>
      </c>
      <c r="R346" s="74">
        <v>313000</v>
      </c>
      <c r="S346" s="74">
        <v>11000</v>
      </c>
      <c r="T346" s="62">
        <v>5000</v>
      </c>
      <c r="U346" s="74">
        <v>313000</v>
      </c>
      <c r="V346" s="74">
        <v>12000</v>
      </c>
      <c r="W346" s="74">
        <v>5000</v>
      </c>
      <c r="X346" s="317">
        <v>314000</v>
      </c>
      <c r="Y346" s="317">
        <v>10000</v>
      </c>
      <c r="Z346" s="318">
        <v>5000</v>
      </c>
      <c r="AA346" s="305">
        <v>316000</v>
      </c>
      <c r="AB346" s="306">
        <v>9000</v>
      </c>
      <c r="AC346" s="305">
        <v>5000</v>
      </c>
      <c r="AD346" s="305">
        <v>317000</v>
      </c>
      <c r="AE346" s="306">
        <v>13000</v>
      </c>
      <c r="AF346" s="305">
        <v>6000</v>
      </c>
    </row>
    <row r="347" spans="1:32" x14ac:dyDescent="0.25">
      <c r="A347" s="301" t="s">
        <v>664</v>
      </c>
      <c r="B347" s="298" t="s">
        <v>276</v>
      </c>
      <c r="C347" s="67">
        <v>121000</v>
      </c>
      <c r="D347" s="67">
        <v>5000</v>
      </c>
      <c r="E347" s="67">
        <v>4000</v>
      </c>
      <c r="F347" s="67">
        <v>123000</v>
      </c>
      <c r="G347" s="67">
        <v>10000</v>
      </c>
      <c r="H347" s="67">
        <v>6000</v>
      </c>
      <c r="I347" s="67">
        <v>124000</v>
      </c>
      <c r="J347" s="67">
        <v>7000</v>
      </c>
      <c r="K347" s="67">
        <v>5000</v>
      </c>
      <c r="L347" s="67">
        <v>126000</v>
      </c>
      <c r="M347" s="67">
        <v>5000</v>
      </c>
      <c r="N347" s="66">
        <v>4000</v>
      </c>
      <c r="O347" s="66">
        <v>128000</v>
      </c>
      <c r="P347" s="66">
        <v>7000</v>
      </c>
      <c r="Q347" s="40">
        <v>5000</v>
      </c>
      <c r="R347" s="74">
        <v>129000</v>
      </c>
      <c r="S347" s="74">
        <v>7000</v>
      </c>
      <c r="T347" s="62">
        <v>6000</v>
      </c>
      <c r="U347" s="74">
        <v>131000</v>
      </c>
      <c r="V347" s="74">
        <v>9000</v>
      </c>
      <c r="W347" s="74">
        <v>6000</v>
      </c>
      <c r="X347" s="317">
        <v>132000</v>
      </c>
      <c r="Y347" s="317">
        <v>8000</v>
      </c>
      <c r="Z347" s="318">
        <v>6000</v>
      </c>
      <c r="AA347" s="305">
        <v>134000</v>
      </c>
      <c r="AB347" s="306">
        <v>6000</v>
      </c>
      <c r="AC347" s="305">
        <v>5000</v>
      </c>
      <c r="AD347" s="305">
        <v>135000</v>
      </c>
      <c r="AE347" s="306">
        <v>9000</v>
      </c>
      <c r="AF347" s="305">
        <v>6000</v>
      </c>
    </row>
    <row r="348" spans="1:32" x14ac:dyDescent="0.25">
      <c r="A348" s="301" t="s">
        <v>665</v>
      </c>
      <c r="B348" s="298" t="s">
        <v>277</v>
      </c>
      <c r="C348" s="67">
        <v>85000</v>
      </c>
      <c r="D348" s="67">
        <v>6000</v>
      </c>
      <c r="E348" s="67">
        <v>4000</v>
      </c>
      <c r="F348" s="67">
        <v>85000</v>
      </c>
      <c r="G348" s="67">
        <v>1000</v>
      </c>
      <c r="H348" s="67">
        <v>2000</v>
      </c>
      <c r="I348" s="67">
        <v>86000</v>
      </c>
      <c r="J348" s="67">
        <v>2000</v>
      </c>
      <c r="K348" s="67">
        <v>3000</v>
      </c>
      <c r="L348" s="67">
        <v>86000</v>
      </c>
      <c r="M348" s="67">
        <v>4000</v>
      </c>
      <c r="N348" s="66">
        <v>4000</v>
      </c>
      <c r="O348" s="66">
        <v>86000</v>
      </c>
      <c r="P348" s="66">
        <v>8000</v>
      </c>
      <c r="Q348" s="40">
        <v>5000</v>
      </c>
      <c r="R348" s="74">
        <v>88000</v>
      </c>
      <c r="S348" s="74">
        <v>7000</v>
      </c>
      <c r="T348" s="62">
        <v>5000</v>
      </c>
      <c r="U348" s="74">
        <v>89000</v>
      </c>
      <c r="V348" s="74">
        <v>3000</v>
      </c>
      <c r="W348" s="74">
        <v>3000</v>
      </c>
      <c r="X348" s="317">
        <v>89000</v>
      </c>
      <c r="Y348" s="317">
        <v>6000</v>
      </c>
      <c r="Z348" s="318">
        <v>5000</v>
      </c>
      <c r="AA348" s="305">
        <v>90000</v>
      </c>
      <c r="AB348" s="306">
        <v>5000</v>
      </c>
      <c r="AC348" s="305">
        <v>5000</v>
      </c>
      <c r="AD348" s="305">
        <v>91000</v>
      </c>
      <c r="AE348" s="306">
        <v>6000</v>
      </c>
      <c r="AF348" s="305">
        <v>5000</v>
      </c>
    </row>
    <row r="349" spans="1:32" x14ac:dyDescent="0.25">
      <c r="A349" s="301" t="s">
        <v>666</v>
      </c>
      <c r="B349" s="298" t="s">
        <v>278</v>
      </c>
      <c r="C349" s="67">
        <v>131000</v>
      </c>
      <c r="D349" s="67">
        <v>13000</v>
      </c>
      <c r="E349" s="67">
        <v>7000</v>
      </c>
      <c r="F349" s="67">
        <v>132000</v>
      </c>
      <c r="G349" s="67">
        <v>13000</v>
      </c>
      <c r="H349" s="67">
        <v>7000</v>
      </c>
      <c r="I349" s="67">
        <v>133000</v>
      </c>
      <c r="J349" s="67">
        <v>11000</v>
      </c>
      <c r="K349" s="67">
        <v>6000</v>
      </c>
      <c r="L349" s="67">
        <v>133000</v>
      </c>
      <c r="M349" s="67">
        <v>9000</v>
      </c>
      <c r="N349" s="66">
        <v>5000</v>
      </c>
      <c r="O349" s="66">
        <v>134000</v>
      </c>
      <c r="P349" s="66">
        <v>12000</v>
      </c>
      <c r="Q349" s="40">
        <v>7000</v>
      </c>
      <c r="R349" s="74">
        <v>135000</v>
      </c>
      <c r="S349" s="74">
        <v>18000</v>
      </c>
      <c r="T349" s="62">
        <v>8000</v>
      </c>
      <c r="U349" s="74">
        <v>136000</v>
      </c>
      <c r="V349" s="74">
        <v>15000</v>
      </c>
      <c r="W349" s="74">
        <v>8000</v>
      </c>
      <c r="X349" s="317">
        <v>136000</v>
      </c>
      <c r="Y349" s="317">
        <v>14000</v>
      </c>
      <c r="Z349" s="318">
        <v>8000</v>
      </c>
      <c r="AA349" s="305">
        <v>138000</v>
      </c>
      <c r="AB349" s="306">
        <v>13000</v>
      </c>
      <c r="AC349" s="305">
        <v>8000</v>
      </c>
      <c r="AD349" s="305">
        <v>138000</v>
      </c>
      <c r="AE349" s="306">
        <v>13000</v>
      </c>
      <c r="AF349" s="305">
        <v>7000</v>
      </c>
    </row>
    <row r="350" spans="1:32" x14ac:dyDescent="0.25">
      <c r="A350" s="301" t="s">
        <v>667</v>
      </c>
      <c r="B350" s="298" t="s">
        <v>279</v>
      </c>
      <c r="C350" s="67">
        <v>108000</v>
      </c>
      <c r="D350" s="67">
        <v>5000</v>
      </c>
      <c r="E350" s="67">
        <v>4000</v>
      </c>
      <c r="F350" s="67">
        <v>108000</v>
      </c>
      <c r="G350" s="67">
        <v>4000</v>
      </c>
      <c r="H350" s="67">
        <v>3000</v>
      </c>
      <c r="I350" s="67">
        <v>108000</v>
      </c>
      <c r="J350" s="67">
        <v>3000</v>
      </c>
      <c r="K350" s="67">
        <v>3000</v>
      </c>
      <c r="L350" s="67">
        <v>108000</v>
      </c>
      <c r="M350" s="67">
        <v>5000</v>
      </c>
      <c r="N350" s="66">
        <v>4000</v>
      </c>
      <c r="O350" s="66">
        <v>108000</v>
      </c>
      <c r="P350" s="66">
        <v>4000</v>
      </c>
      <c r="Q350" s="40">
        <v>4000</v>
      </c>
      <c r="R350" s="74">
        <v>108000</v>
      </c>
      <c r="S350" s="74">
        <v>2000</v>
      </c>
      <c r="T350" s="62">
        <v>3000</v>
      </c>
      <c r="U350" s="74">
        <v>108000</v>
      </c>
      <c r="V350" s="74">
        <v>5000</v>
      </c>
      <c r="W350" s="74">
        <v>5000</v>
      </c>
      <c r="X350" s="317">
        <v>109000</v>
      </c>
      <c r="Y350" s="317">
        <v>6000</v>
      </c>
      <c r="Z350" s="318">
        <v>5000</v>
      </c>
      <c r="AA350" s="305">
        <v>109000</v>
      </c>
      <c r="AB350" s="306">
        <v>6000</v>
      </c>
      <c r="AC350" s="305">
        <v>5000</v>
      </c>
      <c r="AD350" s="305">
        <v>110000</v>
      </c>
      <c r="AE350" s="306">
        <v>9000</v>
      </c>
      <c r="AF350" s="305">
        <v>6000</v>
      </c>
    </row>
    <row r="351" spans="1:32" x14ac:dyDescent="0.25">
      <c r="A351" s="301" t="s">
        <v>668</v>
      </c>
      <c r="B351" s="298" t="s">
        <v>280</v>
      </c>
      <c r="C351" s="67">
        <v>158000</v>
      </c>
      <c r="D351" s="67">
        <v>12000</v>
      </c>
      <c r="E351" s="67">
        <v>7000</v>
      </c>
      <c r="F351" s="67">
        <v>159000</v>
      </c>
      <c r="G351" s="67">
        <v>13000</v>
      </c>
      <c r="H351" s="67">
        <v>7000</v>
      </c>
      <c r="I351" s="67">
        <v>160000</v>
      </c>
      <c r="J351" s="67">
        <v>12000</v>
      </c>
      <c r="K351" s="67">
        <v>6000</v>
      </c>
      <c r="L351" s="67">
        <v>160000</v>
      </c>
      <c r="M351" s="67">
        <v>11000</v>
      </c>
      <c r="N351" s="66">
        <v>6000</v>
      </c>
      <c r="O351" s="66">
        <v>161000</v>
      </c>
      <c r="P351" s="66">
        <v>9000</v>
      </c>
      <c r="Q351" s="40">
        <v>6000</v>
      </c>
      <c r="R351" s="74">
        <v>162000</v>
      </c>
      <c r="S351" s="74">
        <v>7000</v>
      </c>
      <c r="T351" s="62">
        <v>5000</v>
      </c>
      <c r="U351" s="74">
        <v>163000</v>
      </c>
      <c r="V351" s="74">
        <v>13000</v>
      </c>
      <c r="W351" s="74">
        <v>7000</v>
      </c>
      <c r="X351" s="317">
        <v>164000</v>
      </c>
      <c r="Y351" s="317">
        <v>10000</v>
      </c>
      <c r="Z351" s="318">
        <v>7000</v>
      </c>
      <c r="AA351" s="305">
        <v>165000</v>
      </c>
      <c r="AB351" s="306">
        <v>13000</v>
      </c>
      <c r="AC351" s="305">
        <v>7000</v>
      </c>
      <c r="AD351" s="305">
        <v>165000</v>
      </c>
      <c r="AE351" s="306">
        <v>12000</v>
      </c>
      <c r="AF351" s="305">
        <v>7000</v>
      </c>
    </row>
    <row r="352" spans="1:32" x14ac:dyDescent="0.25">
      <c r="A352" s="301" t="s">
        <v>669</v>
      </c>
      <c r="B352" s="298" t="s">
        <v>281</v>
      </c>
      <c r="C352" s="67">
        <v>106000</v>
      </c>
      <c r="D352" s="67">
        <v>2000</v>
      </c>
      <c r="E352" s="67">
        <v>2000</v>
      </c>
      <c r="F352" s="67">
        <v>106000</v>
      </c>
      <c r="G352" s="67">
        <v>2000</v>
      </c>
      <c r="H352" s="67">
        <v>2000</v>
      </c>
      <c r="I352" s="67">
        <v>106000</v>
      </c>
      <c r="J352" s="67">
        <v>1000</v>
      </c>
      <c r="K352" s="67">
        <v>2000</v>
      </c>
      <c r="L352" s="67">
        <v>107000</v>
      </c>
      <c r="M352" s="67">
        <v>1000</v>
      </c>
      <c r="N352" s="66">
        <v>2000</v>
      </c>
      <c r="O352" s="66">
        <v>107000</v>
      </c>
      <c r="P352" s="66">
        <v>3000</v>
      </c>
      <c r="Q352" s="40">
        <v>3000</v>
      </c>
      <c r="R352" s="74">
        <v>109000</v>
      </c>
      <c r="S352" s="74">
        <v>4000</v>
      </c>
      <c r="T352" s="62">
        <v>4000</v>
      </c>
      <c r="U352" s="74">
        <v>109000</v>
      </c>
      <c r="V352" s="74">
        <v>6000</v>
      </c>
      <c r="W352" s="74">
        <v>5000</v>
      </c>
      <c r="X352" s="317">
        <v>109000</v>
      </c>
      <c r="Y352" s="317">
        <v>7000</v>
      </c>
      <c r="Z352" s="318">
        <v>6000</v>
      </c>
      <c r="AA352" s="305">
        <v>109000</v>
      </c>
      <c r="AB352" s="306">
        <v>2000</v>
      </c>
      <c r="AC352" s="305">
        <v>3000</v>
      </c>
      <c r="AD352" s="305">
        <v>110000</v>
      </c>
      <c r="AE352" s="306">
        <v>2000</v>
      </c>
      <c r="AF352" s="305">
        <v>3000</v>
      </c>
    </row>
    <row r="353" spans="1:32" x14ac:dyDescent="0.25">
      <c r="A353" s="301" t="s">
        <v>670</v>
      </c>
      <c r="B353" s="298" t="s">
        <v>282</v>
      </c>
      <c r="C353" s="67">
        <v>147000</v>
      </c>
      <c r="D353" s="67">
        <v>8000</v>
      </c>
      <c r="E353" s="67">
        <v>2000</v>
      </c>
      <c r="F353" s="67">
        <v>147000</v>
      </c>
      <c r="G353" s="67">
        <v>5000</v>
      </c>
      <c r="H353" s="67">
        <v>2000</v>
      </c>
      <c r="I353" s="67">
        <v>147000</v>
      </c>
      <c r="J353" s="67">
        <v>5000</v>
      </c>
      <c r="K353" s="67">
        <v>2000</v>
      </c>
      <c r="L353" s="67">
        <v>147000</v>
      </c>
      <c r="M353" s="67">
        <v>6000</v>
      </c>
      <c r="N353" s="66">
        <v>2000</v>
      </c>
      <c r="O353" s="66">
        <v>147000</v>
      </c>
      <c r="P353" s="66">
        <v>6000</v>
      </c>
      <c r="Q353" s="40">
        <v>2000</v>
      </c>
      <c r="R353" s="74">
        <v>148000</v>
      </c>
      <c r="S353" s="74">
        <v>5000</v>
      </c>
      <c r="T353" s="62">
        <v>2000</v>
      </c>
      <c r="U353" s="74">
        <v>148000</v>
      </c>
      <c r="V353" s="74">
        <v>6000</v>
      </c>
      <c r="W353" s="74">
        <v>2000</v>
      </c>
      <c r="X353" s="317">
        <v>148000</v>
      </c>
      <c r="Y353" s="317">
        <v>6000</v>
      </c>
      <c r="Z353" s="318">
        <v>2000</v>
      </c>
      <c r="AA353" s="305">
        <v>148000</v>
      </c>
      <c r="AB353" s="306">
        <v>4000</v>
      </c>
      <c r="AC353" s="305">
        <v>2000</v>
      </c>
      <c r="AD353" s="305">
        <v>148000</v>
      </c>
      <c r="AE353" s="306">
        <v>5000</v>
      </c>
      <c r="AF353" s="305">
        <v>2000</v>
      </c>
    </row>
    <row r="354" spans="1:32" x14ac:dyDescent="0.25">
      <c r="A354" s="301" t="s">
        <v>671</v>
      </c>
      <c r="B354" s="298" t="s">
        <v>808</v>
      </c>
      <c r="C354" s="67">
        <v>231000</v>
      </c>
      <c r="D354" s="67">
        <v>37000</v>
      </c>
      <c r="E354" s="67">
        <v>7000</v>
      </c>
      <c r="F354" s="67">
        <v>234000</v>
      </c>
      <c r="G354" s="67">
        <v>43000</v>
      </c>
      <c r="H354" s="67">
        <v>8000</v>
      </c>
      <c r="I354" s="67">
        <v>238000</v>
      </c>
      <c r="J354" s="67">
        <v>44000</v>
      </c>
      <c r="K354" s="67">
        <v>8000</v>
      </c>
      <c r="L354" s="67">
        <v>241000</v>
      </c>
      <c r="M354" s="67">
        <v>46000</v>
      </c>
      <c r="N354" s="66">
        <v>8000</v>
      </c>
      <c r="O354" s="66">
        <v>243000</v>
      </c>
      <c r="P354" s="66">
        <v>54000</v>
      </c>
      <c r="Q354" s="40">
        <v>9000</v>
      </c>
      <c r="R354" s="74">
        <v>247000</v>
      </c>
      <c r="S354" s="74">
        <v>48000</v>
      </c>
      <c r="T354" s="62">
        <v>9000</v>
      </c>
      <c r="U354" s="74">
        <v>249000</v>
      </c>
      <c r="V354" s="74">
        <v>57000</v>
      </c>
      <c r="W354" s="74">
        <v>9000</v>
      </c>
      <c r="X354" s="317">
        <v>251000</v>
      </c>
      <c r="Y354" s="317">
        <v>59000</v>
      </c>
      <c r="Z354" s="318">
        <v>9000</v>
      </c>
      <c r="AA354" s="305">
        <v>253000</v>
      </c>
      <c r="AB354" s="306">
        <v>55000</v>
      </c>
      <c r="AC354" s="305">
        <v>9000</v>
      </c>
      <c r="AD354" s="305">
        <v>254000</v>
      </c>
      <c r="AE354" s="306">
        <v>58000</v>
      </c>
      <c r="AF354" s="305">
        <v>10000</v>
      </c>
    </row>
    <row r="355" spans="1:32" x14ac:dyDescent="0.25">
      <c r="A355" s="301" t="s">
        <v>672</v>
      </c>
      <c r="B355" s="298" t="s">
        <v>795</v>
      </c>
      <c r="C355" s="67">
        <v>170000</v>
      </c>
      <c r="D355" s="67">
        <v>14000</v>
      </c>
      <c r="E355" s="67">
        <v>4000</v>
      </c>
      <c r="F355" s="67">
        <v>172000</v>
      </c>
      <c r="G355" s="67">
        <v>15000</v>
      </c>
      <c r="H355" s="67">
        <v>4000</v>
      </c>
      <c r="I355" s="67">
        <v>173000</v>
      </c>
      <c r="J355" s="67">
        <v>16000</v>
      </c>
      <c r="K355" s="67">
        <v>4000</v>
      </c>
      <c r="L355" s="67">
        <v>174000</v>
      </c>
      <c r="M355" s="67">
        <v>18000</v>
      </c>
      <c r="N355" s="66">
        <v>4000</v>
      </c>
      <c r="O355" s="66">
        <v>175000</v>
      </c>
      <c r="P355" s="66">
        <v>20000</v>
      </c>
      <c r="Q355" s="40">
        <v>5000</v>
      </c>
      <c r="R355" s="74">
        <v>178000</v>
      </c>
      <c r="S355" s="74">
        <v>22000</v>
      </c>
      <c r="T355" s="62">
        <v>5000</v>
      </c>
      <c r="U355" s="74">
        <v>179000</v>
      </c>
      <c r="V355" s="74">
        <v>19000</v>
      </c>
      <c r="W355" s="74">
        <v>5000</v>
      </c>
      <c r="X355" s="317">
        <v>180000</v>
      </c>
      <c r="Y355" s="317">
        <v>20000</v>
      </c>
      <c r="Z355" s="318">
        <v>5000</v>
      </c>
      <c r="AA355" s="305">
        <v>181000</v>
      </c>
      <c r="AB355" s="306">
        <v>20000</v>
      </c>
      <c r="AC355" s="305">
        <v>5000</v>
      </c>
      <c r="AD355" s="305">
        <v>182000</v>
      </c>
      <c r="AE355" s="306">
        <v>23000</v>
      </c>
      <c r="AF355" s="305">
        <v>5000</v>
      </c>
    </row>
    <row r="356" spans="1:32" x14ac:dyDescent="0.25">
      <c r="A356" s="301" t="s">
        <v>673</v>
      </c>
      <c r="B356" s="298" t="s">
        <v>283</v>
      </c>
      <c r="C356" s="67">
        <v>282000</v>
      </c>
      <c r="D356" s="67">
        <v>96000</v>
      </c>
      <c r="E356" s="67">
        <v>19000</v>
      </c>
      <c r="F356" s="67">
        <v>287000</v>
      </c>
      <c r="G356" s="67">
        <v>119000</v>
      </c>
      <c r="H356" s="67">
        <v>20000</v>
      </c>
      <c r="I356" s="67">
        <v>291000</v>
      </c>
      <c r="J356" s="67">
        <v>104000</v>
      </c>
      <c r="K356" s="67">
        <v>18000</v>
      </c>
      <c r="L356" s="67">
        <v>295000</v>
      </c>
      <c r="M356" s="67">
        <v>107000</v>
      </c>
      <c r="N356" s="66">
        <v>18000</v>
      </c>
      <c r="O356" s="66">
        <v>299000</v>
      </c>
      <c r="P356" s="66">
        <v>107000</v>
      </c>
      <c r="Q356" s="40">
        <v>17000</v>
      </c>
      <c r="R356" s="74">
        <v>305000</v>
      </c>
      <c r="S356" s="74">
        <v>117000</v>
      </c>
      <c r="T356" s="62">
        <v>19000</v>
      </c>
      <c r="U356" s="74">
        <v>312000</v>
      </c>
      <c r="V356" s="74">
        <v>113000</v>
      </c>
      <c r="W356" s="74">
        <v>21000</v>
      </c>
      <c r="X356" s="317">
        <v>317000</v>
      </c>
      <c r="Y356" s="317">
        <v>127000</v>
      </c>
      <c r="Z356" s="318">
        <v>23000</v>
      </c>
      <c r="AA356" s="305">
        <v>317000</v>
      </c>
      <c r="AB356" s="306">
        <v>125000</v>
      </c>
      <c r="AC356" s="305">
        <v>23000</v>
      </c>
      <c r="AD356" s="305">
        <v>321000</v>
      </c>
      <c r="AE356" s="306">
        <v>119000</v>
      </c>
      <c r="AF356" s="305">
        <v>24000</v>
      </c>
    </row>
    <row r="357" spans="1:32" x14ac:dyDescent="0.25">
      <c r="A357" s="301" t="s">
        <v>674</v>
      </c>
      <c r="B357" s="298" t="s">
        <v>284</v>
      </c>
      <c r="C357" s="67">
        <v>94000</v>
      </c>
      <c r="D357" s="67">
        <v>16000</v>
      </c>
      <c r="E357" s="67">
        <v>8000</v>
      </c>
      <c r="F357" s="67">
        <v>95000</v>
      </c>
      <c r="G357" s="67">
        <v>15000</v>
      </c>
      <c r="H357" s="67">
        <v>8000</v>
      </c>
      <c r="I357" s="67">
        <v>96000</v>
      </c>
      <c r="J357" s="67">
        <v>15000</v>
      </c>
      <c r="K357" s="67">
        <v>8000</v>
      </c>
      <c r="L357" s="67">
        <v>97000</v>
      </c>
      <c r="M357" s="67">
        <v>13000</v>
      </c>
      <c r="N357" s="66">
        <v>7000</v>
      </c>
      <c r="O357" s="66">
        <v>98000</v>
      </c>
      <c r="P357" s="66">
        <v>16000</v>
      </c>
      <c r="Q357" s="40">
        <v>8000</v>
      </c>
      <c r="R357" s="74">
        <v>98000</v>
      </c>
      <c r="S357" s="74">
        <v>13000</v>
      </c>
      <c r="T357" s="62">
        <v>7000</v>
      </c>
      <c r="U357" s="74">
        <v>99000</v>
      </c>
      <c r="V357" s="74">
        <v>17000</v>
      </c>
      <c r="W357" s="74">
        <v>8000</v>
      </c>
      <c r="X357" s="317">
        <v>100000</v>
      </c>
      <c r="Y357" s="317">
        <v>22000</v>
      </c>
      <c r="Z357" s="318">
        <v>9000</v>
      </c>
      <c r="AA357" s="305">
        <v>99000</v>
      </c>
      <c r="AB357" s="306">
        <v>16000</v>
      </c>
      <c r="AC357" s="305">
        <v>9000</v>
      </c>
      <c r="AD357" s="305">
        <v>100000</v>
      </c>
      <c r="AE357" s="306">
        <v>26000</v>
      </c>
      <c r="AF357" s="305">
        <v>10000</v>
      </c>
    </row>
    <row r="358" spans="1:32" x14ac:dyDescent="0.25">
      <c r="A358" s="301" t="s">
        <v>715</v>
      </c>
      <c r="B358" s="298" t="s">
        <v>732</v>
      </c>
      <c r="C358" s="67">
        <v>138000</v>
      </c>
      <c r="D358" s="67">
        <v>14000</v>
      </c>
      <c r="E358" s="67">
        <v>7000</v>
      </c>
      <c r="F358" s="67">
        <v>140000</v>
      </c>
      <c r="G358" s="67">
        <v>17000</v>
      </c>
      <c r="H358" s="67">
        <v>8000</v>
      </c>
      <c r="I358" s="67">
        <v>140000</v>
      </c>
      <c r="J358" s="67">
        <v>18000</v>
      </c>
      <c r="K358" s="67">
        <v>8000</v>
      </c>
      <c r="L358" s="67">
        <v>141000</v>
      </c>
      <c r="M358" s="67">
        <v>18000</v>
      </c>
      <c r="N358" s="66">
        <v>8000</v>
      </c>
      <c r="O358" s="66">
        <v>142000</v>
      </c>
      <c r="P358" s="66">
        <v>12000</v>
      </c>
      <c r="Q358" s="40">
        <v>7000</v>
      </c>
      <c r="R358" s="74">
        <v>145000</v>
      </c>
      <c r="S358" s="74">
        <v>17000</v>
      </c>
      <c r="T358" s="62">
        <v>9000</v>
      </c>
      <c r="U358" s="74">
        <v>146000</v>
      </c>
      <c r="V358" s="74">
        <v>24000</v>
      </c>
      <c r="W358" s="74">
        <v>10000</v>
      </c>
      <c r="X358" s="317">
        <v>147000</v>
      </c>
      <c r="Y358" s="317">
        <v>31000</v>
      </c>
      <c r="Z358" s="318">
        <v>12000</v>
      </c>
      <c r="AA358" s="305">
        <v>147000</v>
      </c>
      <c r="AB358" s="306">
        <v>28000</v>
      </c>
      <c r="AC358" s="305">
        <v>12000</v>
      </c>
      <c r="AD358" s="305">
        <v>148000</v>
      </c>
      <c r="AE358" s="306">
        <v>19000</v>
      </c>
      <c r="AF358" s="305">
        <v>10000</v>
      </c>
    </row>
    <row r="359" spans="1:32" x14ac:dyDescent="0.25">
      <c r="A359" s="301" t="s">
        <v>675</v>
      </c>
      <c r="B359" s="298" t="s">
        <v>894</v>
      </c>
      <c r="C359" s="67">
        <v>174000</v>
      </c>
      <c r="D359" s="67">
        <v>5000</v>
      </c>
      <c r="E359" s="67">
        <v>2000</v>
      </c>
      <c r="F359" s="67">
        <v>174000</v>
      </c>
      <c r="G359" s="67">
        <v>5000</v>
      </c>
      <c r="H359" s="67">
        <v>2000</v>
      </c>
      <c r="I359" s="67">
        <v>175000</v>
      </c>
      <c r="J359" s="67">
        <v>5000</v>
      </c>
      <c r="K359" s="67">
        <v>2000</v>
      </c>
      <c r="L359" s="67">
        <v>175000</v>
      </c>
      <c r="M359" s="67">
        <v>2000</v>
      </c>
      <c r="N359" s="66">
        <v>2000</v>
      </c>
      <c r="O359" s="66">
        <v>175000</v>
      </c>
      <c r="P359" s="66">
        <v>5000</v>
      </c>
      <c r="Q359" s="40">
        <v>2000</v>
      </c>
      <c r="R359" s="74">
        <v>176000</v>
      </c>
      <c r="S359" s="74">
        <v>4000</v>
      </c>
      <c r="T359" s="62">
        <v>2000</v>
      </c>
      <c r="U359" s="74">
        <v>177000</v>
      </c>
      <c r="V359" s="74">
        <v>8000</v>
      </c>
      <c r="W359" s="74">
        <v>3000</v>
      </c>
      <c r="X359" s="317">
        <v>177000</v>
      </c>
      <c r="Y359" s="317">
        <v>7000</v>
      </c>
      <c r="Z359" s="318">
        <v>3000</v>
      </c>
      <c r="AA359" s="305">
        <v>178000</v>
      </c>
      <c r="AB359" s="306">
        <v>7000</v>
      </c>
      <c r="AC359" s="305">
        <v>3000</v>
      </c>
      <c r="AD359" s="305">
        <v>179000</v>
      </c>
      <c r="AE359" s="306">
        <v>8000</v>
      </c>
      <c r="AF359" s="305">
        <v>3000</v>
      </c>
    </row>
    <row r="360" spans="1:32" x14ac:dyDescent="0.25">
      <c r="A360" s="301" t="s">
        <v>676</v>
      </c>
      <c r="B360" s="298" t="s">
        <v>285</v>
      </c>
      <c r="C360" s="67">
        <v>127000</v>
      </c>
      <c r="D360" s="67">
        <v>6000</v>
      </c>
      <c r="E360" s="67">
        <v>5000</v>
      </c>
      <c r="F360" s="67">
        <v>128000</v>
      </c>
      <c r="G360" s="67">
        <v>8000</v>
      </c>
      <c r="H360" s="67">
        <v>5000</v>
      </c>
      <c r="I360" s="67">
        <v>129000</v>
      </c>
      <c r="J360" s="67">
        <v>8000</v>
      </c>
      <c r="K360" s="67">
        <v>6000</v>
      </c>
      <c r="L360" s="67">
        <v>130000</v>
      </c>
      <c r="M360" s="67">
        <v>7000</v>
      </c>
      <c r="N360" s="66">
        <v>6000</v>
      </c>
      <c r="O360" s="66">
        <v>130000</v>
      </c>
      <c r="P360" s="66">
        <v>8000</v>
      </c>
      <c r="Q360" s="40">
        <v>6000</v>
      </c>
      <c r="R360" s="74">
        <v>130000</v>
      </c>
      <c r="S360" s="74">
        <v>5000</v>
      </c>
      <c r="T360" s="62">
        <v>4000</v>
      </c>
      <c r="U360" s="74">
        <v>131000</v>
      </c>
      <c r="V360" s="74">
        <v>7000</v>
      </c>
      <c r="W360" s="74">
        <v>5000</v>
      </c>
      <c r="X360" s="317">
        <v>131000</v>
      </c>
      <c r="Y360" s="317">
        <v>8000</v>
      </c>
      <c r="Z360" s="318">
        <v>6000</v>
      </c>
      <c r="AA360" s="305">
        <v>132000</v>
      </c>
      <c r="AB360" s="306">
        <v>15000</v>
      </c>
      <c r="AC360" s="305">
        <v>8000</v>
      </c>
      <c r="AD360" s="305">
        <v>132000</v>
      </c>
      <c r="AE360" s="306">
        <v>11000</v>
      </c>
      <c r="AF360" s="305">
        <v>7000</v>
      </c>
    </row>
    <row r="361" spans="1:32" x14ac:dyDescent="0.25">
      <c r="A361" s="301" t="s">
        <v>677</v>
      </c>
      <c r="B361" s="298" t="s">
        <v>286</v>
      </c>
      <c r="C361" s="67">
        <v>96000</v>
      </c>
      <c r="D361" s="67">
        <v>2000</v>
      </c>
      <c r="E361" s="67">
        <v>3000</v>
      </c>
      <c r="F361" s="67">
        <v>96000</v>
      </c>
      <c r="G361" s="67">
        <v>2000</v>
      </c>
      <c r="H361" s="67">
        <v>3000</v>
      </c>
      <c r="I361" s="67">
        <v>96000</v>
      </c>
      <c r="J361" s="67" t="s">
        <v>810</v>
      </c>
      <c r="K361" s="67" t="s">
        <v>810</v>
      </c>
      <c r="L361" s="67">
        <v>96000</v>
      </c>
      <c r="M361" s="67">
        <v>2000</v>
      </c>
      <c r="N361" s="66">
        <v>3000</v>
      </c>
      <c r="O361" s="66">
        <v>96000</v>
      </c>
      <c r="P361" s="66">
        <v>5000</v>
      </c>
      <c r="Q361" s="40">
        <v>4000</v>
      </c>
      <c r="R361" s="74">
        <v>97000</v>
      </c>
      <c r="S361" s="74">
        <v>2000</v>
      </c>
      <c r="T361" s="62">
        <v>3000</v>
      </c>
      <c r="U361" s="74">
        <v>97000</v>
      </c>
      <c r="V361" s="74">
        <v>2000</v>
      </c>
      <c r="W361" s="74">
        <v>3000</v>
      </c>
      <c r="X361" s="317">
        <v>97000</v>
      </c>
      <c r="Y361" s="317">
        <v>3000</v>
      </c>
      <c r="Z361" s="318">
        <v>3000</v>
      </c>
      <c r="AA361" s="305">
        <v>97000</v>
      </c>
      <c r="AB361" s="306">
        <v>2000</v>
      </c>
      <c r="AC361" s="305">
        <v>3000</v>
      </c>
      <c r="AD361" s="305">
        <v>97000</v>
      </c>
      <c r="AE361" s="306">
        <v>4000</v>
      </c>
      <c r="AF361" s="305">
        <v>5000</v>
      </c>
    </row>
    <row r="362" spans="1:32" x14ac:dyDescent="0.25">
      <c r="A362" s="301" t="s">
        <v>753</v>
      </c>
      <c r="B362" s="298" t="s">
        <v>287</v>
      </c>
      <c r="C362" s="67">
        <v>82000</v>
      </c>
      <c r="D362" s="67">
        <v>9000</v>
      </c>
      <c r="E362" s="67">
        <v>6000</v>
      </c>
      <c r="F362" s="67">
        <v>84000</v>
      </c>
      <c r="G362" s="67">
        <v>9000</v>
      </c>
      <c r="H362" s="67">
        <v>6000</v>
      </c>
      <c r="I362" s="67">
        <v>84000</v>
      </c>
      <c r="J362" s="67">
        <v>13000</v>
      </c>
      <c r="K362" s="67">
        <v>7000</v>
      </c>
      <c r="L362" s="67">
        <v>85000</v>
      </c>
      <c r="M362" s="67">
        <v>11000</v>
      </c>
      <c r="N362" s="66">
        <v>6000</v>
      </c>
      <c r="O362" s="66">
        <v>86000</v>
      </c>
      <c r="P362" s="66">
        <v>10000</v>
      </c>
      <c r="Q362" s="40">
        <v>6000</v>
      </c>
      <c r="R362" s="74">
        <v>86000</v>
      </c>
      <c r="S362" s="74">
        <v>9000</v>
      </c>
      <c r="T362" s="62">
        <v>6000</v>
      </c>
      <c r="U362" s="74">
        <v>87000</v>
      </c>
      <c r="V362" s="74">
        <v>12000</v>
      </c>
      <c r="W362" s="74">
        <v>8000</v>
      </c>
      <c r="X362" s="317">
        <v>87000</v>
      </c>
      <c r="Y362" s="317">
        <v>10000</v>
      </c>
      <c r="Z362" s="318">
        <v>7000</v>
      </c>
      <c r="AA362" s="305">
        <v>88000</v>
      </c>
      <c r="AB362" s="306">
        <v>6000</v>
      </c>
      <c r="AC362" s="305">
        <v>5000</v>
      </c>
      <c r="AD362" s="305">
        <v>88000</v>
      </c>
      <c r="AE362" s="306">
        <v>9000</v>
      </c>
      <c r="AF362" s="305">
        <v>7000</v>
      </c>
    </row>
    <row r="363" spans="1:32" x14ac:dyDescent="0.25">
      <c r="A363" s="301" t="s">
        <v>678</v>
      </c>
      <c r="B363" s="298" t="s">
        <v>288</v>
      </c>
      <c r="C363" s="67">
        <v>86000</v>
      </c>
      <c r="D363" s="67">
        <v>6000</v>
      </c>
      <c r="E363" s="67">
        <v>2000</v>
      </c>
      <c r="F363" s="67">
        <v>87000</v>
      </c>
      <c r="G363" s="67">
        <v>7000</v>
      </c>
      <c r="H363" s="67">
        <v>2000</v>
      </c>
      <c r="I363" s="67">
        <v>87000</v>
      </c>
      <c r="J363" s="67">
        <v>7000</v>
      </c>
      <c r="K363" s="67">
        <v>2000</v>
      </c>
      <c r="L363" s="67">
        <v>88000</v>
      </c>
      <c r="M363" s="67">
        <v>6000</v>
      </c>
      <c r="N363" s="66">
        <v>2000</v>
      </c>
      <c r="O363" s="66">
        <v>88000</v>
      </c>
      <c r="P363" s="66">
        <v>7000</v>
      </c>
      <c r="Q363" s="40">
        <v>2000</v>
      </c>
      <c r="R363" s="74">
        <v>88000</v>
      </c>
      <c r="S363" s="74">
        <v>8000</v>
      </c>
      <c r="T363" s="62">
        <v>2000</v>
      </c>
      <c r="U363" s="74">
        <v>89000</v>
      </c>
      <c r="V363" s="74">
        <v>6000</v>
      </c>
      <c r="W363" s="74">
        <v>2000</v>
      </c>
      <c r="X363" s="317">
        <v>89000</v>
      </c>
      <c r="Y363" s="317">
        <v>7000</v>
      </c>
      <c r="Z363" s="318">
        <v>2000</v>
      </c>
      <c r="AA363" s="305">
        <v>91000</v>
      </c>
      <c r="AB363" s="306">
        <v>7000</v>
      </c>
      <c r="AC363" s="305">
        <v>2000</v>
      </c>
      <c r="AD363" s="305">
        <v>92000</v>
      </c>
      <c r="AE363" s="306">
        <v>6000</v>
      </c>
      <c r="AF363" s="305">
        <v>2000</v>
      </c>
    </row>
    <row r="364" spans="1:32" x14ac:dyDescent="0.25">
      <c r="A364" s="301" t="s">
        <v>679</v>
      </c>
      <c r="B364" s="298" t="s">
        <v>289</v>
      </c>
      <c r="C364" s="67">
        <v>280000</v>
      </c>
      <c r="D364" s="67">
        <v>16000</v>
      </c>
      <c r="E364" s="67">
        <v>5000</v>
      </c>
      <c r="F364" s="67">
        <v>281000</v>
      </c>
      <c r="G364" s="67">
        <v>20000</v>
      </c>
      <c r="H364" s="67">
        <v>6000</v>
      </c>
      <c r="I364" s="67">
        <v>281000</v>
      </c>
      <c r="J364" s="67">
        <v>23000</v>
      </c>
      <c r="K364" s="67">
        <v>6000</v>
      </c>
      <c r="L364" s="67">
        <v>282000</v>
      </c>
      <c r="M364" s="67">
        <v>22000</v>
      </c>
      <c r="N364" s="66">
        <v>6000</v>
      </c>
      <c r="O364" s="66">
        <v>283000</v>
      </c>
      <c r="P364" s="66">
        <v>19000</v>
      </c>
      <c r="Q364" s="40">
        <v>5000</v>
      </c>
      <c r="R364" s="74">
        <v>286000</v>
      </c>
      <c r="S364" s="74">
        <v>20000</v>
      </c>
      <c r="T364" s="62">
        <v>6000</v>
      </c>
      <c r="U364" s="74">
        <v>287000</v>
      </c>
      <c r="V364" s="74">
        <v>24000</v>
      </c>
      <c r="W364" s="74">
        <v>6000</v>
      </c>
      <c r="X364" s="317">
        <v>288000</v>
      </c>
      <c r="Y364" s="317">
        <v>25000</v>
      </c>
      <c r="Z364" s="318">
        <v>7000</v>
      </c>
      <c r="AA364" s="305">
        <v>290000</v>
      </c>
      <c r="AB364" s="306">
        <v>24000</v>
      </c>
      <c r="AC364" s="305">
        <v>7000</v>
      </c>
      <c r="AD364" s="305">
        <v>291000</v>
      </c>
      <c r="AE364" s="306">
        <v>17000</v>
      </c>
      <c r="AF364" s="305">
        <v>6000</v>
      </c>
    </row>
    <row r="365" spans="1:32" x14ac:dyDescent="0.25">
      <c r="A365" s="301" t="s">
        <v>680</v>
      </c>
      <c r="B365" s="298" t="s">
        <v>807</v>
      </c>
      <c r="C365" s="67">
        <v>188000</v>
      </c>
      <c r="D365" s="67">
        <v>7000</v>
      </c>
      <c r="E365" s="67">
        <v>3000</v>
      </c>
      <c r="F365" s="67">
        <v>189000</v>
      </c>
      <c r="G365" s="67">
        <v>7000</v>
      </c>
      <c r="H365" s="67">
        <v>3000</v>
      </c>
      <c r="I365" s="67">
        <v>190000</v>
      </c>
      <c r="J365" s="67">
        <v>7000</v>
      </c>
      <c r="K365" s="67">
        <v>3000</v>
      </c>
      <c r="L365" s="67">
        <v>190000</v>
      </c>
      <c r="M365" s="67">
        <v>6000</v>
      </c>
      <c r="N365" s="66">
        <v>3000</v>
      </c>
      <c r="O365" s="66">
        <v>191000</v>
      </c>
      <c r="P365" s="66">
        <v>8000</v>
      </c>
      <c r="Q365" s="40">
        <v>3000</v>
      </c>
      <c r="R365" s="74">
        <v>192000</v>
      </c>
      <c r="S365" s="74">
        <v>7000</v>
      </c>
      <c r="T365" s="62">
        <v>3000</v>
      </c>
      <c r="U365" s="74">
        <v>193000</v>
      </c>
      <c r="V365" s="74">
        <v>14000</v>
      </c>
      <c r="W365" s="74">
        <v>5000</v>
      </c>
      <c r="X365" s="317">
        <v>194000</v>
      </c>
      <c r="Y365" s="317">
        <v>11000</v>
      </c>
      <c r="Z365" s="318">
        <v>4000</v>
      </c>
      <c r="AA365" s="305">
        <v>195000</v>
      </c>
      <c r="AB365" s="306">
        <v>13000</v>
      </c>
      <c r="AC365" s="305">
        <v>4000</v>
      </c>
      <c r="AD365" s="305">
        <v>195000</v>
      </c>
      <c r="AE365" s="306">
        <v>11000</v>
      </c>
      <c r="AF365" s="305">
        <v>4000</v>
      </c>
    </row>
    <row r="366" spans="1:32" x14ac:dyDescent="0.25">
      <c r="A366" s="301" t="s">
        <v>681</v>
      </c>
      <c r="B366" s="298" t="s">
        <v>806</v>
      </c>
      <c r="C366" s="67">
        <v>245000</v>
      </c>
      <c r="D366" s="67">
        <v>23000</v>
      </c>
      <c r="E366" s="67">
        <v>5000</v>
      </c>
      <c r="F366" s="67">
        <v>247000</v>
      </c>
      <c r="G366" s="67">
        <v>21000</v>
      </c>
      <c r="H366" s="67">
        <v>6000</v>
      </c>
      <c r="I366" s="67">
        <v>248000</v>
      </c>
      <c r="J366" s="67">
        <v>19000</v>
      </c>
      <c r="K366" s="67">
        <v>5000</v>
      </c>
      <c r="L366" s="67">
        <v>249000</v>
      </c>
      <c r="M366" s="67">
        <v>27000</v>
      </c>
      <c r="N366" s="66">
        <v>7000</v>
      </c>
      <c r="O366" s="66">
        <v>250000</v>
      </c>
      <c r="P366" s="66">
        <v>28000</v>
      </c>
      <c r="Q366" s="40">
        <v>8000</v>
      </c>
      <c r="R366" s="74">
        <v>250000</v>
      </c>
      <c r="S366" s="74">
        <v>25000</v>
      </c>
      <c r="T366" s="62">
        <v>7000</v>
      </c>
      <c r="U366" s="74">
        <v>250000</v>
      </c>
      <c r="V366" s="74">
        <v>30000</v>
      </c>
      <c r="W366" s="74">
        <v>7000</v>
      </c>
      <c r="X366" s="317">
        <v>251000</v>
      </c>
      <c r="Y366" s="317">
        <v>27000</v>
      </c>
      <c r="Z366" s="318">
        <v>7000</v>
      </c>
      <c r="AA366" s="305">
        <v>253000</v>
      </c>
      <c r="AB366" s="306">
        <v>28000</v>
      </c>
      <c r="AC366" s="305">
        <v>7000</v>
      </c>
      <c r="AD366" s="305">
        <v>254000</v>
      </c>
      <c r="AE366" s="306">
        <v>29000</v>
      </c>
      <c r="AF366" s="305">
        <v>7000</v>
      </c>
    </row>
    <row r="367" spans="1:32" x14ac:dyDescent="0.25">
      <c r="A367" s="301" t="s">
        <v>682</v>
      </c>
      <c r="B367" s="298" t="s">
        <v>290</v>
      </c>
      <c r="C367" s="67">
        <v>119000</v>
      </c>
      <c r="D367" s="67">
        <v>8000</v>
      </c>
      <c r="E367" s="67">
        <v>5000</v>
      </c>
      <c r="F367" s="67">
        <v>119000</v>
      </c>
      <c r="G367" s="67">
        <v>5000</v>
      </c>
      <c r="H367" s="67">
        <v>4000</v>
      </c>
      <c r="I367" s="67">
        <v>119000</v>
      </c>
      <c r="J367" s="67">
        <v>6000</v>
      </c>
      <c r="K367" s="67">
        <v>5000</v>
      </c>
      <c r="L367" s="67">
        <v>119000</v>
      </c>
      <c r="M367" s="67">
        <v>6000</v>
      </c>
      <c r="N367" s="66">
        <v>4000</v>
      </c>
      <c r="O367" s="66">
        <v>119000</v>
      </c>
      <c r="P367" s="66">
        <v>9000</v>
      </c>
      <c r="Q367" s="40">
        <v>5000</v>
      </c>
      <c r="R367" s="74">
        <v>120000</v>
      </c>
      <c r="S367" s="74">
        <v>9000</v>
      </c>
      <c r="T367" s="62">
        <v>5000</v>
      </c>
      <c r="U367" s="74">
        <v>120000</v>
      </c>
      <c r="V367" s="74">
        <v>7000</v>
      </c>
      <c r="W367" s="74">
        <v>4000</v>
      </c>
      <c r="X367" s="317">
        <v>121000</v>
      </c>
      <c r="Y367" s="317">
        <v>10000</v>
      </c>
      <c r="Z367" s="318">
        <v>6000</v>
      </c>
      <c r="AA367" s="305">
        <v>122000</v>
      </c>
      <c r="AB367" s="306">
        <v>9000</v>
      </c>
      <c r="AC367" s="305">
        <v>6000</v>
      </c>
      <c r="AD367" s="305">
        <v>123000</v>
      </c>
      <c r="AE367" s="306">
        <v>13000</v>
      </c>
      <c r="AF367" s="305">
        <v>7000</v>
      </c>
    </row>
    <row r="368" spans="1:32" x14ac:dyDescent="0.25">
      <c r="A368" s="301" t="s">
        <v>683</v>
      </c>
      <c r="B368" s="298" t="s">
        <v>291</v>
      </c>
      <c r="C368" s="67">
        <v>111000</v>
      </c>
      <c r="D368" s="67">
        <v>5000</v>
      </c>
      <c r="E368" s="67">
        <v>4000</v>
      </c>
      <c r="F368" s="67">
        <v>112000</v>
      </c>
      <c r="G368" s="67">
        <v>6000</v>
      </c>
      <c r="H368" s="67">
        <v>5000</v>
      </c>
      <c r="I368" s="67">
        <v>112000</v>
      </c>
      <c r="J368" s="67">
        <v>5000</v>
      </c>
      <c r="K368" s="67">
        <v>4000</v>
      </c>
      <c r="L368" s="67">
        <v>112000</v>
      </c>
      <c r="M368" s="67">
        <v>6000</v>
      </c>
      <c r="N368" s="66">
        <v>5000</v>
      </c>
      <c r="O368" s="66">
        <v>113000</v>
      </c>
      <c r="P368" s="66">
        <v>8000</v>
      </c>
      <c r="Q368" s="40">
        <v>6000</v>
      </c>
      <c r="R368" s="74">
        <v>115000</v>
      </c>
      <c r="S368" s="74">
        <v>5000</v>
      </c>
      <c r="T368" s="62">
        <v>4000</v>
      </c>
      <c r="U368" s="74">
        <v>115000</v>
      </c>
      <c r="V368" s="74">
        <v>3000</v>
      </c>
      <c r="W368" s="74">
        <v>4000</v>
      </c>
      <c r="X368" s="317">
        <v>116000</v>
      </c>
      <c r="Y368" s="317">
        <v>10000</v>
      </c>
      <c r="Z368" s="318">
        <v>6000</v>
      </c>
      <c r="AA368" s="305">
        <v>118000</v>
      </c>
      <c r="AB368" s="306">
        <v>7000</v>
      </c>
      <c r="AC368" s="305">
        <v>5000</v>
      </c>
      <c r="AD368" s="305">
        <v>119000</v>
      </c>
      <c r="AE368" s="306">
        <v>5000</v>
      </c>
      <c r="AF368" s="305">
        <v>4000</v>
      </c>
    </row>
    <row r="369" spans="1:32" x14ac:dyDescent="0.25">
      <c r="A369" s="301" t="s">
        <v>684</v>
      </c>
      <c r="B369" s="298" t="s">
        <v>292</v>
      </c>
      <c r="C369" s="67">
        <v>274000</v>
      </c>
      <c r="D369" s="67">
        <v>9000</v>
      </c>
      <c r="E369" s="67">
        <v>4000</v>
      </c>
      <c r="F369" s="67">
        <v>273000</v>
      </c>
      <c r="G369" s="67">
        <v>12000</v>
      </c>
      <c r="H369" s="67">
        <v>4000</v>
      </c>
      <c r="I369" s="67">
        <v>274000</v>
      </c>
      <c r="J369" s="67">
        <v>12000</v>
      </c>
      <c r="K369" s="67">
        <v>4000</v>
      </c>
      <c r="L369" s="67">
        <v>273000</v>
      </c>
      <c r="M369" s="67">
        <v>11000</v>
      </c>
      <c r="N369" s="66">
        <v>4000</v>
      </c>
      <c r="O369" s="66">
        <v>273000</v>
      </c>
      <c r="P369" s="66">
        <v>14000</v>
      </c>
      <c r="Q369" s="40">
        <v>5000</v>
      </c>
      <c r="R369" s="74">
        <v>275000</v>
      </c>
      <c r="S369" s="74">
        <v>14000</v>
      </c>
      <c r="T369" s="62">
        <v>5000</v>
      </c>
      <c r="U369" s="74">
        <v>275000</v>
      </c>
      <c r="V369" s="74">
        <v>9000</v>
      </c>
      <c r="W369" s="74">
        <v>4000</v>
      </c>
      <c r="X369" s="317">
        <v>276000</v>
      </c>
      <c r="Y369" s="317">
        <v>12000</v>
      </c>
      <c r="Z369" s="318">
        <v>4000</v>
      </c>
      <c r="AA369" s="305">
        <v>275000</v>
      </c>
      <c r="AB369" s="306">
        <v>12000</v>
      </c>
      <c r="AC369" s="305">
        <v>4000</v>
      </c>
      <c r="AD369" s="305">
        <v>276000</v>
      </c>
      <c r="AE369" s="306">
        <v>9000</v>
      </c>
      <c r="AF369" s="305">
        <v>4000</v>
      </c>
    </row>
    <row r="370" spans="1:32" x14ac:dyDescent="0.25">
      <c r="A370" s="301" t="s">
        <v>685</v>
      </c>
      <c r="B370" s="298" t="s">
        <v>293</v>
      </c>
      <c r="C370" s="67">
        <v>84000</v>
      </c>
      <c r="D370" s="67">
        <v>14000</v>
      </c>
      <c r="E370" s="67">
        <v>7000</v>
      </c>
      <c r="F370" s="67">
        <v>85000</v>
      </c>
      <c r="G370" s="67">
        <v>9000</v>
      </c>
      <c r="H370" s="67">
        <v>6000</v>
      </c>
      <c r="I370" s="67">
        <v>85000</v>
      </c>
      <c r="J370" s="67">
        <v>10000</v>
      </c>
      <c r="K370" s="67">
        <v>6000</v>
      </c>
      <c r="L370" s="67">
        <v>85000</v>
      </c>
      <c r="M370" s="67">
        <v>8000</v>
      </c>
      <c r="N370" s="66">
        <v>6000</v>
      </c>
      <c r="O370" s="66">
        <v>86000</v>
      </c>
      <c r="P370" s="66">
        <v>8000</v>
      </c>
      <c r="Q370" s="40">
        <v>5000</v>
      </c>
      <c r="R370" s="74">
        <v>86000</v>
      </c>
      <c r="S370" s="74">
        <v>7000</v>
      </c>
      <c r="T370" s="62">
        <v>5000</v>
      </c>
      <c r="U370" s="74">
        <v>86000</v>
      </c>
      <c r="V370" s="74">
        <v>8000</v>
      </c>
      <c r="W370" s="74">
        <v>6000</v>
      </c>
      <c r="X370" s="317">
        <v>87000</v>
      </c>
      <c r="Y370" s="317">
        <v>14000</v>
      </c>
      <c r="Z370" s="318">
        <v>9000</v>
      </c>
      <c r="AA370" s="305">
        <v>87000</v>
      </c>
      <c r="AB370" s="306">
        <v>19000</v>
      </c>
      <c r="AC370" s="305">
        <v>11000</v>
      </c>
      <c r="AD370" s="305">
        <v>88000</v>
      </c>
      <c r="AE370" s="306">
        <v>19000</v>
      </c>
      <c r="AF370" s="305">
        <v>10000</v>
      </c>
    </row>
    <row r="371" spans="1:32" x14ac:dyDescent="0.25">
      <c r="A371" s="301" t="s">
        <v>686</v>
      </c>
      <c r="B371" s="298" t="s">
        <v>294</v>
      </c>
      <c r="C371" s="67">
        <v>188000</v>
      </c>
      <c r="D371" s="67">
        <v>33000</v>
      </c>
      <c r="E371" s="67">
        <v>8000</v>
      </c>
      <c r="F371" s="67">
        <v>190000</v>
      </c>
      <c r="G371" s="67">
        <v>38000</v>
      </c>
      <c r="H371" s="67">
        <v>9000</v>
      </c>
      <c r="I371" s="67">
        <v>192000</v>
      </c>
      <c r="J371" s="67">
        <v>36000</v>
      </c>
      <c r="K371" s="67">
        <v>9000</v>
      </c>
      <c r="L371" s="67">
        <v>194000</v>
      </c>
      <c r="M371" s="67">
        <v>41000</v>
      </c>
      <c r="N371" s="66">
        <v>11000</v>
      </c>
      <c r="O371" s="66">
        <v>196000</v>
      </c>
      <c r="P371" s="66">
        <v>52000</v>
      </c>
      <c r="Q371" s="40">
        <v>13000</v>
      </c>
      <c r="R371" s="74">
        <v>199000</v>
      </c>
      <c r="S371" s="74">
        <v>46000</v>
      </c>
      <c r="T371" s="62">
        <v>12000</v>
      </c>
      <c r="U371" s="74">
        <v>202000</v>
      </c>
      <c r="V371" s="74">
        <v>48000</v>
      </c>
      <c r="W371" s="74">
        <v>11000</v>
      </c>
      <c r="X371" s="317">
        <v>204000</v>
      </c>
      <c r="Y371" s="317">
        <v>54000</v>
      </c>
      <c r="Z371" s="318">
        <v>12000</v>
      </c>
      <c r="AA371" s="305">
        <v>204000</v>
      </c>
      <c r="AB371" s="306">
        <v>50000</v>
      </c>
      <c r="AC371" s="305">
        <v>12000</v>
      </c>
      <c r="AD371" s="305">
        <v>206000</v>
      </c>
      <c r="AE371" s="306">
        <v>42000</v>
      </c>
      <c r="AF371" s="305">
        <v>10000</v>
      </c>
    </row>
    <row r="372" spans="1:32" x14ac:dyDescent="0.25">
      <c r="A372" s="301" t="s">
        <v>687</v>
      </c>
      <c r="B372" s="298" t="s">
        <v>295</v>
      </c>
      <c r="C372" s="67">
        <v>132000</v>
      </c>
      <c r="D372" s="67">
        <v>4000</v>
      </c>
      <c r="E372" s="67">
        <v>4000</v>
      </c>
      <c r="F372" s="67">
        <v>134000</v>
      </c>
      <c r="G372" s="67">
        <v>5000</v>
      </c>
      <c r="H372" s="67">
        <v>4000</v>
      </c>
      <c r="I372" s="67">
        <v>135000</v>
      </c>
      <c r="J372" s="67">
        <v>6000</v>
      </c>
      <c r="K372" s="67">
        <v>5000</v>
      </c>
      <c r="L372" s="67">
        <v>136000</v>
      </c>
      <c r="M372" s="67">
        <v>7000</v>
      </c>
      <c r="N372" s="66">
        <v>5000</v>
      </c>
      <c r="O372" s="66">
        <v>138000</v>
      </c>
      <c r="P372" s="66">
        <v>8000</v>
      </c>
      <c r="Q372" s="40">
        <v>6000</v>
      </c>
      <c r="R372" s="74">
        <v>140000</v>
      </c>
      <c r="S372" s="74">
        <v>6000</v>
      </c>
      <c r="T372" s="62">
        <v>5000</v>
      </c>
      <c r="U372" s="74">
        <v>141000</v>
      </c>
      <c r="V372" s="74">
        <v>6000</v>
      </c>
      <c r="W372" s="74">
        <v>5000</v>
      </c>
      <c r="X372" s="317">
        <v>143000</v>
      </c>
      <c r="Y372" s="317">
        <v>10000</v>
      </c>
      <c r="Z372" s="318">
        <v>7000</v>
      </c>
      <c r="AA372" s="305">
        <v>145000</v>
      </c>
      <c r="AB372" s="306">
        <v>13000</v>
      </c>
      <c r="AC372" s="305">
        <v>8000</v>
      </c>
      <c r="AD372" s="305">
        <v>147000</v>
      </c>
      <c r="AE372" s="306">
        <v>13000</v>
      </c>
      <c r="AF372" s="305">
        <v>8000</v>
      </c>
    </row>
    <row r="373" spans="1:32" x14ac:dyDescent="0.25">
      <c r="A373" s="301" t="s">
        <v>688</v>
      </c>
      <c r="B373" s="33" t="s">
        <v>866</v>
      </c>
      <c r="C373" s="67">
        <v>235000</v>
      </c>
      <c r="D373" s="67">
        <v>17000</v>
      </c>
      <c r="E373" s="67">
        <v>5000</v>
      </c>
      <c r="F373" s="67">
        <v>236000</v>
      </c>
      <c r="G373" s="67">
        <v>15000</v>
      </c>
      <c r="H373" s="67">
        <v>4000</v>
      </c>
      <c r="I373" s="67">
        <v>237000</v>
      </c>
      <c r="J373" s="67">
        <v>19000</v>
      </c>
      <c r="K373" s="67">
        <v>5000</v>
      </c>
      <c r="L373" s="67">
        <v>238000</v>
      </c>
      <c r="M373" s="67">
        <v>17000</v>
      </c>
      <c r="N373" s="66">
        <v>5000</v>
      </c>
      <c r="O373" s="66">
        <v>239000</v>
      </c>
      <c r="P373" s="66">
        <v>18000</v>
      </c>
      <c r="Q373" s="40">
        <v>5000</v>
      </c>
      <c r="R373" s="74">
        <v>240000</v>
      </c>
      <c r="S373" s="74">
        <v>20000</v>
      </c>
      <c r="T373" s="62">
        <v>5000</v>
      </c>
      <c r="U373" s="74">
        <v>241000</v>
      </c>
      <c r="V373" s="74">
        <v>24000</v>
      </c>
      <c r="W373" s="74">
        <v>6000</v>
      </c>
      <c r="X373" s="317">
        <v>241000</v>
      </c>
      <c r="Y373" s="317">
        <v>25000</v>
      </c>
      <c r="Z373" s="318">
        <v>6000</v>
      </c>
      <c r="AA373" s="305">
        <v>243000</v>
      </c>
      <c r="AB373" s="306">
        <v>27000</v>
      </c>
      <c r="AC373" s="305">
        <v>6000</v>
      </c>
      <c r="AD373" s="305">
        <v>244000</v>
      </c>
      <c r="AE373" s="306">
        <v>27000</v>
      </c>
      <c r="AF373" s="305">
        <v>6000</v>
      </c>
    </row>
    <row r="374" spans="1:32" x14ac:dyDescent="0.25">
      <c r="A374" s="301" t="s">
        <v>689</v>
      </c>
      <c r="B374" s="298" t="s">
        <v>805</v>
      </c>
      <c r="C374" s="67">
        <v>206000</v>
      </c>
      <c r="D374" s="67">
        <v>24000</v>
      </c>
      <c r="E374" s="67">
        <v>6000</v>
      </c>
      <c r="F374" s="67">
        <v>208000</v>
      </c>
      <c r="G374" s="67">
        <v>26000</v>
      </c>
      <c r="H374" s="67">
        <v>6000</v>
      </c>
      <c r="I374" s="67">
        <v>210000</v>
      </c>
      <c r="J374" s="67">
        <v>27000</v>
      </c>
      <c r="K374" s="67">
        <v>6000</v>
      </c>
      <c r="L374" s="67">
        <v>213000</v>
      </c>
      <c r="M374" s="67">
        <v>26000</v>
      </c>
      <c r="N374" s="66">
        <v>6000</v>
      </c>
      <c r="O374" s="66">
        <v>215000</v>
      </c>
      <c r="P374" s="66">
        <v>29000</v>
      </c>
      <c r="Q374" s="40">
        <v>6000</v>
      </c>
      <c r="R374" s="74">
        <v>217000</v>
      </c>
      <c r="S374" s="74">
        <v>33000</v>
      </c>
      <c r="T374" s="62">
        <v>6000</v>
      </c>
      <c r="U374" s="74">
        <v>218000</v>
      </c>
      <c r="V374" s="74">
        <v>38000</v>
      </c>
      <c r="W374" s="74">
        <v>7000</v>
      </c>
      <c r="X374" s="317">
        <v>220000</v>
      </c>
      <c r="Y374" s="317">
        <v>42000</v>
      </c>
      <c r="Z374" s="318">
        <v>7000</v>
      </c>
      <c r="AA374" s="305">
        <v>220000</v>
      </c>
      <c r="AB374" s="306">
        <v>38000</v>
      </c>
      <c r="AC374" s="305">
        <v>7000</v>
      </c>
      <c r="AD374" s="305">
        <v>222000</v>
      </c>
      <c r="AE374" s="306">
        <v>44000</v>
      </c>
      <c r="AF374" s="305">
        <v>8000</v>
      </c>
    </row>
    <row r="375" spans="1:32" x14ac:dyDescent="0.25">
      <c r="A375" s="301" t="s">
        <v>690</v>
      </c>
      <c r="B375" s="298" t="s">
        <v>296</v>
      </c>
      <c r="C375" s="67">
        <v>217000</v>
      </c>
      <c r="D375" s="67">
        <v>15000</v>
      </c>
      <c r="E375" s="67">
        <v>4000</v>
      </c>
      <c r="F375" s="67">
        <v>218000</v>
      </c>
      <c r="G375" s="67">
        <v>17000</v>
      </c>
      <c r="H375" s="67">
        <v>5000</v>
      </c>
      <c r="I375" s="67">
        <v>219000</v>
      </c>
      <c r="J375" s="67">
        <v>15000</v>
      </c>
      <c r="K375" s="67">
        <v>4000</v>
      </c>
      <c r="L375" s="67">
        <v>219000</v>
      </c>
      <c r="M375" s="67">
        <v>16000</v>
      </c>
      <c r="N375" s="66">
        <v>5000</v>
      </c>
      <c r="O375" s="66">
        <v>220000</v>
      </c>
      <c r="P375" s="66">
        <v>19000</v>
      </c>
      <c r="Q375" s="40">
        <v>5000</v>
      </c>
      <c r="R375" s="74">
        <v>220000</v>
      </c>
      <c r="S375" s="74">
        <v>23000</v>
      </c>
      <c r="T375" s="62">
        <v>5000</v>
      </c>
      <c r="U375" s="74">
        <v>220000</v>
      </c>
      <c r="V375" s="74">
        <v>22000</v>
      </c>
      <c r="W375" s="74">
        <v>5000</v>
      </c>
      <c r="X375" s="317">
        <v>221000</v>
      </c>
      <c r="Y375" s="317">
        <v>22000</v>
      </c>
      <c r="Z375" s="318">
        <v>5000</v>
      </c>
      <c r="AA375" s="305">
        <v>223000</v>
      </c>
      <c r="AB375" s="306">
        <v>23000</v>
      </c>
      <c r="AC375" s="305">
        <v>6000</v>
      </c>
      <c r="AD375" s="305">
        <v>223000</v>
      </c>
      <c r="AE375" s="306">
        <v>20000</v>
      </c>
      <c r="AF375" s="305">
        <v>6000</v>
      </c>
    </row>
    <row r="376" spans="1:32" x14ac:dyDescent="0.25">
      <c r="A376" s="301" t="s">
        <v>691</v>
      </c>
      <c r="B376" s="298" t="s">
        <v>297</v>
      </c>
      <c r="C376" s="67">
        <v>76000</v>
      </c>
      <c r="D376" s="67">
        <v>2000</v>
      </c>
      <c r="E376" s="67">
        <v>3000</v>
      </c>
      <c r="F376" s="67">
        <v>77000</v>
      </c>
      <c r="G376" s="67">
        <v>2000</v>
      </c>
      <c r="H376" s="67">
        <v>3000</v>
      </c>
      <c r="I376" s="67">
        <v>77000</v>
      </c>
      <c r="J376" s="67">
        <v>4000</v>
      </c>
      <c r="K376" s="67">
        <v>4000</v>
      </c>
      <c r="L376" s="67">
        <v>77000</v>
      </c>
      <c r="M376" s="67">
        <v>1000</v>
      </c>
      <c r="N376" s="66">
        <v>3000</v>
      </c>
      <c r="O376" s="66">
        <v>77000</v>
      </c>
      <c r="P376" s="66">
        <v>1000</v>
      </c>
      <c r="Q376" s="40">
        <v>3000</v>
      </c>
      <c r="R376" s="74">
        <v>77000</v>
      </c>
      <c r="S376" s="74">
        <v>2000</v>
      </c>
      <c r="T376" s="62">
        <v>3000</v>
      </c>
      <c r="U376" s="74">
        <v>77000</v>
      </c>
      <c r="V376" s="74">
        <v>5000</v>
      </c>
      <c r="W376" s="74">
        <v>5000</v>
      </c>
      <c r="X376" s="317">
        <v>77000</v>
      </c>
      <c r="Y376" s="317">
        <v>3000</v>
      </c>
      <c r="Z376" s="318">
        <v>3000</v>
      </c>
      <c r="AA376" s="305">
        <v>76000</v>
      </c>
      <c r="AB376" s="306">
        <v>3000</v>
      </c>
      <c r="AC376" s="305">
        <v>4000</v>
      </c>
      <c r="AD376" s="305">
        <v>76000</v>
      </c>
      <c r="AE376" s="306">
        <v>5000</v>
      </c>
      <c r="AF376" s="305">
        <v>5000</v>
      </c>
    </row>
    <row r="377" spans="1:32" x14ac:dyDescent="0.25">
      <c r="A377" s="301" t="s">
        <v>692</v>
      </c>
      <c r="B377" s="298" t="s">
        <v>298</v>
      </c>
      <c r="C377" s="67">
        <v>81000</v>
      </c>
      <c r="D377" s="67">
        <v>6000</v>
      </c>
      <c r="E377" s="67">
        <v>5000</v>
      </c>
      <c r="F377" s="67">
        <v>81000</v>
      </c>
      <c r="G377" s="67">
        <v>4000</v>
      </c>
      <c r="H377" s="67">
        <v>4000</v>
      </c>
      <c r="I377" s="67">
        <v>82000</v>
      </c>
      <c r="J377" s="67">
        <v>6000</v>
      </c>
      <c r="K377" s="67">
        <v>4000</v>
      </c>
      <c r="L377" s="67">
        <v>82000</v>
      </c>
      <c r="M377" s="67">
        <v>7000</v>
      </c>
      <c r="N377" s="66">
        <v>5000</v>
      </c>
      <c r="O377" s="66">
        <v>83000</v>
      </c>
      <c r="P377" s="66">
        <v>9000</v>
      </c>
      <c r="Q377" s="40">
        <v>7000</v>
      </c>
      <c r="R377" s="74">
        <v>84000</v>
      </c>
      <c r="S377" s="74">
        <v>8000</v>
      </c>
      <c r="T377" s="62">
        <v>7000</v>
      </c>
      <c r="U377" s="74">
        <v>85000</v>
      </c>
      <c r="V377" s="74">
        <v>8000</v>
      </c>
      <c r="W377" s="74">
        <v>7000</v>
      </c>
      <c r="X377" s="317">
        <v>85000</v>
      </c>
      <c r="Y377" s="317">
        <v>14000</v>
      </c>
      <c r="Z377" s="318">
        <v>8000</v>
      </c>
      <c r="AA377" s="305">
        <v>85000</v>
      </c>
      <c r="AB377" s="306">
        <v>6000</v>
      </c>
      <c r="AC377" s="305">
        <v>5000</v>
      </c>
      <c r="AD377" s="305">
        <v>86000</v>
      </c>
      <c r="AE377" s="306">
        <v>9000</v>
      </c>
      <c r="AF377" s="305">
        <v>7000</v>
      </c>
    </row>
    <row r="378" spans="1:32" x14ac:dyDescent="0.25">
      <c r="A378" s="301" t="s">
        <v>693</v>
      </c>
      <c r="B378" s="298" t="s">
        <v>299</v>
      </c>
      <c r="C378" s="67">
        <v>121000</v>
      </c>
      <c r="D378" s="67">
        <v>5000</v>
      </c>
      <c r="E378" s="67">
        <v>4000</v>
      </c>
      <c r="F378" s="67">
        <v>121000</v>
      </c>
      <c r="G378" s="67">
        <v>6000</v>
      </c>
      <c r="H378" s="67">
        <v>4000</v>
      </c>
      <c r="I378" s="67">
        <v>122000</v>
      </c>
      <c r="J378" s="67">
        <v>5000</v>
      </c>
      <c r="K378" s="67">
        <v>4000</v>
      </c>
      <c r="L378" s="67">
        <v>122000</v>
      </c>
      <c r="M378" s="67">
        <v>4000</v>
      </c>
      <c r="N378" s="66">
        <v>4000</v>
      </c>
      <c r="O378" s="66">
        <v>123000</v>
      </c>
      <c r="P378" s="66">
        <v>6000</v>
      </c>
      <c r="Q378" s="40">
        <v>5000</v>
      </c>
      <c r="R378" s="74">
        <v>126000</v>
      </c>
      <c r="S378" s="74">
        <v>4000</v>
      </c>
      <c r="T378" s="62">
        <v>4000</v>
      </c>
      <c r="U378" s="74">
        <v>126000</v>
      </c>
      <c r="V378" s="74">
        <v>5000</v>
      </c>
      <c r="W378" s="74">
        <v>4000</v>
      </c>
      <c r="X378" s="317">
        <v>127000</v>
      </c>
      <c r="Y378" s="317">
        <v>7000</v>
      </c>
      <c r="Z378" s="318">
        <v>5000</v>
      </c>
      <c r="AA378" s="305">
        <v>129000</v>
      </c>
      <c r="AB378" s="306">
        <v>9000</v>
      </c>
      <c r="AC378" s="305">
        <v>6000</v>
      </c>
      <c r="AD378" s="305">
        <v>130000</v>
      </c>
      <c r="AE378" s="306">
        <v>6000</v>
      </c>
      <c r="AF378" s="305">
        <v>5000</v>
      </c>
    </row>
    <row r="379" spans="1:32" x14ac:dyDescent="0.25">
      <c r="A379" s="301" t="s">
        <v>694</v>
      </c>
      <c r="B379" s="298" t="s">
        <v>804</v>
      </c>
      <c r="C379" s="67">
        <v>164000</v>
      </c>
      <c r="D379" s="67">
        <v>12000</v>
      </c>
      <c r="E379" s="67">
        <v>3000</v>
      </c>
      <c r="F379" s="67">
        <v>165000</v>
      </c>
      <c r="G379" s="67">
        <v>11000</v>
      </c>
      <c r="H379" s="67">
        <v>3000</v>
      </c>
      <c r="I379" s="67">
        <v>166000</v>
      </c>
      <c r="J379" s="67">
        <v>11000</v>
      </c>
      <c r="K379" s="67">
        <v>3000</v>
      </c>
      <c r="L379" s="67">
        <v>167000</v>
      </c>
      <c r="M379" s="67">
        <v>10000</v>
      </c>
      <c r="N379" s="66">
        <v>3000</v>
      </c>
      <c r="O379" s="66">
        <v>167000</v>
      </c>
      <c r="P379" s="66">
        <v>12000</v>
      </c>
      <c r="Q379" s="40">
        <v>4000</v>
      </c>
      <c r="R379" s="74">
        <v>169000</v>
      </c>
      <c r="S379" s="74">
        <v>12000</v>
      </c>
      <c r="T379" s="62">
        <v>4000</v>
      </c>
      <c r="U379" s="74">
        <v>169000</v>
      </c>
      <c r="V379" s="74">
        <v>14000</v>
      </c>
      <c r="W379" s="74">
        <v>4000</v>
      </c>
      <c r="X379" s="317">
        <v>170000</v>
      </c>
      <c r="Y379" s="317">
        <v>17000</v>
      </c>
      <c r="Z379" s="318">
        <v>5000</v>
      </c>
      <c r="AA379" s="305">
        <v>174000</v>
      </c>
      <c r="AB379" s="306">
        <v>18000</v>
      </c>
      <c r="AC379" s="305">
        <v>5000</v>
      </c>
      <c r="AD379" s="305">
        <v>175000</v>
      </c>
      <c r="AE379" s="306">
        <v>16000</v>
      </c>
      <c r="AF379" s="305">
        <v>4000</v>
      </c>
    </row>
    <row r="380" spans="1:32" x14ac:dyDescent="0.25">
      <c r="A380" s="301" t="s">
        <v>695</v>
      </c>
      <c r="B380" s="298" t="s">
        <v>300</v>
      </c>
      <c r="C380" s="67">
        <v>137000</v>
      </c>
      <c r="D380" s="67">
        <v>3000</v>
      </c>
      <c r="E380" s="67">
        <v>4000</v>
      </c>
      <c r="F380" s="67">
        <v>136000</v>
      </c>
      <c r="G380" s="67">
        <v>5000</v>
      </c>
      <c r="H380" s="67">
        <v>5000</v>
      </c>
      <c r="I380" s="67">
        <v>136000</v>
      </c>
      <c r="J380" s="67">
        <v>3000</v>
      </c>
      <c r="K380" s="67">
        <v>3000</v>
      </c>
      <c r="L380" s="67">
        <v>136000</v>
      </c>
      <c r="M380" s="67">
        <v>7000</v>
      </c>
      <c r="N380" s="66">
        <v>5000</v>
      </c>
      <c r="O380" s="66">
        <v>136000</v>
      </c>
      <c r="P380" s="66">
        <v>8000</v>
      </c>
      <c r="Q380" s="40">
        <v>6000</v>
      </c>
      <c r="R380" s="74">
        <v>139000</v>
      </c>
      <c r="S380" s="74">
        <v>7000</v>
      </c>
      <c r="T380" s="62">
        <v>5000</v>
      </c>
      <c r="U380" s="74">
        <v>139000</v>
      </c>
      <c r="V380" s="74">
        <v>4000</v>
      </c>
      <c r="W380" s="74">
        <v>4000</v>
      </c>
      <c r="X380" s="317">
        <v>140000</v>
      </c>
      <c r="Y380" s="317">
        <v>8000</v>
      </c>
      <c r="Z380" s="318">
        <v>6000</v>
      </c>
      <c r="AA380" s="305">
        <v>143000</v>
      </c>
      <c r="AB380" s="306">
        <v>5000</v>
      </c>
      <c r="AC380" s="305">
        <v>5000</v>
      </c>
      <c r="AD380" s="305">
        <v>144000</v>
      </c>
      <c r="AE380" s="306">
        <v>6000</v>
      </c>
      <c r="AF380" s="305">
        <v>5000</v>
      </c>
    </row>
    <row r="381" spans="1:32" x14ac:dyDescent="0.25">
      <c r="A381" s="301" t="s">
        <v>696</v>
      </c>
      <c r="B381" s="298" t="s">
        <v>301</v>
      </c>
      <c r="C381" s="67">
        <v>114000</v>
      </c>
      <c r="D381" s="67">
        <v>7000</v>
      </c>
      <c r="E381" s="67">
        <v>5000</v>
      </c>
      <c r="F381" s="67">
        <v>115000</v>
      </c>
      <c r="G381" s="67">
        <v>8000</v>
      </c>
      <c r="H381" s="67">
        <v>6000</v>
      </c>
      <c r="I381" s="67">
        <v>115000</v>
      </c>
      <c r="J381" s="67">
        <v>10000</v>
      </c>
      <c r="K381" s="67">
        <v>7000</v>
      </c>
      <c r="L381" s="67">
        <v>116000</v>
      </c>
      <c r="M381" s="67">
        <v>6000</v>
      </c>
      <c r="N381" s="66">
        <v>5000</v>
      </c>
      <c r="O381" s="66">
        <v>116000</v>
      </c>
      <c r="P381" s="66">
        <v>7000</v>
      </c>
      <c r="Q381" s="40">
        <v>5000</v>
      </c>
      <c r="R381" s="74">
        <v>118000</v>
      </c>
      <c r="S381" s="74">
        <v>8000</v>
      </c>
      <c r="T381" s="62">
        <v>6000</v>
      </c>
      <c r="U381" s="74">
        <v>119000</v>
      </c>
      <c r="V381" s="74">
        <v>11000</v>
      </c>
      <c r="W381" s="74">
        <v>7000</v>
      </c>
      <c r="X381" s="317">
        <v>119000</v>
      </c>
      <c r="Y381" s="317">
        <v>14000</v>
      </c>
      <c r="Z381" s="318">
        <v>8000</v>
      </c>
      <c r="AA381" s="305">
        <v>123000</v>
      </c>
      <c r="AB381" s="306">
        <v>10000</v>
      </c>
      <c r="AC381" s="305">
        <v>7000</v>
      </c>
      <c r="AD381" s="305">
        <v>124000</v>
      </c>
      <c r="AE381" s="306">
        <v>12000</v>
      </c>
      <c r="AF381" s="305">
        <v>7000</v>
      </c>
    </row>
    <row r="382" spans="1:32" x14ac:dyDescent="0.25">
      <c r="A382" s="301" t="s">
        <v>697</v>
      </c>
      <c r="B382" s="298" t="s">
        <v>302</v>
      </c>
      <c r="C382" s="67">
        <v>81000</v>
      </c>
      <c r="D382" s="67">
        <v>4000</v>
      </c>
      <c r="E382" s="67">
        <v>4000</v>
      </c>
      <c r="F382" s="67">
        <v>81000</v>
      </c>
      <c r="G382" s="67">
        <v>4000</v>
      </c>
      <c r="H382" s="67">
        <v>4000</v>
      </c>
      <c r="I382" s="67">
        <v>82000</v>
      </c>
      <c r="J382" s="67">
        <v>5000</v>
      </c>
      <c r="K382" s="67">
        <v>4000</v>
      </c>
      <c r="L382" s="67">
        <v>83000</v>
      </c>
      <c r="M382" s="67">
        <v>6000</v>
      </c>
      <c r="N382" s="66">
        <v>5000</v>
      </c>
      <c r="O382" s="66">
        <v>84000</v>
      </c>
      <c r="P382" s="66">
        <v>5000</v>
      </c>
      <c r="Q382" s="40">
        <v>4000</v>
      </c>
      <c r="R382" s="74">
        <v>86000</v>
      </c>
      <c r="S382" s="74">
        <v>8000</v>
      </c>
      <c r="T382" s="62">
        <v>5000</v>
      </c>
      <c r="U382" s="74">
        <v>87000</v>
      </c>
      <c r="V382" s="74">
        <v>9000</v>
      </c>
      <c r="W382" s="74">
        <v>5000</v>
      </c>
      <c r="X382" s="317">
        <v>88000</v>
      </c>
      <c r="Y382" s="317">
        <v>7000</v>
      </c>
      <c r="Z382" s="318">
        <v>5000</v>
      </c>
      <c r="AA382" s="305">
        <v>90000</v>
      </c>
      <c r="AB382" s="306">
        <v>9000</v>
      </c>
      <c r="AC382" s="305">
        <v>6000</v>
      </c>
      <c r="AD382" s="305">
        <v>91000</v>
      </c>
      <c r="AE382" s="306">
        <v>10000</v>
      </c>
      <c r="AF382" s="305">
        <v>6000</v>
      </c>
    </row>
    <row r="383" spans="1:32" x14ac:dyDescent="0.25">
      <c r="A383" s="301" t="s">
        <v>698</v>
      </c>
      <c r="B383" s="298" t="s">
        <v>303</v>
      </c>
      <c r="C383" s="67">
        <v>131000</v>
      </c>
      <c r="D383" s="67">
        <v>9000</v>
      </c>
      <c r="E383" s="67">
        <v>6000</v>
      </c>
      <c r="F383" s="67">
        <v>132000</v>
      </c>
      <c r="G383" s="67">
        <v>6000</v>
      </c>
      <c r="H383" s="67">
        <v>5000</v>
      </c>
      <c r="I383" s="67">
        <v>133000</v>
      </c>
      <c r="J383" s="67">
        <v>9000</v>
      </c>
      <c r="K383" s="67">
        <v>6000</v>
      </c>
      <c r="L383" s="67">
        <v>134000</v>
      </c>
      <c r="M383" s="67">
        <v>7000</v>
      </c>
      <c r="N383" s="66">
        <v>6000</v>
      </c>
      <c r="O383" s="66">
        <v>135000</v>
      </c>
      <c r="P383" s="66">
        <v>12000</v>
      </c>
      <c r="Q383" s="40">
        <v>7000</v>
      </c>
      <c r="R383" s="74">
        <v>138000</v>
      </c>
      <c r="S383" s="74">
        <v>10000</v>
      </c>
      <c r="T383" s="62">
        <v>6000</v>
      </c>
      <c r="U383" s="74">
        <v>139000</v>
      </c>
      <c r="V383" s="74">
        <v>18000</v>
      </c>
      <c r="W383" s="74">
        <v>11000</v>
      </c>
      <c r="X383" s="317">
        <v>140000</v>
      </c>
      <c r="Y383" s="317">
        <v>10000</v>
      </c>
      <c r="Z383" s="318">
        <v>7000</v>
      </c>
      <c r="AA383" s="305">
        <v>141000</v>
      </c>
      <c r="AB383" s="306">
        <v>7000</v>
      </c>
      <c r="AC383" s="305">
        <v>6000</v>
      </c>
      <c r="AD383" s="305">
        <v>142000</v>
      </c>
      <c r="AE383" s="306">
        <v>7000</v>
      </c>
      <c r="AF383" s="305">
        <v>6000</v>
      </c>
    </row>
    <row r="384" spans="1:32" x14ac:dyDescent="0.25">
      <c r="A384" s="301" t="s">
        <v>699</v>
      </c>
      <c r="B384" s="298" t="s">
        <v>304</v>
      </c>
      <c r="C384" s="67">
        <v>87000</v>
      </c>
      <c r="D384" s="67">
        <v>9000</v>
      </c>
      <c r="E384" s="67">
        <v>5000</v>
      </c>
      <c r="F384" s="67">
        <v>87000</v>
      </c>
      <c r="G384" s="67">
        <v>12000</v>
      </c>
      <c r="H384" s="67">
        <v>7000</v>
      </c>
      <c r="I384" s="67">
        <v>88000</v>
      </c>
      <c r="J384" s="67">
        <v>10000</v>
      </c>
      <c r="K384" s="67">
        <v>6000</v>
      </c>
      <c r="L384" s="67">
        <v>88000</v>
      </c>
      <c r="M384" s="67">
        <v>7000</v>
      </c>
      <c r="N384" s="66">
        <v>5000</v>
      </c>
      <c r="O384" s="66">
        <v>89000</v>
      </c>
      <c r="P384" s="66">
        <v>8000</v>
      </c>
      <c r="Q384" s="40">
        <v>6000</v>
      </c>
      <c r="R384" s="74">
        <v>90000</v>
      </c>
      <c r="S384" s="74">
        <v>13000</v>
      </c>
      <c r="T384" s="62">
        <v>8000</v>
      </c>
      <c r="U384" s="74">
        <v>91000</v>
      </c>
      <c r="V384" s="74">
        <v>16000</v>
      </c>
      <c r="W384" s="74">
        <v>9000</v>
      </c>
      <c r="X384" s="317">
        <v>92000</v>
      </c>
      <c r="Y384" s="317">
        <v>11000</v>
      </c>
      <c r="Z384" s="318">
        <v>8000</v>
      </c>
      <c r="AA384" s="305">
        <v>93000</v>
      </c>
      <c r="AB384" s="306">
        <v>19000</v>
      </c>
      <c r="AC384" s="305">
        <v>11000</v>
      </c>
      <c r="AD384" s="305">
        <v>94000</v>
      </c>
      <c r="AE384" s="306">
        <v>19000</v>
      </c>
      <c r="AF384" s="305">
        <v>10000</v>
      </c>
    </row>
    <row r="385" spans="1:32" x14ac:dyDescent="0.25">
      <c r="A385" s="301" t="s">
        <v>700</v>
      </c>
      <c r="B385" s="298" t="s">
        <v>803</v>
      </c>
      <c r="C385" s="67">
        <v>156000</v>
      </c>
      <c r="D385" s="67">
        <v>15000</v>
      </c>
      <c r="E385" s="67">
        <v>4000</v>
      </c>
      <c r="F385" s="67">
        <v>158000</v>
      </c>
      <c r="G385" s="67">
        <v>14000</v>
      </c>
      <c r="H385" s="67">
        <v>4000</v>
      </c>
      <c r="I385" s="67">
        <v>159000</v>
      </c>
      <c r="J385" s="67">
        <v>18000</v>
      </c>
      <c r="K385" s="67">
        <v>4000</v>
      </c>
      <c r="L385" s="67">
        <v>160000</v>
      </c>
      <c r="M385" s="67">
        <v>18000</v>
      </c>
      <c r="N385" s="66">
        <v>4000</v>
      </c>
      <c r="O385" s="66">
        <v>161000</v>
      </c>
      <c r="P385" s="66">
        <v>21000</v>
      </c>
      <c r="Q385" s="40">
        <v>5000</v>
      </c>
      <c r="R385" s="74">
        <v>165000</v>
      </c>
      <c r="S385" s="74">
        <v>25000</v>
      </c>
      <c r="T385" s="62">
        <v>5000</v>
      </c>
      <c r="U385" s="74">
        <v>166000</v>
      </c>
      <c r="V385" s="74">
        <v>29000</v>
      </c>
      <c r="W385" s="74">
        <v>6000</v>
      </c>
      <c r="X385" s="317">
        <v>168000</v>
      </c>
      <c r="Y385" s="317">
        <v>24000</v>
      </c>
      <c r="Z385" s="318">
        <v>5000</v>
      </c>
      <c r="AA385" s="305">
        <v>172000</v>
      </c>
      <c r="AB385" s="306">
        <v>35000</v>
      </c>
      <c r="AC385" s="305">
        <v>6000</v>
      </c>
      <c r="AD385" s="305">
        <v>174000</v>
      </c>
      <c r="AE385" s="306">
        <v>35000</v>
      </c>
      <c r="AF385" s="305">
        <v>6000</v>
      </c>
    </row>
    <row r="386" spans="1:32" x14ac:dyDescent="0.25">
      <c r="A386" s="301" t="s">
        <v>701</v>
      </c>
      <c r="B386" s="298" t="s">
        <v>305</v>
      </c>
      <c r="C386" s="67">
        <v>119000</v>
      </c>
      <c r="D386" s="67">
        <v>4000</v>
      </c>
      <c r="E386" s="67">
        <v>4000</v>
      </c>
      <c r="F386" s="67">
        <v>120000</v>
      </c>
      <c r="G386" s="67">
        <v>7000</v>
      </c>
      <c r="H386" s="67">
        <v>5000</v>
      </c>
      <c r="I386" s="67">
        <v>121000</v>
      </c>
      <c r="J386" s="67">
        <v>10000</v>
      </c>
      <c r="K386" s="67">
        <v>7000</v>
      </c>
      <c r="L386" s="67">
        <v>121000</v>
      </c>
      <c r="M386" s="67">
        <v>9000</v>
      </c>
      <c r="N386" s="66">
        <v>6000</v>
      </c>
      <c r="O386" s="66">
        <v>122000</v>
      </c>
      <c r="P386" s="66">
        <v>6000</v>
      </c>
      <c r="Q386" s="40">
        <v>6000</v>
      </c>
      <c r="R386" s="74">
        <v>124000</v>
      </c>
      <c r="S386" s="74">
        <v>10000</v>
      </c>
      <c r="T386" s="62">
        <v>7000</v>
      </c>
      <c r="U386" s="74">
        <v>125000</v>
      </c>
      <c r="V386" s="74">
        <v>11000</v>
      </c>
      <c r="W386" s="74">
        <v>7000</v>
      </c>
      <c r="X386" s="317">
        <v>126000</v>
      </c>
      <c r="Y386" s="317">
        <v>7000</v>
      </c>
      <c r="Z386" s="318">
        <v>6000</v>
      </c>
      <c r="AA386" s="305">
        <v>128000</v>
      </c>
      <c r="AB386" s="306">
        <v>17000</v>
      </c>
      <c r="AC386" s="305">
        <v>10000</v>
      </c>
      <c r="AD386" s="305">
        <v>129000</v>
      </c>
      <c r="AE386" s="306">
        <v>17000</v>
      </c>
      <c r="AF386" s="305">
        <v>10000</v>
      </c>
    </row>
    <row r="387" spans="1:32" x14ac:dyDescent="0.25">
      <c r="A387" s="301" t="s">
        <v>702</v>
      </c>
      <c r="B387" s="298" t="s">
        <v>802</v>
      </c>
      <c r="C387" s="67">
        <v>128000</v>
      </c>
      <c r="D387" s="67">
        <v>8000</v>
      </c>
      <c r="E387" s="67">
        <v>2000</v>
      </c>
      <c r="F387" s="67">
        <v>128000</v>
      </c>
      <c r="G387" s="67">
        <v>8000</v>
      </c>
      <c r="H387" s="67">
        <v>3000</v>
      </c>
      <c r="I387" s="67">
        <v>129000</v>
      </c>
      <c r="J387" s="67">
        <v>9000</v>
      </c>
      <c r="K387" s="67">
        <v>2000</v>
      </c>
      <c r="L387" s="67">
        <v>128000</v>
      </c>
      <c r="M387" s="67">
        <v>8000</v>
      </c>
      <c r="N387" s="66">
        <v>2000</v>
      </c>
      <c r="O387" s="66">
        <v>129000</v>
      </c>
      <c r="P387" s="66">
        <v>11000</v>
      </c>
      <c r="Q387" s="40">
        <v>3000</v>
      </c>
      <c r="R387" s="74">
        <v>131000</v>
      </c>
      <c r="S387" s="74">
        <v>9000</v>
      </c>
      <c r="T387" s="62">
        <v>3000</v>
      </c>
      <c r="U387" s="74">
        <v>131000</v>
      </c>
      <c r="V387" s="74">
        <v>8000</v>
      </c>
      <c r="W387" s="74">
        <v>2000</v>
      </c>
      <c r="X387" s="317">
        <v>131000</v>
      </c>
      <c r="Y387" s="317">
        <v>8000</v>
      </c>
      <c r="Z387" s="318">
        <v>2000</v>
      </c>
      <c r="AA387" s="305">
        <v>132000</v>
      </c>
      <c r="AB387" s="306">
        <v>9000</v>
      </c>
      <c r="AC387" s="305">
        <v>3000</v>
      </c>
      <c r="AD387" s="305">
        <v>133000</v>
      </c>
      <c r="AE387" s="306">
        <v>9000</v>
      </c>
      <c r="AF387" s="305">
        <v>3000</v>
      </c>
    </row>
    <row r="388" spans="1:32" x14ac:dyDescent="0.25">
      <c r="A388" s="301" t="s">
        <v>703</v>
      </c>
      <c r="B388" s="33" t="s">
        <v>857</v>
      </c>
      <c r="C388" s="67">
        <v>90000</v>
      </c>
      <c r="D388" s="67">
        <v>3000</v>
      </c>
      <c r="E388" s="67">
        <v>1000</v>
      </c>
      <c r="F388" s="67">
        <v>90000</v>
      </c>
      <c r="G388" s="67">
        <v>3000</v>
      </c>
      <c r="H388" s="67">
        <v>1000</v>
      </c>
      <c r="I388" s="67">
        <v>91000</v>
      </c>
      <c r="J388" s="67">
        <v>3000</v>
      </c>
      <c r="K388" s="67">
        <v>1000</v>
      </c>
      <c r="L388" s="67">
        <v>91000</v>
      </c>
      <c r="M388" s="67">
        <v>3000</v>
      </c>
      <c r="N388" s="66">
        <v>1000</v>
      </c>
      <c r="O388" s="66">
        <v>91000</v>
      </c>
      <c r="P388" s="66">
        <v>3000</v>
      </c>
      <c r="Q388" s="40">
        <v>1000</v>
      </c>
      <c r="R388" s="74">
        <v>91000</v>
      </c>
      <c r="S388" s="74">
        <v>4000</v>
      </c>
      <c r="T388" s="62">
        <v>1000</v>
      </c>
      <c r="U388" s="74">
        <v>91000</v>
      </c>
      <c r="V388" s="74">
        <v>4000</v>
      </c>
      <c r="W388" s="74">
        <v>2000</v>
      </c>
      <c r="X388" s="317">
        <v>91000</v>
      </c>
      <c r="Y388" s="317">
        <v>3000</v>
      </c>
      <c r="Z388" s="318">
        <v>1000</v>
      </c>
      <c r="AA388" s="305">
        <v>92000</v>
      </c>
      <c r="AB388" s="306">
        <v>3000</v>
      </c>
      <c r="AC388" s="305">
        <v>1000</v>
      </c>
      <c r="AD388" s="305">
        <v>92000</v>
      </c>
      <c r="AE388" s="306">
        <v>3000</v>
      </c>
      <c r="AF388" s="305">
        <v>1000</v>
      </c>
    </row>
    <row r="389" spans="1:32" x14ac:dyDescent="0.25">
      <c r="A389" s="301" t="s">
        <v>704</v>
      </c>
      <c r="B389" s="298" t="s">
        <v>306</v>
      </c>
      <c r="C389" s="67">
        <v>63000</v>
      </c>
      <c r="D389" s="67">
        <v>3000</v>
      </c>
      <c r="E389" s="67">
        <v>4000</v>
      </c>
      <c r="F389" s="67">
        <v>63000</v>
      </c>
      <c r="G389" s="67">
        <v>2000</v>
      </c>
      <c r="H389" s="67">
        <v>2000</v>
      </c>
      <c r="I389" s="67">
        <v>64000</v>
      </c>
      <c r="J389" s="67" t="s">
        <v>810</v>
      </c>
      <c r="K389" s="67" t="s">
        <v>810</v>
      </c>
      <c r="L389" s="67">
        <v>64000</v>
      </c>
      <c r="M389" s="67" t="s">
        <v>810</v>
      </c>
      <c r="N389" s="66" t="s">
        <v>810</v>
      </c>
      <c r="O389" s="66">
        <v>65000</v>
      </c>
      <c r="P389" s="66">
        <v>1000</v>
      </c>
      <c r="Q389" s="40">
        <v>2000</v>
      </c>
      <c r="R389" s="74">
        <v>65000</v>
      </c>
      <c r="S389" s="74">
        <v>2000</v>
      </c>
      <c r="T389" s="62">
        <v>3000</v>
      </c>
      <c r="U389" s="74">
        <v>66000</v>
      </c>
      <c r="V389" s="74">
        <v>2000</v>
      </c>
      <c r="W389" s="74">
        <v>3000</v>
      </c>
      <c r="X389" s="317">
        <v>66000</v>
      </c>
      <c r="Y389" s="317">
        <v>6000</v>
      </c>
      <c r="Z389" s="318">
        <v>5000</v>
      </c>
      <c r="AA389" s="305">
        <v>67000</v>
      </c>
      <c r="AB389" s="306">
        <v>3000</v>
      </c>
      <c r="AC389" s="305">
        <v>3000</v>
      </c>
      <c r="AD389" s="305">
        <v>68000</v>
      </c>
      <c r="AE389" s="306">
        <v>4000</v>
      </c>
      <c r="AF389" s="305">
        <v>5000</v>
      </c>
    </row>
    <row r="390" spans="1:32" x14ac:dyDescent="0.25">
      <c r="A390" s="301" t="s">
        <v>705</v>
      </c>
      <c r="B390" s="298" t="s">
        <v>307</v>
      </c>
      <c r="C390" s="67">
        <v>247000</v>
      </c>
      <c r="D390" s="67">
        <v>108000</v>
      </c>
      <c r="E390" s="67">
        <v>17000</v>
      </c>
      <c r="F390" s="67">
        <v>255000</v>
      </c>
      <c r="G390" s="67">
        <v>113000</v>
      </c>
      <c r="H390" s="67">
        <v>17000</v>
      </c>
      <c r="I390" s="67">
        <v>262000</v>
      </c>
      <c r="J390" s="67">
        <v>117000</v>
      </c>
      <c r="K390" s="67">
        <v>18000</v>
      </c>
      <c r="L390" s="67">
        <v>269000</v>
      </c>
      <c r="M390" s="67">
        <v>113000</v>
      </c>
      <c r="N390" s="66">
        <v>18000</v>
      </c>
      <c r="O390" s="66">
        <v>276000</v>
      </c>
      <c r="P390" s="66">
        <v>104000</v>
      </c>
      <c r="Q390" s="40">
        <v>18000</v>
      </c>
      <c r="R390" s="74">
        <v>293000</v>
      </c>
      <c r="S390" s="74">
        <v>113000</v>
      </c>
      <c r="T390" s="62">
        <v>20000</v>
      </c>
      <c r="U390" s="74">
        <v>302000</v>
      </c>
      <c r="V390" s="74">
        <v>126000</v>
      </c>
      <c r="W390" s="74">
        <v>24000</v>
      </c>
      <c r="X390" s="317">
        <v>311000</v>
      </c>
      <c r="Y390" s="317">
        <v>145000</v>
      </c>
      <c r="Z390" s="318">
        <v>25000</v>
      </c>
      <c r="AA390" s="305">
        <v>314000</v>
      </c>
      <c r="AB390" s="306">
        <v>136000</v>
      </c>
      <c r="AC390" s="305">
        <v>28000</v>
      </c>
      <c r="AD390" s="305">
        <v>320000</v>
      </c>
      <c r="AE390" s="306">
        <v>132000</v>
      </c>
      <c r="AF390" s="305">
        <v>26000</v>
      </c>
    </row>
    <row r="391" spans="1:32" x14ac:dyDescent="0.25">
      <c r="A391" s="301" t="s">
        <v>706</v>
      </c>
      <c r="B391" s="298" t="s">
        <v>308</v>
      </c>
      <c r="C391" s="67">
        <v>224000</v>
      </c>
      <c r="D391" s="67">
        <v>23000</v>
      </c>
      <c r="E391" s="67">
        <v>5000</v>
      </c>
      <c r="F391" s="67">
        <v>226000</v>
      </c>
      <c r="G391" s="67">
        <v>24000</v>
      </c>
      <c r="H391" s="67">
        <v>6000</v>
      </c>
      <c r="I391" s="67">
        <v>227000</v>
      </c>
      <c r="J391" s="67">
        <v>25000</v>
      </c>
      <c r="K391" s="67">
        <v>6000</v>
      </c>
      <c r="L391" s="67">
        <v>228000</v>
      </c>
      <c r="M391" s="67">
        <v>22000</v>
      </c>
      <c r="N391" s="66">
        <v>5000</v>
      </c>
      <c r="O391" s="66">
        <v>230000</v>
      </c>
      <c r="P391" s="66">
        <v>26000</v>
      </c>
      <c r="Q391" s="40">
        <v>6000</v>
      </c>
      <c r="R391" s="74">
        <v>233000</v>
      </c>
      <c r="S391" s="74">
        <v>30000</v>
      </c>
      <c r="T391" s="62">
        <v>6000</v>
      </c>
      <c r="U391" s="74">
        <v>235000</v>
      </c>
      <c r="V391" s="74">
        <v>33000</v>
      </c>
      <c r="W391" s="74">
        <v>7000</v>
      </c>
      <c r="X391" s="317">
        <v>237000</v>
      </c>
      <c r="Y391" s="317">
        <v>31000</v>
      </c>
      <c r="Z391" s="318">
        <v>7000</v>
      </c>
      <c r="AA391" s="305">
        <v>236000</v>
      </c>
      <c r="AB391" s="306">
        <v>27000</v>
      </c>
      <c r="AC391" s="305">
        <v>6000</v>
      </c>
      <c r="AD391" s="305">
        <v>237000</v>
      </c>
      <c r="AE391" s="306">
        <v>28000</v>
      </c>
      <c r="AF391" s="305">
        <v>7000</v>
      </c>
    </row>
    <row r="392" spans="1:32" x14ac:dyDescent="0.25">
      <c r="A392" s="301" t="s">
        <v>707</v>
      </c>
      <c r="B392" s="298" t="s">
        <v>309</v>
      </c>
      <c r="C392" s="67">
        <v>112000</v>
      </c>
      <c r="D392" s="67">
        <v>9000</v>
      </c>
      <c r="E392" s="67">
        <v>6000</v>
      </c>
      <c r="F392" s="67">
        <v>113000</v>
      </c>
      <c r="G392" s="67">
        <v>11000</v>
      </c>
      <c r="H392" s="67">
        <v>6000</v>
      </c>
      <c r="I392" s="67">
        <v>113000</v>
      </c>
      <c r="J392" s="67">
        <v>14000</v>
      </c>
      <c r="K392" s="67">
        <v>7000</v>
      </c>
      <c r="L392" s="67">
        <v>114000</v>
      </c>
      <c r="M392" s="67">
        <v>16000</v>
      </c>
      <c r="N392" s="66">
        <v>8000</v>
      </c>
      <c r="O392" s="66">
        <v>114000</v>
      </c>
      <c r="P392" s="66">
        <v>11000</v>
      </c>
      <c r="Q392" s="40">
        <v>7000</v>
      </c>
      <c r="R392" s="74">
        <v>114000</v>
      </c>
      <c r="S392" s="74">
        <v>13000</v>
      </c>
      <c r="T392" s="62">
        <v>8000</v>
      </c>
      <c r="U392" s="74">
        <v>115000</v>
      </c>
      <c r="V392" s="74">
        <v>14000</v>
      </c>
      <c r="W392" s="74">
        <v>8000</v>
      </c>
      <c r="X392" s="317">
        <v>115000</v>
      </c>
      <c r="Y392" s="317">
        <v>11000</v>
      </c>
      <c r="Z392" s="318">
        <v>7000</v>
      </c>
      <c r="AA392" s="305">
        <v>115000</v>
      </c>
      <c r="AB392" s="306">
        <v>15000</v>
      </c>
      <c r="AC392" s="305">
        <v>8000</v>
      </c>
      <c r="AD392" s="305">
        <v>116000</v>
      </c>
      <c r="AE392" s="306">
        <v>11000</v>
      </c>
      <c r="AF392" s="305">
        <v>8000</v>
      </c>
    </row>
    <row r="393" spans="1:32" x14ac:dyDescent="0.25">
      <c r="A393" s="301" t="s">
        <v>708</v>
      </c>
      <c r="B393" s="298" t="s">
        <v>310</v>
      </c>
      <c r="C393" s="67">
        <v>77000</v>
      </c>
      <c r="D393" s="67">
        <v>6000</v>
      </c>
      <c r="E393" s="67">
        <v>5000</v>
      </c>
      <c r="F393" s="67">
        <v>79000</v>
      </c>
      <c r="G393" s="67">
        <v>4000</v>
      </c>
      <c r="H393" s="67">
        <v>4000</v>
      </c>
      <c r="I393" s="67">
        <v>80000</v>
      </c>
      <c r="J393" s="67">
        <v>5000</v>
      </c>
      <c r="K393" s="67">
        <v>4000</v>
      </c>
      <c r="L393" s="67">
        <v>81000</v>
      </c>
      <c r="M393" s="67">
        <v>4000</v>
      </c>
      <c r="N393" s="66">
        <v>4000</v>
      </c>
      <c r="O393" s="66">
        <v>83000</v>
      </c>
      <c r="P393" s="66">
        <v>3000</v>
      </c>
      <c r="Q393" s="40">
        <v>4000</v>
      </c>
      <c r="R393" s="74">
        <v>84000</v>
      </c>
      <c r="S393" s="74">
        <v>3000</v>
      </c>
      <c r="T393" s="62">
        <v>4000</v>
      </c>
      <c r="U393" s="74">
        <v>85000</v>
      </c>
      <c r="V393" s="74">
        <v>12000</v>
      </c>
      <c r="W393" s="74">
        <v>8000</v>
      </c>
      <c r="X393" s="317">
        <v>86000</v>
      </c>
      <c r="Y393" s="317">
        <v>4000</v>
      </c>
      <c r="Z393" s="318">
        <v>4000</v>
      </c>
      <c r="AA393" s="305">
        <v>87000</v>
      </c>
      <c r="AB393" s="306">
        <v>7000</v>
      </c>
      <c r="AC393" s="305">
        <v>6000</v>
      </c>
      <c r="AD393" s="305">
        <v>88000</v>
      </c>
      <c r="AE393" s="306">
        <v>5000</v>
      </c>
      <c r="AF393" s="305">
        <v>5000</v>
      </c>
    </row>
    <row r="394" spans="1:32" x14ac:dyDescent="0.25">
      <c r="A394" s="301" t="s">
        <v>709</v>
      </c>
      <c r="B394" s="238" t="s">
        <v>863</v>
      </c>
      <c r="C394" s="67">
        <v>124000</v>
      </c>
      <c r="D394" s="67">
        <v>7000</v>
      </c>
      <c r="E394" s="67">
        <v>2000</v>
      </c>
      <c r="F394" s="67">
        <v>125000</v>
      </c>
      <c r="G394" s="67">
        <v>5000</v>
      </c>
      <c r="H394" s="67">
        <v>2000</v>
      </c>
      <c r="I394" s="67">
        <v>125000</v>
      </c>
      <c r="J394" s="67">
        <v>6000</v>
      </c>
      <c r="K394" s="67">
        <v>2000</v>
      </c>
      <c r="L394" s="67">
        <v>125000</v>
      </c>
      <c r="M394" s="67">
        <v>6000</v>
      </c>
      <c r="N394" s="66">
        <v>2000</v>
      </c>
      <c r="O394" s="66">
        <v>125000</v>
      </c>
      <c r="P394" s="66">
        <v>7000</v>
      </c>
      <c r="Q394" s="40">
        <v>2000</v>
      </c>
      <c r="R394" s="74">
        <v>126000</v>
      </c>
      <c r="S394" s="74">
        <v>6000</v>
      </c>
      <c r="T394" s="62">
        <v>2000</v>
      </c>
      <c r="U394" s="74">
        <v>126000</v>
      </c>
      <c r="V394" s="74">
        <v>7000</v>
      </c>
      <c r="W394" s="74">
        <v>3000</v>
      </c>
      <c r="X394" s="317">
        <v>126000</v>
      </c>
      <c r="Y394" s="317">
        <v>8000</v>
      </c>
      <c r="Z394" s="318">
        <v>3000</v>
      </c>
      <c r="AA394" s="305">
        <v>127000</v>
      </c>
      <c r="AB394" s="306">
        <v>6000</v>
      </c>
      <c r="AC394" s="305">
        <v>2000</v>
      </c>
      <c r="AD394" s="305">
        <v>127000</v>
      </c>
      <c r="AE394" s="306">
        <v>8000</v>
      </c>
      <c r="AF394" s="305">
        <v>3000</v>
      </c>
    </row>
    <row r="395" spans="1:32" x14ac:dyDescent="0.25">
      <c r="A395" s="301" t="s">
        <v>710</v>
      </c>
      <c r="B395" s="298" t="s">
        <v>311</v>
      </c>
      <c r="C395" s="67">
        <v>118000</v>
      </c>
      <c r="D395" s="67">
        <v>13000</v>
      </c>
      <c r="E395" s="67">
        <v>7000</v>
      </c>
      <c r="F395" s="67">
        <v>119000</v>
      </c>
      <c r="G395" s="67">
        <v>14000</v>
      </c>
      <c r="H395" s="67">
        <v>8000</v>
      </c>
      <c r="I395" s="67">
        <v>120000</v>
      </c>
      <c r="J395" s="67">
        <v>12000</v>
      </c>
      <c r="K395" s="67">
        <v>6000</v>
      </c>
      <c r="L395" s="67">
        <v>121000</v>
      </c>
      <c r="M395" s="67">
        <v>13000</v>
      </c>
      <c r="N395" s="66">
        <v>6000</v>
      </c>
      <c r="O395" s="66">
        <v>122000</v>
      </c>
      <c r="P395" s="66">
        <v>15000</v>
      </c>
      <c r="Q395" s="40">
        <v>7000</v>
      </c>
      <c r="R395" s="74">
        <v>123000</v>
      </c>
      <c r="S395" s="74">
        <v>13000</v>
      </c>
      <c r="T395" s="62">
        <v>7000</v>
      </c>
      <c r="U395" s="74">
        <v>124000</v>
      </c>
      <c r="V395" s="74">
        <v>19000</v>
      </c>
      <c r="W395" s="74">
        <v>10000</v>
      </c>
      <c r="X395" s="317">
        <v>125000</v>
      </c>
      <c r="Y395" s="317">
        <v>18000</v>
      </c>
      <c r="Z395" s="318">
        <v>9000</v>
      </c>
      <c r="AA395" s="305">
        <v>128000</v>
      </c>
      <c r="AB395" s="306">
        <v>21000</v>
      </c>
      <c r="AC395" s="305">
        <v>10000</v>
      </c>
      <c r="AD395" s="305">
        <v>129000</v>
      </c>
      <c r="AE395" s="306">
        <v>17000</v>
      </c>
      <c r="AF395" s="305">
        <v>8000</v>
      </c>
    </row>
    <row r="396" spans="1:32" x14ac:dyDescent="0.25">
      <c r="A396" s="301" t="s">
        <v>0</v>
      </c>
      <c r="B396" s="298" t="s">
        <v>312</v>
      </c>
      <c r="C396" s="67">
        <v>322000</v>
      </c>
      <c r="D396" s="67">
        <v>20000</v>
      </c>
      <c r="E396" s="67">
        <v>6000</v>
      </c>
      <c r="F396" s="67">
        <v>323000</v>
      </c>
      <c r="G396" s="67">
        <v>24000</v>
      </c>
      <c r="H396" s="67">
        <v>7000</v>
      </c>
      <c r="I396" s="67">
        <v>324000</v>
      </c>
      <c r="J396" s="67">
        <v>19000</v>
      </c>
      <c r="K396" s="67">
        <v>6000</v>
      </c>
      <c r="L396" s="67">
        <v>325000</v>
      </c>
      <c r="M396" s="67">
        <v>28000</v>
      </c>
      <c r="N396" s="66">
        <v>7000</v>
      </c>
      <c r="O396" s="66">
        <v>326000</v>
      </c>
      <c r="P396" s="66">
        <v>28000</v>
      </c>
      <c r="Q396" s="40">
        <v>7000</v>
      </c>
      <c r="R396" s="74">
        <v>330000</v>
      </c>
      <c r="S396" s="74">
        <v>25000</v>
      </c>
      <c r="T396" s="62">
        <v>7000</v>
      </c>
      <c r="U396" s="74">
        <v>331000</v>
      </c>
      <c r="V396" s="74">
        <v>29000</v>
      </c>
      <c r="W396" s="74">
        <v>8000</v>
      </c>
      <c r="X396" s="317">
        <v>332000</v>
      </c>
      <c r="Y396" s="317">
        <v>20000</v>
      </c>
      <c r="Z396" s="318">
        <v>6000</v>
      </c>
      <c r="AA396" s="305">
        <v>337000</v>
      </c>
      <c r="AB396" s="306">
        <v>26000</v>
      </c>
      <c r="AC396" s="305">
        <v>8000</v>
      </c>
      <c r="AD396" s="305">
        <v>339000</v>
      </c>
      <c r="AE396" s="306">
        <v>24000</v>
      </c>
      <c r="AF396" s="305">
        <v>8000</v>
      </c>
    </row>
    <row r="397" spans="1:32" x14ac:dyDescent="0.25">
      <c r="A397" s="301" t="s">
        <v>1</v>
      </c>
      <c r="B397" s="298" t="s">
        <v>313</v>
      </c>
      <c r="C397" s="67">
        <v>265000</v>
      </c>
      <c r="D397" s="67">
        <v>20000</v>
      </c>
      <c r="E397" s="67">
        <v>5000</v>
      </c>
      <c r="F397" s="67">
        <v>268000</v>
      </c>
      <c r="G397" s="67">
        <v>20000</v>
      </c>
      <c r="H397" s="67">
        <v>6000</v>
      </c>
      <c r="I397" s="67">
        <v>269000</v>
      </c>
      <c r="J397" s="67">
        <v>24000</v>
      </c>
      <c r="K397" s="67">
        <v>6000</v>
      </c>
      <c r="L397" s="67">
        <v>271000</v>
      </c>
      <c r="M397" s="67">
        <v>27000</v>
      </c>
      <c r="N397" s="66">
        <v>7000</v>
      </c>
      <c r="O397" s="66">
        <v>273000</v>
      </c>
      <c r="P397" s="66">
        <v>29000</v>
      </c>
      <c r="Q397" s="40">
        <v>7000</v>
      </c>
      <c r="R397" s="74">
        <v>274000</v>
      </c>
      <c r="S397" s="74">
        <v>32000</v>
      </c>
      <c r="T397" s="62">
        <v>7000</v>
      </c>
      <c r="U397" s="74">
        <v>275000</v>
      </c>
      <c r="V397" s="74">
        <v>33000</v>
      </c>
      <c r="W397" s="74">
        <v>8000</v>
      </c>
      <c r="X397" s="317">
        <v>277000</v>
      </c>
      <c r="Y397" s="317">
        <v>30000</v>
      </c>
      <c r="Z397" s="318">
        <v>7000</v>
      </c>
      <c r="AA397" s="305">
        <v>281000</v>
      </c>
      <c r="AB397" s="306">
        <v>34000</v>
      </c>
      <c r="AC397" s="305">
        <v>8000</v>
      </c>
      <c r="AD397" s="305">
        <v>282000</v>
      </c>
      <c r="AE397" s="306">
        <v>32000</v>
      </c>
      <c r="AF397" s="305">
        <v>8000</v>
      </c>
    </row>
    <row r="398" spans="1:32" x14ac:dyDescent="0.25">
      <c r="A398" s="301" t="s">
        <v>2</v>
      </c>
      <c r="B398" s="298" t="s">
        <v>314</v>
      </c>
      <c r="C398" s="67">
        <v>252000</v>
      </c>
      <c r="D398" s="67">
        <v>90000</v>
      </c>
      <c r="E398" s="67">
        <v>16000</v>
      </c>
      <c r="F398" s="67">
        <v>258000</v>
      </c>
      <c r="G398" s="67">
        <v>95000</v>
      </c>
      <c r="H398" s="67">
        <v>16000</v>
      </c>
      <c r="I398" s="67">
        <v>261000</v>
      </c>
      <c r="J398" s="67">
        <v>97000</v>
      </c>
      <c r="K398" s="67">
        <v>17000</v>
      </c>
      <c r="L398" s="67">
        <v>265000</v>
      </c>
      <c r="M398" s="67">
        <v>105000</v>
      </c>
      <c r="N398" s="66">
        <v>18000</v>
      </c>
      <c r="O398" s="66">
        <v>269000</v>
      </c>
      <c r="P398" s="66">
        <v>97000</v>
      </c>
      <c r="Q398" s="40">
        <v>19000</v>
      </c>
      <c r="R398" s="74">
        <v>269000</v>
      </c>
      <c r="S398" s="74">
        <v>100000</v>
      </c>
      <c r="T398" s="62">
        <v>22000</v>
      </c>
      <c r="U398" s="74">
        <v>274000</v>
      </c>
      <c r="V398" s="74">
        <v>106000</v>
      </c>
      <c r="W398" s="74">
        <v>22000</v>
      </c>
      <c r="X398" s="317">
        <v>277000</v>
      </c>
      <c r="Y398" s="317">
        <v>101000</v>
      </c>
      <c r="Z398" s="318">
        <v>20000</v>
      </c>
      <c r="AA398" s="305">
        <v>278000</v>
      </c>
      <c r="AB398" s="306">
        <v>91000</v>
      </c>
      <c r="AC398" s="305">
        <v>19000</v>
      </c>
      <c r="AD398" s="305">
        <v>280000</v>
      </c>
      <c r="AE398" s="306">
        <v>83000</v>
      </c>
      <c r="AF398" s="305">
        <v>21000</v>
      </c>
    </row>
    <row r="399" spans="1:32" x14ac:dyDescent="0.25">
      <c r="A399" s="301" t="s">
        <v>3</v>
      </c>
      <c r="B399" s="298" t="s">
        <v>315</v>
      </c>
      <c r="C399" s="67">
        <v>299000</v>
      </c>
      <c r="D399" s="67">
        <v>106000</v>
      </c>
      <c r="E399" s="67">
        <v>21000</v>
      </c>
      <c r="F399" s="67">
        <v>304000</v>
      </c>
      <c r="G399" s="67">
        <v>110000</v>
      </c>
      <c r="H399" s="67">
        <v>22000</v>
      </c>
      <c r="I399" s="67">
        <v>305000</v>
      </c>
      <c r="J399" s="67">
        <v>98000</v>
      </c>
      <c r="K399" s="67">
        <v>20000</v>
      </c>
      <c r="L399" s="67">
        <v>307000</v>
      </c>
      <c r="M399" s="67">
        <v>86000</v>
      </c>
      <c r="N399" s="66">
        <v>19000</v>
      </c>
      <c r="O399" s="66">
        <v>308000</v>
      </c>
      <c r="P399" s="66">
        <v>100000</v>
      </c>
      <c r="Q399" s="40">
        <v>21000</v>
      </c>
      <c r="R399" s="74">
        <v>311000</v>
      </c>
      <c r="S399" s="74">
        <v>102000</v>
      </c>
      <c r="T399" s="62">
        <v>20000</v>
      </c>
      <c r="U399" s="74">
        <v>317000</v>
      </c>
      <c r="V399" s="74">
        <v>116000</v>
      </c>
      <c r="W399" s="74">
        <v>24000</v>
      </c>
      <c r="X399" s="317">
        <v>320000</v>
      </c>
      <c r="Y399" s="317">
        <v>110000</v>
      </c>
      <c r="Z399" s="318">
        <v>24000</v>
      </c>
      <c r="AA399" s="305">
        <v>323000</v>
      </c>
      <c r="AB399" s="306">
        <v>99000</v>
      </c>
      <c r="AC399" s="305">
        <v>22000</v>
      </c>
      <c r="AD399" s="305">
        <v>325000</v>
      </c>
      <c r="AE399" s="306">
        <v>116000</v>
      </c>
      <c r="AF399" s="305">
        <v>26000</v>
      </c>
    </row>
    <row r="400" spans="1:32" x14ac:dyDescent="0.25">
      <c r="A400" s="301" t="s">
        <v>4</v>
      </c>
      <c r="B400" s="298" t="s">
        <v>801</v>
      </c>
      <c r="C400" s="67">
        <v>198000</v>
      </c>
      <c r="D400" s="67">
        <v>13000</v>
      </c>
      <c r="E400" s="67">
        <v>4000</v>
      </c>
      <c r="F400" s="67">
        <v>200000</v>
      </c>
      <c r="G400" s="67">
        <v>16000</v>
      </c>
      <c r="H400" s="67">
        <v>5000</v>
      </c>
      <c r="I400" s="67">
        <v>200000</v>
      </c>
      <c r="J400" s="67">
        <v>14000</v>
      </c>
      <c r="K400" s="67">
        <v>4000</v>
      </c>
      <c r="L400" s="67">
        <v>201000</v>
      </c>
      <c r="M400" s="67">
        <v>17000</v>
      </c>
      <c r="N400" s="66">
        <v>5000</v>
      </c>
      <c r="O400" s="66">
        <v>202000</v>
      </c>
      <c r="P400" s="66">
        <v>15000</v>
      </c>
      <c r="Q400" s="40">
        <v>4000</v>
      </c>
      <c r="R400" s="74">
        <v>205000</v>
      </c>
      <c r="S400" s="74">
        <v>18000</v>
      </c>
      <c r="T400" s="62">
        <v>5000</v>
      </c>
      <c r="U400" s="74">
        <v>206000</v>
      </c>
      <c r="V400" s="74">
        <v>19000</v>
      </c>
      <c r="W400" s="74">
        <v>5000</v>
      </c>
      <c r="X400" s="317">
        <v>207000</v>
      </c>
      <c r="Y400" s="317">
        <v>20000</v>
      </c>
      <c r="Z400" s="318">
        <v>5000</v>
      </c>
      <c r="AA400" s="305">
        <v>208000</v>
      </c>
      <c r="AB400" s="306">
        <v>17000</v>
      </c>
      <c r="AC400" s="305">
        <v>5000</v>
      </c>
      <c r="AD400" s="305">
        <v>209000</v>
      </c>
      <c r="AE400" s="306">
        <v>18000</v>
      </c>
      <c r="AF400" s="305">
        <v>5000</v>
      </c>
    </row>
    <row r="401" spans="1:32" x14ac:dyDescent="0.25">
      <c r="A401" s="301" t="s">
        <v>5</v>
      </c>
      <c r="B401" s="298" t="s">
        <v>316</v>
      </c>
      <c r="C401" s="67">
        <v>137000</v>
      </c>
      <c r="D401" s="67">
        <v>9000</v>
      </c>
      <c r="E401" s="67">
        <v>6000</v>
      </c>
      <c r="F401" s="67">
        <v>136000</v>
      </c>
      <c r="G401" s="67">
        <v>11000</v>
      </c>
      <c r="H401" s="67">
        <v>6000</v>
      </c>
      <c r="I401" s="67">
        <v>137000</v>
      </c>
      <c r="J401" s="67">
        <v>15000</v>
      </c>
      <c r="K401" s="67">
        <v>7000</v>
      </c>
      <c r="L401" s="67">
        <v>137000</v>
      </c>
      <c r="M401" s="67">
        <v>14000</v>
      </c>
      <c r="N401" s="66">
        <v>7000</v>
      </c>
      <c r="O401" s="66">
        <v>138000</v>
      </c>
      <c r="P401" s="66">
        <v>12000</v>
      </c>
      <c r="Q401" s="40">
        <v>6000</v>
      </c>
      <c r="R401" s="74">
        <v>139000</v>
      </c>
      <c r="S401" s="74">
        <v>17000</v>
      </c>
      <c r="T401" s="62">
        <v>8000</v>
      </c>
      <c r="U401" s="74">
        <v>139000</v>
      </c>
      <c r="V401" s="74">
        <v>21000</v>
      </c>
      <c r="W401" s="74">
        <v>8000</v>
      </c>
      <c r="X401" s="317">
        <v>140000</v>
      </c>
      <c r="Y401" s="317">
        <v>23000</v>
      </c>
      <c r="Z401" s="318">
        <v>10000</v>
      </c>
      <c r="AA401" s="305">
        <v>139000</v>
      </c>
      <c r="AB401" s="306">
        <v>21000</v>
      </c>
      <c r="AC401" s="305">
        <v>9000</v>
      </c>
      <c r="AD401" s="305">
        <v>139000</v>
      </c>
      <c r="AE401" s="306">
        <v>22000</v>
      </c>
      <c r="AF401" s="305">
        <v>9000</v>
      </c>
    </row>
    <row r="402" spans="1:32" x14ac:dyDescent="0.25">
      <c r="A402" s="301" t="s">
        <v>6</v>
      </c>
      <c r="B402" s="298" t="s">
        <v>317</v>
      </c>
      <c r="C402" s="67">
        <v>88000</v>
      </c>
      <c r="D402" s="67">
        <v>16000</v>
      </c>
      <c r="E402" s="67">
        <v>8000</v>
      </c>
      <c r="F402" s="67">
        <v>90000</v>
      </c>
      <c r="G402" s="67">
        <v>16000</v>
      </c>
      <c r="H402" s="67">
        <v>9000</v>
      </c>
      <c r="I402" s="67">
        <v>91000</v>
      </c>
      <c r="J402" s="67">
        <v>16000</v>
      </c>
      <c r="K402" s="67">
        <v>9000</v>
      </c>
      <c r="L402" s="67">
        <v>92000</v>
      </c>
      <c r="M402" s="67">
        <v>29000</v>
      </c>
      <c r="N402" s="66">
        <v>11000</v>
      </c>
      <c r="O402" s="66">
        <v>94000</v>
      </c>
      <c r="P402" s="66">
        <v>25000</v>
      </c>
      <c r="Q402" s="40">
        <v>10000</v>
      </c>
      <c r="R402" s="74">
        <v>97000</v>
      </c>
      <c r="S402" s="74">
        <v>27000</v>
      </c>
      <c r="T402" s="62">
        <v>12000</v>
      </c>
      <c r="U402" s="74">
        <v>98000</v>
      </c>
      <c r="V402" s="74">
        <v>24000</v>
      </c>
      <c r="W402" s="74">
        <v>12000</v>
      </c>
      <c r="X402" s="317">
        <v>99000</v>
      </c>
      <c r="Y402" s="317">
        <v>20000</v>
      </c>
      <c r="Z402" s="318">
        <v>11000</v>
      </c>
      <c r="AA402" s="305">
        <v>98000</v>
      </c>
      <c r="AB402" s="306">
        <v>27000</v>
      </c>
      <c r="AC402" s="305">
        <v>12000</v>
      </c>
      <c r="AD402" s="305">
        <v>99000</v>
      </c>
      <c r="AE402" s="306">
        <v>25000</v>
      </c>
      <c r="AF402" s="305">
        <v>13000</v>
      </c>
    </row>
    <row r="403" spans="1:32" x14ac:dyDescent="0.25">
      <c r="A403" s="301" t="s">
        <v>7</v>
      </c>
      <c r="B403" s="298" t="s">
        <v>318</v>
      </c>
      <c r="C403" s="67">
        <v>117000</v>
      </c>
      <c r="D403" s="67">
        <v>9000</v>
      </c>
      <c r="E403" s="67">
        <v>6000</v>
      </c>
      <c r="F403" s="67">
        <v>118000</v>
      </c>
      <c r="G403" s="67">
        <v>10000</v>
      </c>
      <c r="H403" s="67">
        <v>6000</v>
      </c>
      <c r="I403" s="67">
        <v>118000</v>
      </c>
      <c r="J403" s="67">
        <v>13000</v>
      </c>
      <c r="K403" s="67">
        <v>7000</v>
      </c>
      <c r="L403" s="67">
        <v>118000</v>
      </c>
      <c r="M403" s="67">
        <v>11000</v>
      </c>
      <c r="N403" s="66">
        <v>6000</v>
      </c>
      <c r="O403" s="66">
        <v>119000</v>
      </c>
      <c r="P403" s="66">
        <v>14000</v>
      </c>
      <c r="Q403" s="40">
        <v>7000</v>
      </c>
      <c r="R403" s="74">
        <v>119000</v>
      </c>
      <c r="S403" s="74">
        <v>11000</v>
      </c>
      <c r="T403" s="62">
        <v>7000</v>
      </c>
      <c r="U403" s="74">
        <v>120000</v>
      </c>
      <c r="V403" s="74">
        <v>11000</v>
      </c>
      <c r="W403" s="74">
        <v>7000</v>
      </c>
      <c r="X403" s="317">
        <v>121000</v>
      </c>
      <c r="Y403" s="317">
        <v>9000</v>
      </c>
      <c r="Z403" s="318">
        <v>7000</v>
      </c>
      <c r="AA403" s="305">
        <v>121000</v>
      </c>
      <c r="AB403" s="306">
        <v>8000</v>
      </c>
      <c r="AC403" s="305">
        <v>6000</v>
      </c>
      <c r="AD403" s="305">
        <v>121000</v>
      </c>
      <c r="AE403" s="306">
        <v>9000</v>
      </c>
      <c r="AF403" s="305">
        <v>6000</v>
      </c>
    </row>
    <row r="404" spans="1:32" x14ac:dyDescent="0.25">
      <c r="A404" s="301" t="s">
        <v>8</v>
      </c>
      <c r="B404" s="298" t="s">
        <v>319</v>
      </c>
      <c r="C404" s="67">
        <v>145000</v>
      </c>
      <c r="D404" s="67">
        <v>6000</v>
      </c>
      <c r="E404" s="67">
        <v>4000</v>
      </c>
      <c r="F404" s="67">
        <v>147000</v>
      </c>
      <c r="G404" s="67">
        <v>5000</v>
      </c>
      <c r="H404" s="67">
        <v>4000</v>
      </c>
      <c r="I404" s="67">
        <v>148000</v>
      </c>
      <c r="J404" s="67">
        <v>7000</v>
      </c>
      <c r="K404" s="67">
        <v>4000</v>
      </c>
      <c r="L404" s="67">
        <v>150000</v>
      </c>
      <c r="M404" s="67">
        <v>6000</v>
      </c>
      <c r="N404" s="66">
        <v>4000</v>
      </c>
      <c r="O404" s="66">
        <v>151000</v>
      </c>
      <c r="P404" s="66">
        <v>6000</v>
      </c>
      <c r="Q404" s="40">
        <v>4000</v>
      </c>
      <c r="R404" s="74">
        <v>154000</v>
      </c>
      <c r="S404" s="74">
        <v>10000</v>
      </c>
      <c r="T404" s="62">
        <v>5000</v>
      </c>
      <c r="U404" s="74">
        <v>155000</v>
      </c>
      <c r="V404" s="74">
        <v>9000</v>
      </c>
      <c r="W404" s="74">
        <v>5000</v>
      </c>
      <c r="X404" s="317">
        <v>156000</v>
      </c>
      <c r="Y404" s="317">
        <v>12000</v>
      </c>
      <c r="Z404" s="318">
        <v>6000</v>
      </c>
      <c r="AA404" s="305">
        <v>158000</v>
      </c>
      <c r="AB404" s="306">
        <v>11000</v>
      </c>
      <c r="AC404" s="305">
        <v>6000</v>
      </c>
      <c r="AD404" s="305">
        <v>160000</v>
      </c>
      <c r="AE404" s="306">
        <v>11000</v>
      </c>
      <c r="AF404" s="305">
        <v>6000</v>
      </c>
    </row>
    <row r="405" spans="1:32" x14ac:dyDescent="0.25">
      <c r="A405" s="301" t="s">
        <v>9</v>
      </c>
      <c r="B405" s="298" t="s">
        <v>320</v>
      </c>
      <c r="C405" s="67">
        <v>74000</v>
      </c>
      <c r="D405" s="67">
        <v>7000</v>
      </c>
      <c r="E405" s="67">
        <v>5000</v>
      </c>
      <c r="F405" s="67">
        <v>75000</v>
      </c>
      <c r="G405" s="67">
        <v>8000</v>
      </c>
      <c r="H405" s="67">
        <v>5000</v>
      </c>
      <c r="I405" s="67">
        <v>75000</v>
      </c>
      <c r="J405" s="67">
        <v>12000</v>
      </c>
      <c r="K405" s="67">
        <v>7000</v>
      </c>
      <c r="L405" s="67">
        <v>76000</v>
      </c>
      <c r="M405" s="67">
        <v>8000</v>
      </c>
      <c r="N405" s="66">
        <v>5000</v>
      </c>
      <c r="O405" s="66">
        <v>76000</v>
      </c>
      <c r="P405" s="66">
        <v>7000</v>
      </c>
      <c r="Q405" s="40">
        <v>5000</v>
      </c>
      <c r="R405" s="74">
        <v>76000</v>
      </c>
      <c r="S405" s="74">
        <v>8000</v>
      </c>
      <c r="T405" s="62">
        <v>5000</v>
      </c>
      <c r="U405" s="74">
        <v>77000</v>
      </c>
      <c r="V405" s="74">
        <v>8000</v>
      </c>
      <c r="W405" s="74">
        <v>6000</v>
      </c>
      <c r="X405" s="317">
        <v>77000</v>
      </c>
      <c r="Y405" s="317">
        <v>11000</v>
      </c>
      <c r="Z405" s="318">
        <v>7000</v>
      </c>
      <c r="AA405" s="305">
        <v>79000</v>
      </c>
      <c r="AB405" s="306">
        <v>16000</v>
      </c>
      <c r="AC405" s="305">
        <v>9000</v>
      </c>
      <c r="AD405" s="305">
        <v>79000</v>
      </c>
      <c r="AE405" s="306">
        <v>14000</v>
      </c>
      <c r="AF405" s="305">
        <v>9000</v>
      </c>
    </row>
    <row r="406" spans="1:32" x14ac:dyDescent="0.25">
      <c r="A406" s="301" t="s">
        <v>716</v>
      </c>
      <c r="B406" s="298" t="s">
        <v>321</v>
      </c>
      <c r="C406" s="67">
        <v>108000</v>
      </c>
      <c r="D406" s="67">
        <v>19000</v>
      </c>
      <c r="E406" s="67">
        <v>9000</v>
      </c>
      <c r="F406" s="67">
        <v>110000</v>
      </c>
      <c r="G406" s="67">
        <v>24000</v>
      </c>
      <c r="H406" s="67">
        <v>10000</v>
      </c>
      <c r="I406" s="67">
        <v>111000</v>
      </c>
      <c r="J406" s="67">
        <v>21000</v>
      </c>
      <c r="K406" s="67">
        <v>10000</v>
      </c>
      <c r="L406" s="67">
        <v>112000</v>
      </c>
      <c r="M406" s="67">
        <v>18000</v>
      </c>
      <c r="N406" s="66">
        <v>9000</v>
      </c>
      <c r="O406" s="66">
        <v>113000</v>
      </c>
      <c r="P406" s="66">
        <v>28000</v>
      </c>
      <c r="Q406" s="40">
        <v>11000</v>
      </c>
      <c r="R406" s="74">
        <v>117000</v>
      </c>
      <c r="S406" s="74">
        <v>25000</v>
      </c>
      <c r="T406" s="62">
        <v>10000</v>
      </c>
      <c r="U406" s="74">
        <v>118000</v>
      </c>
      <c r="V406" s="74">
        <v>24000</v>
      </c>
      <c r="W406" s="74">
        <v>10000</v>
      </c>
      <c r="X406" s="317">
        <v>120000</v>
      </c>
      <c r="Y406" s="317">
        <v>17000</v>
      </c>
      <c r="Z406" s="318">
        <v>9000</v>
      </c>
      <c r="AA406" s="305">
        <v>123000</v>
      </c>
      <c r="AB406" s="306">
        <v>21000</v>
      </c>
      <c r="AC406" s="305">
        <v>11000</v>
      </c>
      <c r="AD406" s="305">
        <v>124000</v>
      </c>
      <c r="AE406" s="306">
        <v>21000</v>
      </c>
      <c r="AF406" s="305">
        <v>11000</v>
      </c>
    </row>
    <row r="407" spans="1:32" x14ac:dyDescent="0.25">
      <c r="A407" s="301" t="s">
        <v>10</v>
      </c>
      <c r="B407" s="298" t="s">
        <v>800</v>
      </c>
      <c r="C407" s="67">
        <v>151000</v>
      </c>
      <c r="D407" s="67">
        <v>13000</v>
      </c>
      <c r="E407" s="67">
        <v>4000</v>
      </c>
      <c r="F407" s="67">
        <v>151000</v>
      </c>
      <c r="G407" s="67">
        <v>14000</v>
      </c>
      <c r="H407" s="67">
        <v>4000</v>
      </c>
      <c r="I407" s="67">
        <v>152000</v>
      </c>
      <c r="J407" s="67">
        <v>12000</v>
      </c>
      <c r="K407" s="67">
        <v>3000</v>
      </c>
      <c r="L407" s="67">
        <v>152000</v>
      </c>
      <c r="M407" s="67">
        <v>14000</v>
      </c>
      <c r="N407" s="66">
        <v>4000</v>
      </c>
      <c r="O407" s="66">
        <v>152000</v>
      </c>
      <c r="P407" s="66">
        <v>17000</v>
      </c>
      <c r="Q407" s="40">
        <v>4000</v>
      </c>
      <c r="R407" s="74">
        <v>153000</v>
      </c>
      <c r="S407" s="74">
        <v>17000</v>
      </c>
      <c r="T407" s="62">
        <v>4000</v>
      </c>
      <c r="U407" s="74">
        <v>154000</v>
      </c>
      <c r="V407" s="74">
        <v>16000</v>
      </c>
      <c r="W407" s="74">
        <v>4000</v>
      </c>
      <c r="X407" s="317">
        <v>154000</v>
      </c>
      <c r="Y407" s="317">
        <v>17000</v>
      </c>
      <c r="Z407" s="318">
        <v>4000</v>
      </c>
      <c r="AA407" s="305">
        <v>157000</v>
      </c>
      <c r="AB407" s="306">
        <v>14000</v>
      </c>
      <c r="AC407" s="305">
        <v>4000</v>
      </c>
      <c r="AD407" s="305">
        <v>157000</v>
      </c>
      <c r="AE407" s="306">
        <v>20000</v>
      </c>
      <c r="AF407" s="305">
        <v>5000</v>
      </c>
    </row>
    <row r="408" spans="1:32" x14ac:dyDescent="0.25">
      <c r="A408" s="301" t="s">
        <v>11</v>
      </c>
      <c r="B408" s="298" t="s">
        <v>322</v>
      </c>
      <c r="C408" s="67">
        <v>52000</v>
      </c>
      <c r="D408" s="67">
        <v>1000</v>
      </c>
      <c r="E408" s="67">
        <v>2000</v>
      </c>
      <c r="F408" s="67">
        <v>52000</v>
      </c>
      <c r="G408" s="67">
        <v>2000</v>
      </c>
      <c r="H408" s="67">
        <v>2000</v>
      </c>
      <c r="I408" s="67">
        <v>52000</v>
      </c>
      <c r="J408" s="67">
        <v>1000</v>
      </c>
      <c r="K408" s="67">
        <v>2000</v>
      </c>
      <c r="L408" s="67">
        <v>53000</v>
      </c>
      <c r="M408" s="67" t="s">
        <v>810</v>
      </c>
      <c r="N408" s="66" t="s">
        <v>810</v>
      </c>
      <c r="O408" s="66">
        <v>53000</v>
      </c>
      <c r="P408" s="66">
        <v>3000</v>
      </c>
      <c r="Q408" s="40">
        <v>3000</v>
      </c>
      <c r="R408" s="74">
        <v>53000</v>
      </c>
      <c r="S408" s="74">
        <v>4000</v>
      </c>
      <c r="T408" s="62">
        <v>4000</v>
      </c>
      <c r="U408" s="74">
        <v>53000</v>
      </c>
      <c r="V408" s="74">
        <v>4000</v>
      </c>
      <c r="W408" s="74">
        <v>4000</v>
      </c>
      <c r="X408" s="317">
        <v>54000</v>
      </c>
      <c r="Y408" s="317">
        <v>5000</v>
      </c>
      <c r="Z408" s="318">
        <v>5000</v>
      </c>
      <c r="AA408" s="305">
        <v>53000</v>
      </c>
      <c r="AB408" s="306" t="s">
        <v>810</v>
      </c>
      <c r="AC408" s="305" t="s">
        <v>810</v>
      </c>
      <c r="AD408" s="305">
        <v>54000</v>
      </c>
      <c r="AE408" s="306">
        <v>3000</v>
      </c>
      <c r="AF408" s="305">
        <v>3000</v>
      </c>
    </row>
    <row r="409" spans="1:32" x14ac:dyDescent="0.25">
      <c r="A409" s="301" t="s">
        <v>12</v>
      </c>
      <c r="B409" s="298" t="s">
        <v>323</v>
      </c>
      <c r="C409" s="67">
        <v>90000</v>
      </c>
      <c r="D409" s="67">
        <v>3000</v>
      </c>
      <c r="E409" s="67">
        <v>1000</v>
      </c>
      <c r="F409" s="67">
        <v>90000</v>
      </c>
      <c r="G409" s="67">
        <v>3000</v>
      </c>
      <c r="H409" s="67">
        <v>1000</v>
      </c>
      <c r="I409" s="67">
        <v>90000</v>
      </c>
      <c r="J409" s="67">
        <v>3000</v>
      </c>
      <c r="K409" s="67">
        <v>1000</v>
      </c>
      <c r="L409" s="67">
        <v>89000</v>
      </c>
      <c r="M409" s="67">
        <v>3000</v>
      </c>
      <c r="N409" s="66">
        <v>1000</v>
      </c>
      <c r="O409" s="66">
        <v>89000</v>
      </c>
      <c r="P409" s="66">
        <v>3000</v>
      </c>
      <c r="Q409" s="40">
        <v>1000</v>
      </c>
      <c r="R409" s="74">
        <v>89000</v>
      </c>
      <c r="S409" s="74">
        <v>2000</v>
      </c>
      <c r="T409" s="62">
        <v>1000</v>
      </c>
      <c r="U409" s="74">
        <v>89000</v>
      </c>
      <c r="V409" s="74">
        <v>4000</v>
      </c>
      <c r="W409" s="74">
        <v>2000</v>
      </c>
      <c r="X409" s="317">
        <v>88000</v>
      </c>
      <c r="Y409" s="317">
        <v>4000</v>
      </c>
      <c r="Z409" s="318">
        <v>2000</v>
      </c>
      <c r="AA409" s="305">
        <v>89000</v>
      </c>
      <c r="AB409" s="306">
        <v>3000</v>
      </c>
      <c r="AC409" s="305">
        <v>1000</v>
      </c>
      <c r="AD409" s="305">
        <v>89000</v>
      </c>
      <c r="AE409" s="306">
        <v>5000</v>
      </c>
      <c r="AF409" s="305">
        <v>2000</v>
      </c>
    </row>
    <row r="410" spans="1:32" x14ac:dyDescent="0.25">
      <c r="A410" s="301" t="s">
        <v>13</v>
      </c>
      <c r="B410" s="298" t="s">
        <v>324</v>
      </c>
      <c r="C410" s="67">
        <v>110000</v>
      </c>
      <c r="D410" s="67">
        <v>4000</v>
      </c>
      <c r="E410" s="67">
        <v>4000</v>
      </c>
      <c r="F410" s="67">
        <v>110000</v>
      </c>
      <c r="G410" s="67">
        <v>3000</v>
      </c>
      <c r="H410" s="67">
        <v>3000</v>
      </c>
      <c r="I410" s="67">
        <v>110000</v>
      </c>
      <c r="J410" s="67">
        <v>2000</v>
      </c>
      <c r="K410" s="67">
        <v>3000</v>
      </c>
      <c r="L410" s="67">
        <v>110000</v>
      </c>
      <c r="M410" s="67">
        <v>3000</v>
      </c>
      <c r="N410" s="66">
        <v>4000</v>
      </c>
      <c r="O410" s="66">
        <v>110000</v>
      </c>
      <c r="P410" s="66">
        <v>7000</v>
      </c>
      <c r="Q410" s="40">
        <v>5000</v>
      </c>
      <c r="R410" s="74">
        <v>111000</v>
      </c>
      <c r="S410" s="74">
        <v>9000</v>
      </c>
      <c r="T410" s="62">
        <v>6000</v>
      </c>
      <c r="U410" s="74">
        <v>111000</v>
      </c>
      <c r="V410" s="74">
        <v>5000</v>
      </c>
      <c r="W410" s="74">
        <v>5000</v>
      </c>
      <c r="X410" s="317">
        <v>111000</v>
      </c>
      <c r="Y410" s="317">
        <v>7000</v>
      </c>
      <c r="Z410" s="318">
        <v>5000</v>
      </c>
      <c r="AA410" s="305">
        <v>112000</v>
      </c>
      <c r="AB410" s="306">
        <v>10000</v>
      </c>
      <c r="AC410" s="305">
        <v>6000</v>
      </c>
      <c r="AD410" s="305">
        <v>112000</v>
      </c>
      <c r="AE410" s="306">
        <v>6000</v>
      </c>
      <c r="AF410" s="305">
        <v>5000</v>
      </c>
    </row>
    <row r="411" spans="1:32" x14ac:dyDescent="0.25">
      <c r="A411" s="301" t="s">
        <v>14</v>
      </c>
      <c r="B411" s="298" t="s">
        <v>325</v>
      </c>
      <c r="C411" s="67">
        <v>88000</v>
      </c>
      <c r="D411" s="67">
        <v>3000</v>
      </c>
      <c r="E411" s="67">
        <v>3000</v>
      </c>
      <c r="F411" s="67">
        <v>88000</v>
      </c>
      <c r="G411" s="67">
        <v>5000</v>
      </c>
      <c r="H411" s="67">
        <v>4000</v>
      </c>
      <c r="I411" s="67">
        <v>89000</v>
      </c>
      <c r="J411" s="67">
        <v>4000</v>
      </c>
      <c r="K411" s="67">
        <v>4000</v>
      </c>
      <c r="L411" s="67">
        <v>89000</v>
      </c>
      <c r="M411" s="67">
        <v>1000</v>
      </c>
      <c r="N411" s="66">
        <v>2000</v>
      </c>
      <c r="O411" s="66">
        <v>90000</v>
      </c>
      <c r="P411" s="66">
        <v>1000</v>
      </c>
      <c r="Q411" s="40">
        <v>2000</v>
      </c>
      <c r="R411" s="74">
        <v>91000</v>
      </c>
      <c r="S411" s="74">
        <v>2000</v>
      </c>
      <c r="T411" s="62">
        <v>3000</v>
      </c>
      <c r="U411" s="74">
        <v>92000</v>
      </c>
      <c r="V411" s="74">
        <v>4000</v>
      </c>
      <c r="W411" s="74">
        <v>4000</v>
      </c>
      <c r="X411" s="317">
        <v>92000</v>
      </c>
      <c r="Y411" s="317">
        <v>5000</v>
      </c>
      <c r="Z411" s="318">
        <v>4000</v>
      </c>
      <c r="AA411" s="305">
        <v>94000</v>
      </c>
      <c r="AB411" s="306">
        <v>3000</v>
      </c>
      <c r="AC411" s="305">
        <v>4000</v>
      </c>
      <c r="AD411" s="305">
        <v>95000</v>
      </c>
      <c r="AE411" s="306">
        <v>4000</v>
      </c>
      <c r="AF411" s="305">
        <v>5000</v>
      </c>
    </row>
    <row r="412" spans="1:32" x14ac:dyDescent="0.25">
      <c r="A412" s="301" t="s">
        <v>15</v>
      </c>
      <c r="B412" s="298" t="s">
        <v>326</v>
      </c>
      <c r="C412" s="67">
        <v>172000</v>
      </c>
      <c r="D412" s="67">
        <v>8000</v>
      </c>
      <c r="E412" s="67">
        <v>3000</v>
      </c>
      <c r="F412" s="67">
        <v>174000</v>
      </c>
      <c r="G412" s="67">
        <v>12000</v>
      </c>
      <c r="H412" s="67">
        <v>4000</v>
      </c>
      <c r="I412" s="67">
        <v>174000</v>
      </c>
      <c r="J412" s="67">
        <v>11000</v>
      </c>
      <c r="K412" s="67">
        <v>4000</v>
      </c>
      <c r="L412" s="67">
        <v>175000</v>
      </c>
      <c r="M412" s="67">
        <v>11000</v>
      </c>
      <c r="N412" s="66">
        <v>4000</v>
      </c>
      <c r="O412" s="66">
        <v>175000</v>
      </c>
      <c r="P412" s="66">
        <v>10000</v>
      </c>
      <c r="Q412" s="40">
        <v>3000</v>
      </c>
      <c r="R412" s="74">
        <v>176000</v>
      </c>
      <c r="S412" s="74">
        <v>10000</v>
      </c>
      <c r="T412" s="62">
        <v>3000</v>
      </c>
      <c r="U412" s="74">
        <v>177000</v>
      </c>
      <c r="V412" s="74">
        <v>15000</v>
      </c>
      <c r="W412" s="74">
        <v>5000</v>
      </c>
      <c r="X412" s="317">
        <v>178000</v>
      </c>
      <c r="Y412" s="317">
        <v>17000</v>
      </c>
      <c r="Z412" s="318">
        <v>5000</v>
      </c>
      <c r="AA412" s="305">
        <v>181000</v>
      </c>
      <c r="AB412" s="306">
        <v>15000</v>
      </c>
      <c r="AC412" s="305">
        <v>5000</v>
      </c>
      <c r="AD412" s="305">
        <v>182000</v>
      </c>
      <c r="AE412" s="306">
        <v>16000</v>
      </c>
      <c r="AF412" s="305">
        <v>5000</v>
      </c>
    </row>
    <row r="413" spans="1:32" x14ac:dyDescent="0.25">
      <c r="A413" s="301" t="s">
        <v>16</v>
      </c>
      <c r="B413" s="298" t="s">
        <v>327</v>
      </c>
      <c r="C413" s="67">
        <v>102000</v>
      </c>
      <c r="D413" s="67">
        <v>9000</v>
      </c>
      <c r="E413" s="67">
        <v>6000</v>
      </c>
      <c r="F413" s="67">
        <v>103000</v>
      </c>
      <c r="G413" s="67">
        <v>6000</v>
      </c>
      <c r="H413" s="67">
        <v>5000</v>
      </c>
      <c r="I413" s="67">
        <v>105000</v>
      </c>
      <c r="J413" s="67">
        <v>5000</v>
      </c>
      <c r="K413" s="67">
        <v>4000</v>
      </c>
      <c r="L413" s="67">
        <v>106000</v>
      </c>
      <c r="M413" s="67">
        <v>9000</v>
      </c>
      <c r="N413" s="66">
        <v>6000</v>
      </c>
      <c r="O413" s="66">
        <v>107000</v>
      </c>
      <c r="P413" s="66">
        <v>9000</v>
      </c>
      <c r="Q413" s="40">
        <v>6000</v>
      </c>
      <c r="R413" s="74">
        <v>106000</v>
      </c>
      <c r="S413" s="74">
        <v>8000</v>
      </c>
      <c r="T413" s="62">
        <v>6000</v>
      </c>
      <c r="U413" s="74">
        <v>107000</v>
      </c>
      <c r="V413" s="74">
        <v>10000</v>
      </c>
      <c r="W413" s="74">
        <v>7000</v>
      </c>
      <c r="X413" s="317">
        <v>108000</v>
      </c>
      <c r="Y413" s="317">
        <v>13000</v>
      </c>
      <c r="Z413" s="318">
        <v>8000</v>
      </c>
      <c r="AA413" s="305">
        <v>107000</v>
      </c>
      <c r="AB413" s="306">
        <v>13000</v>
      </c>
      <c r="AC413" s="305">
        <v>8000</v>
      </c>
      <c r="AD413" s="305">
        <v>107000</v>
      </c>
      <c r="AE413" s="306">
        <v>13000</v>
      </c>
      <c r="AF413" s="305">
        <v>7000</v>
      </c>
    </row>
    <row r="414" spans="1:32" x14ac:dyDescent="0.25">
      <c r="A414" s="302" t="s">
        <v>902</v>
      </c>
      <c r="B414" s="298" t="s">
        <v>901</v>
      </c>
      <c r="C414" s="67">
        <v>164000</v>
      </c>
      <c r="D414" s="67">
        <v>21000</v>
      </c>
      <c r="E414" s="67">
        <v>9000</v>
      </c>
      <c r="F414" s="67">
        <v>167000</v>
      </c>
      <c r="G414" s="67">
        <v>17000</v>
      </c>
      <c r="H414" s="67">
        <v>8000</v>
      </c>
      <c r="I414" s="67">
        <v>168000</v>
      </c>
      <c r="J414" s="67">
        <v>27000</v>
      </c>
      <c r="K414" s="67">
        <v>9000</v>
      </c>
      <c r="L414" s="67">
        <v>169000</v>
      </c>
      <c r="M414" s="67">
        <v>26000</v>
      </c>
      <c r="N414" s="66">
        <v>10000</v>
      </c>
      <c r="O414" s="66">
        <v>171000</v>
      </c>
      <c r="P414" s="66">
        <v>31000</v>
      </c>
      <c r="Q414" s="40">
        <v>10000</v>
      </c>
      <c r="R414" s="66">
        <v>172000</v>
      </c>
      <c r="S414" s="66">
        <v>34000</v>
      </c>
      <c r="T414" s="40">
        <v>11000</v>
      </c>
      <c r="U414" s="66">
        <v>173000</v>
      </c>
      <c r="V414" s="66">
        <v>25000</v>
      </c>
      <c r="W414" s="66">
        <v>11000</v>
      </c>
      <c r="X414" s="67">
        <v>174000</v>
      </c>
      <c r="Y414" s="67">
        <v>22000</v>
      </c>
      <c r="Z414" s="66">
        <v>9000</v>
      </c>
      <c r="AA414" s="305">
        <v>174000</v>
      </c>
      <c r="AB414" s="306">
        <v>29000</v>
      </c>
      <c r="AC414" s="305">
        <v>11000</v>
      </c>
      <c r="AD414" s="305">
        <v>175000</v>
      </c>
      <c r="AE414" s="306">
        <v>21000</v>
      </c>
      <c r="AF414" s="305">
        <v>10000</v>
      </c>
    </row>
    <row r="415" spans="1:32" x14ac:dyDescent="0.25">
      <c r="A415" s="301" t="s">
        <v>17</v>
      </c>
      <c r="B415" s="298" t="s">
        <v>328</v>
      </c>
      <c r="C415" s="67">
        <v>221000</v>
      </c>
      <c r="D415" s="67">
        <v>118000</v>
      </c>
      <c r="E415" s="67">
        <v>19000</v>
      </c>
      <c r="F415" s="67">
        <v>223000</v>
      </c>
      <c r="G415" s="67">
        <v>121000</v>
      </c>
      <c r="H415" s="67">
        <v>17000</v>
      </c>
      <c r="I415" s="67">
        <v>227000</v>
      </c>
      <c r="J415" s="67">
        <v>116000</v>
      </c>
      <c r="K415" s="67">
        <v>16000</v>
      </c>
      <c r="L415" s="67">
        <v>230000</v>
      </c>
      <c r="M415" s="67">
        <v>114000</v>
      </c>
      <c r="N415" s="66">
        <v>15000</v>
      </c>
      <c r="O415" s="66">
        <v>232000</v>
      </c>
      <c r="P415" s="66">
        <v>117000</v>
      </c>
      <c r="Q415" s="40">
        <v>16000</v>
      </c>
      <c r="R415" s="74">
        <v>243000</v>
      </c>
      <c r="S415" s="74">
        <v>121000</v>
      </c>
      <c r="T415" s="62">
        <v>18000</v>
      </c>
      <c r="U415" s="74">
        <v>251000</v>
      </c>
      <c r="V415" s="74">
        <v>128000</v>
      </c>
      <c r="W415" s="74">
        <v>20000</v>
      </c>
      <c r="X415" s="317">
        <v>255000</v>
      </c>
      <c r="Y415" s="317">
        <v>135000</v>
      </c>
      <c r="Z415" s="318">
        <v>22000</v>
      </c>
      <c r="AA415" s="305">
        <v>251000</v>
      </c>
      <c r="AB415" s="306">
        <v>123000</v>
      </c>
      <c r="AC415" s="305">
        <v>22000</v>
      </c>
      <c r="AD415" s="305">
        <v>253000</v>
      </c>
      <c r="AE415" s="306">
        <v>124000</v>
      </c>
      <c r="AF415" s="305">
        <v>24000</v>
      </c>
    </row>
    <row r="416" spans="1:32" s="168" customFormat="1" x14ac:dyDescent="0.25">
      <c r="A416" s="301" t="s">
        <v>18</v>
      </c>
      <c r="B416" s="298" t="s">
        <v>329</v>
      </c>
      <c r="C416" s="67">
        <v>314000</v>
      </c>
      <c r="D416" s="67">
        <v>7000</v>
      </c>
      <c r="E416" s="67">
        <v>4000</v>
      </c>
      <c r="F416" s="67">
        <v>316000</v>
      </c>
      <c r="G416" s="67">
        <v>10000</v>
      </c>
      <c r="H416" s="67">
        <v>5000</v>
      </c>
      <c r="I416" s="67">
        <v>316000</v>
      </c>
      <c r="J416" s="67">
        <v>8000</v>
      </c>
      <c r="K416" s="67">
        <v>4000</v>
      </c>
      <c r="L416" s="67">
        <v>317000</v>
      </c>
      <c r="M416" s="67">
        <v>9000</v>
      </c>
      <c r="N416" s="66">
        <v>4000</v>
      </c>
      <c r="O416" s="66">
        <v>318000</v>
      </c>
      <c r="P416" s="66">
        <v>12000</v>
      </c>
      <c r="Q416" s="40">
        <v>5000</v>
      </c>
      <c r="R416" s="74">
        <v>320000</v>
      </c>
      <c r="S416" s="74">
        <v>18000</v>
      </c>
      <c r="T416" s="62">
        <v>6000</v>
      </c>
      <c r="U416" s="74">
        <v>321000</v>
      </c>
      <c r="V416" s="74">
        <v>13000</v>
      </c>
      <c r="W416" s="74">
        <v>5000</v>
      </c>
      <c r="X416" s="317">
        <v>322000</v>
      </c>
      <c r="Y416" s="317">
        <v>14000</v>
      </c>
      <c r="Z416" s="318">
        <v>6000</v>
      </c>
      <c r="AA416" s="305">
        <v>323000</v>
      </c>
      <c r="AB416" s="306">
        <v>11000</v>
      </c>
      <c r="AC416" s="305">
        <v>5000</v>
      </c>
      <c r="AD416" s="305">
        <v>324000</v>
      </c>
      <c r="AE416" s="306">
        <v>18000</v>
      </c>
      <c r="AF416" s="305">
        <v>7000</v>
      </c>
    </row>
    <row r="417" spans="1:32" x14ac:dyDescent="0.25">
      <c r="A417" s="301" t="s">
        <v>398</v>
      </c>
      <c r="B417" s="298" t="s">
        <v>799</v>
      </c>
      <c r="C417" s="67">
        <v>457000</v>
      </c>
      <c r="D417" s="67">
        <v>41000</v>
      </c>
      <c r="E417" s="67">
        <v>11000</v>
      </c>
      <c r="F417" s="67">
        <v>461000</v>
      </c>
      <c r="G417" s="67">
        <v>36000</v>
      </c>
      <c r="H417" s="67">
        <v>11000</v>
      </c>
      <c r="I417" s="67">
        <v>464000</v>
      </c>
      <c r="J417" s="67">
        <v>38000</v>
      </c>
      <c r="K417" s="67">
        <v>10000</v>
      </c>
      <c r="L417" s="67">
        <v>467000</v>
      </c>
      <c r="M417" s="67">
        <v>43000</v>
      </c>
      <c r="N417" s="66">
        <v>11000</v>
      </c>
      <c r="O417" s="66">
        <v>470000</v>
      </c>
      <c r="P417" s="66">
        <v>34000</v>
      </c>
      <c r="Q417" s="40">
        <v>9000</v>
      </c>
      <c r="R417" s="74">
        <v>474000</v>
      </c>
      <c r="S417" s="74">
        <v>36000</v>
      </c>
      <c r="T417" s="62">
        <v>9000</v>
      </c>
      <c r="U417" s="74">
        <v>476000</v>
      </c>
      <c r="V417" s="74">
        <v>44000</v>
      </c>
      <c r="W417" s="74">
        <v>11000</v>
      </c>
      <c r="X417" s="317">
        <v>479000</v>
      </c>
      <c r="Y417" s="317">
        <v>49000</v>
      </c>
      <c r="Z417" s="318">
        <v>12000</v>
      </c>
      <c r="AA417" s="305">
        <v>485000</v>
      </c>
      <c r="AB417" s="306">
        <v>41000</v>
      </c>
      <c r="AC417" s="305">
        <v>11000</v>
      </c>
      <c r="AD417" s="305">
        <v>490000</v>
      </c>
      <c r="AE417" s="306">
        <v>42000</v>
      </c>
      <c r="AF417" s="305">
        <v>12000</v>
      </c>
    </row>
    <row r="418" spans="1:32" x14ac:dyDescent="0.25">
      <c r="A418" s="301" t="s">
        <v>19</v>
      </c>
      <c r="B418" s="298" t="s">
        <v>330</v>
      </c>
      <c r="C418" s="67">
        <v>112000</v>
      </c>
      <c r="D418" s="67">
        <v>14000</v>
      </c>
      <c r="E418" s="67">
        <v>7000</v>
      </c>
      <c r="F418" s="67">
        <v>113000</v>
      </c>
      <c r="G418" s="67">
        <v>8000</v>
      </c>
      <c r="H418" s="67">
        <v>5000</v>
      </c>
      <c r="I418" s="67">
        <v>114000</v>
      </c>
      <c r="J418" s="67">
        <v>10000</v>
      </c>
      <c r="K418" s="67">
        <v>6000</v>
      </c>
      <c r="L418" s="67">
        <v>115000</v>
      </c>
      <c r="M418" s="67">
        <v>7000</v>
      </c>
      <c r="N418" s="66">
        <v>5000</v>
      </c>
      <c r="O418" s="66">
        <v>116000</v>
      </c>
      <c r="P418" s="66">
        <v>4000</v>
      </c>
      <c r="Q418" s="40">
        <v>4000</v>
      </c>
      <c r="R418" s="74">
        <v>117000</v>
      </c>
      <c r="S418" s="74">
        <v>5000</v>
      </c>
      <c r="T418" s="62">
        <v>5000</v>
      </c>
      <c r="U418" s="74">
        <v>118000</v>
      </c>
      <c r="V418" s="74">
        <v>11000</v>
      </c>
      <c r="W418" s="74">
        <v>7000</v>
      </c>
      <c r="X418" s="317">
        <v>119000</v>
      </c>
      <c r="Y418" s="317">
        <v>20000</v>
      </c>
      <c r="Z418" s="318">
        <v>9000</v>
      </c>
      <c r="AA418" s="305">
        <v>121000</v>
      </c>
      <c r="AB418" s="306">
        <v>12000</v>
      </c>
      <c r="AC418" s="305">
        <v>7000</v>
      </c>
      <c r="AD418" s="305">
        <v>122000</v>
      </c>
      <c r="AE418" s="306">
        <v>9000</v>
      </c>
      <c r="AF418" s="305">
        <v>6000</v>
      </c>
    </row>
    <row r="419" spans="1:32" x14ac:dyDescent="0.25">
      <c r="A419" s="301" t="s">
        <v>20</v>
      </c>
      <c r="B419" s="298" t="s">
        <v>798</v>
      </c>
      <c r="C419" s="67">
        <v>141000</v>
      </c>
      <c r="D419" s="67">
        <v>21000</v>
      </c>
      <c r="E419" s="67">
        <v>4000</v>
      </c>
      <c r="F419" s="67">
        <v>142000</v>
      </c>
      <c r="G419" s="67">
        <v>27000</v>
      </c>
      <c r="H419" s="67">
        <v>5000</v>
      </c>
      <c r="I419" s="67">
        <v>142000</v>
      </c>
      <c r="J419" s="67">
        <v>24000</v>
      </c>
      <c r="K419" s="67">
        <v>5000</v>
      </c>
      <c r="L419" s="67">
        <v>143000</v>
      </c>
      <c r="M419" s="67">
        <v>24000</v>
      </c>
      <c r="N419" s="66">
        <v>4000</v>
      </c>
      <c r="O419" s="66">
        <v>144000</v>
      </c>
      <c r="P419" s="66">
        <v>24000</v>
      </c>
      <c r="Q419" s="40">
        <v>4000</v>
      </c>
      <c r="R419" s="74">
        <v>145000</v>
      </c>
      <c r="S419" s="74">
        <v>25000</v>
      </c>
      <c r="T419" s="62">
        <v>4000</v>
      </c>
      <c r="U419" s="74">
        <v>146000</v>
      </c>
      <c r="V419" s="74">
        <v>32000</v>
      </c>
      <c r="W419" s="74">
        <v>5000</v>
      </c>
      <c r="X419" s="317">
        <v>147000</v>
      </c>
      <c r="Y419" s="317">
        <v>28000</v>
      </c>
      <c r="Z419" s="318">
        <v>5000</v>
      </c>
      <c r="AA419" s="305">
        <v>147000</v>
      </c>
      <c r="AB419" s="306">
        <v>26000</v>
      </c>
      <c r="AC419" s="305">
        <v>5000</v>
      </c>
      <c r="AD419" s="305">
        <v>148000</v>
      </c>
      <c r="AE419" s="306">
        <v>31000</v>
      </c>
      <c r="AF419" s="305">
        <v>5000</v>
      </c>
    </row>
    <row r="420" spans="1:32" x14ac:dyDescent="0.25">
      <c r="A420" s="301" t="s">
        <v>21</v>
      </c>
      <c r="B420" s="298" t="s">
        <v>331</v>
      </c>
      <c r="C420" s="67">
        <v>316000</v>
      </c>
      <c r="D420" s="67">
        <v>9000</v>
      </c>
      <c r="E420" s="67">
        <v>4000</v>
      </c>
      <c r="F420" s="67">
        <v>316000</v>
      </c>
      <c r="G420" s="67">
        <v>11000</v>
      </c>
      <c r="H420" s="67">
        <v>4000</v>
      </c>
      <c r="I420" s="67">
        <v>317000</v>
      </c>
      <c r="J420" s="67">
        <v>14000</v>
      </c>
      <c r="K420" s="67">
        <v>5000</v>
      </c>
      <c r="L420" s="67">
        <v>317000</v>
      </c>
      <c r="M420" s="67">
        <v>12000</v>
      </c>
      <c r="N420" s="66">
        <v>5000</v>
      </c>
      <c r="O420" s="66">
        <v>318000</v>
      </c>
      <c r="P420" s="66">
        <v>13000</v>
      </c>
      <c r="Q420" s="40">
        <v>5000</v>
      </c>
      <c r="R420" s="74">
        <v>318000</v>
      </c>
      <c r="S420" s="74">
        <v>13000</v>
      </c>
      <c r="T420" s="62">
        <v>5000</v>
      </c>
      <c r="U420" s="74">
        <v>318000</v>
      </c>
      <c r="V420" s="74">
        <v>15000</v>
      </c>
      <c r="W420" s="74">
        <v>6000</v>
      </c>
      <c r="X420" s="317">
        <v>318000</v>
      </c>
      <c r="Y420" s="317">
        <v>20000</v>
      </c>
      <c r="Z420" s="318">
        <v>7000</v>
      </c>
      <c r="AA420" s="305">
        <v>319000</v>
      </c>
      <c r="AB420" s="306">
        <v>20000</v>
      </c>
      <c r="AC420" s="305">
        <v>7000</v>
      </c>
      <c r="AD420" s="305">
        <v>320000</v>
      </c>
      <c r="AE420" s="306">
        <v>13000</v>
      </c>
      <c r="AF420" s="305">
        <v>5000</v>
      </c>
    </row>
    <row r="421" spans="1:32" x14ac:dyDescent="0.25">
      <c r="A421" s="301" t="s">
        <v>22</v>
      </c>
      <c r="B421" s="298" t="s">
        <v>332</v>
      </c>
      <c r="C421" s="67">
        <v>97000</v>
      </c>
      <c r="D421" s="67">
        <v>22000</v>
      </c>
      <c r="E421" s="67">
        <v>9000</v>
      </c>
      <c r="F421" s="67">
        <v>99000</v>
      </c>
      <c r="G421" s="67">
        <v>21000</v>
      </c>
      <c r="H421" s="67">
        <v>10000</v>
      </c>
      <c r="I421" s="67">
        <v>98000</v>
      </c>
      <c r="J421" s="67">
        <v>16000</v>
      </c>
      <c r="K421" s="67">
        <v>8000</v>
      </c>
      <c r="L421" s="67">
        <v>99000</v>
      </c>
      <c r="M421" s="67">
        <v>19000</v>
      </c>
      <c r="N421" s="66">
        <v>9000</v>
      </c>
      <c r="O421" s="66">
        <v>99000</v>
      </c>
      <c r="P421" s="66">
        <v>18000</v>
      </c>
      <c r="Q421" s="40">
        <v>8000</v>
      </c>
      <c r="R421" s="74">
        <v>99000</v>
      </c>
      <c r="S421" s="74">
        <v>14000</v>
      </c>
      <c r="T421" s="62">
        <v>7000</v>
      </c>
      <c r="U421" s="74">
        <v>100000</v>
      </c>
      <c r="V421" s="74">
        <v>19000</v>
      </c>
      <c r="W421" s="74">
        <v>9000</v>
      </c>
      <c r="X421" s="317">
        <v>100000</v>
      </c>
      <c r="Y421" s="317">
        <v>27000</v>
      </c>
      <c r="Z421" s="318">
        <v>11000</v>
      </c>
      <c r="AA421" s="305">
        <v>101000</v>
      </c>
      <c r="AB421" s="306">
        <v>16000</v>
      </c>
      <c r="AC421" s="305">
        <v>10000</v>
      </c>
      <c r="AD421" s="305">
        <v>101000</v>
      </c>
      <c r="AE421" s="306">
        <v>30000</v>
      </c>
      <c r="AF421" s="305">
        <v>14000</v>
      </c>
    </row>
    <row r="422" spans="1:32" x14ac:dyDescent="0.25">
      <c r="A422" s="301" t="s">
        <v>23</v>
      </c>
      <c r="B422" s="298" t="s">
        <v>796</v>
      </c>
      <c r="C422" s="67">
        <v>153000</v>
      </c>
      <c r="D422" s="67">
        <v>17000</v>
      </c>
      <c r="E422" s="67">
        <v>4000</v>
      </c>
      <c r="F422" s="67">
        <v>153000</v>
      </c>
      <c r="G422" s="67">
        <v>21000</v>
      </c>
      <c r="H422" s="67">
        <v>5000</v>
      </c>
      <c r="I422" s="67">
        <v>155000</v>
      </c>
      <c r="J422" s="67">
        <v>21000</v>
      </c>
      <c r="K422" s="67">
        <v>5000</v>
      </c>
      <c r="L422" s="67">
        <v>156000</v>
      </c>
      <c r="M422" s="67">
        <v>23000</v>
      </c>
      <c r="N422" s="66">
        <v>5000</v>
      </c>
      <c r="O422" s="66">
        <v>157000</v>
      </c>
      <c r="P422" s="66">
        <v>22000</v>
      </c>
      <c r="Q422" s="40">
        <v>5000</v>
      </c>
      <c r="R422" s="74">
        <v>158000</v>
      </c>
      <c r="S422" s="74">
        <v>20000</v>
      </c>
      <c r="T422" s="62">
        <v>5000</v>
      </c>
      <c r="U422" s="74">
        <v>160000</v>
      </c>
      <c r="V422" s="74">
        <v>18000</v>
      </c>
      <c r="W422" s="74">
        <v>5000</v>
      </c>
      <c r="X422" s="317">
        <v>161000</v>
      </c>
      <c r="Y422" s="317">
        <v>23000</v>
      </c>
      <c r="Z422" s="318">
        <v>5000</v>
      </c>
      <c r="AA422" s="305">
        <v>164000</v>
      </c>
      <c r="AB422" s="306">
        <v>24000</v>
      </c>
      <c r="AC422" s="305">
        <v>5000</v>
      </c>
      <c r="AD422" s="305">
        <v>165000</v>
      </c>
      <c r="AE422" s="306">
        <v>27000</v>
      </c>
      <c r="AF422" s="305">
        <v>5000</v>
      </c>
    </row>
    <row r="423" spans="1:32" x14ac:dyDescent="0.25">
      <c r="A423" s="301" t="s">
        <v>24</v>
      </c>
      <c r="B423" s="298" t="s">
        <v>333</v>
      </c>
      <c r="C423" s="67">
        <v>245000</v>
      </c>
      <c r="D423" s="67">
        <v>39000</v>
      </c>
      <c r="E423" s="67">
        <v>7000</v>
      </c>
      <c r="F423" s="67">
        <v>247000</v>
      </c>
      <c r="G423" s="67">
        <v>39000</v>
      </c>
      <c r="H423" s="67">
        <v>7000</v>
      </c>
      <c r="I423" s="67">
        <v>248000</v>
      </c>
      <c r="J423" s="67">
        <v>40000</v>
      </c>
      <c r="K423" s="67">
        <v>7000</v>
      </c>
      <c r="L423" s="67">
        <v>249000</v>
      </c>
      <c r="M423" s="67">
        <v>44000</v>
      </c>
      <c r="N423" s="66">
        <v>7000</v>
      </c>
      <c r="O423" s="66">
        <v>250000</v>
      </c>
      <c r="P423" s="66">
        <v>46000</v>
      </c>
      <c r="Q423" s="40">
        <v>8000</v>
      </c>
      <c r="R423" s="74">
        <v>252000</v>
      </c>
      <c r="S423" s="74">
        <v>47000</v>
      </c>
      <c r="T423" s="62">
        <v>8000</v>
      </c>
      <c r="U423" s="74">
        <v>253000</v>
      </c>
      <c r="V423" s="74">
        <v>51000</v>
      </c>
      <c r="W423" s="74">
        <v>9000</v>
      </c>
      <c r="X423" s="317">
        <v>255000</v>
      </c>
      <c r="Y423" s="317">
        <v>49000</v>
      </c>
      <c r="Z423" s="318">
        <v>8000</v>
      </c>
      <c r="AA423" s="305">
        <v>258000</v>
      </c>
      <c r="AB423" s="306">
        <v>50000</v>
      </c>
      <c r="AC423" s="305">
        <v>9000</v>
      </c>
      <c r="AD423" s="305">
        <v>260000</v>
      </c>
      <c r="AE423" s="306">
        <v>48000</v>
      </c>
      <c r="AF423" s="305">
        <v>9000</v>
      </c>
    </row>
    <row r="424" spans="1:32" x14ac:dyDescent="0.25">
      <c r="A424" s="301" t="s">
        <v>25</v>
      </c>
      <c r="B424" s="298" t="s">
        <v>334</v>
      </c>
      <c r="C424" s="67">
        <v>97000</v>
      </c>
      <c r="D424" s="67">
        <v>10000</v>
      </c>
      <c r="E424" s="67">
        <v>6000</v>
      </c>
      <c r="F424" s="67">
        <v>98000</v>
      </c>
      <c r="G424" s="67">
        <v>7000</v>
      </c>
      <c r="H424" s="67">
        <v>6000</v>
      </c>
      <c r="I424" s="67">
        <v>99000</v>
      </c>
      <c r="J424" s="67">
        <v>8000</v>
      </c>
      <c r="K424" s="67">
        <v>6000</v>
      </c>
      <c r="L424" s="67">
        <v>99000</v>
      </c>
      <c r="M424" s="67">
        <v>3000</v>
      </c>
      <c r="N424" s="66">
        <v>3000</v>
      </c>
      <c r="O424" s="66">
        <v>100000</v>
      </c>
      <c r="P424" s="66">
        <v>6000</v>
      </c>
      <c r="Q424" s="40">
        <v>5000</v>
      </c>
      <c r="R424" s="74">
        <v>101000</v>
      </c>
      <c r="S424" s="74">
        <v>6000</v>
      </c>
      <c r="T424" s="62">
        <v>5000</v>
      </c>
      <c r="U424" s="74">
        <v>101000</v>
      </c>
      <c r="V424" s="74">
        <v>10000</v>
      </c>
      <c r="W424" s="74">
        <v>6000</v>
      </c>
      <c r="X424" s="317">
        <v>102000</v>
      </c>
      <c r="Y424" s="317">
        <v>12000</v>
      </c>
      <c r="Z424" s="318">
        <v>6000</v>
      </c>
      <c r="AA424" s="305">
        <v>102000</v>
      </c>
      <c r="AB424" s="306">
        <v>10000</v>
      </c>
      <c r="AC424" s="305">
        <v>6000</v>
      </c>
      <c r="AD424" s="305">
        <v>103000</v>
      </c>
      <c r="AE424" s="306">
        <v>10000</v>
      </c>
      <c r="AF424" s="305">
        <v>6000</v>
      </c>
    </row>
    <row r="425" spans="1:32" x14ac:dyDescent="0.25">
      <c r="A425" s="301" t="s">
        <v>26</v>
      </c>
      <c r="B425" s="298" t="s">
        <v>335</v>
      </c>
      <c r="C425" s="67">
        <v>102000</v>
      </c>
      <c r="D425" s="67">
        <v>6000</v>
      </c>
      <c r="E425" s="67">
        <v>5000</v>
      </c>
      <c r="F425" s="67">
        <v>103000</v>
      </c>
      <c r="G425" s="67">
        <v>6000</v>
      </c>
      <c r="H425" s="67">
        <v>5000</v>
      </c>
      <c r="I425" s="67">
        <v>104000</v>
      </c>
      <c r="J425" s="67">
        <v>8000</v>
      </c>
      <c r="K425" s="67">
        <v>6000</v>
      </c>
      <c r="L425" s="67">
        <v>105000</v>
      </c>
      <c r="M425" s="67">
        <v>6000</v>
      </c>
      <c r="N425" s="66">
        <v>5000</v>
      </c>
      <c r="O425" s="66">
        <v>105000</v>
      </c>
      <c r="P425" s="66">
        <v>9000</v>
      </c>
      <c r="Q425" s="40">
        <v>6000</v>
      </c>
      <c r="R425" s="74">
        <v>106000</v>
      </c>
      <c r="S425" s="74">
        <v>6000</v>
      </c>
      <c r="T425" s="62">
        <v>5000</v>
      </c>
      <c r="U425" s="74">
        <v>107000</v>
      </c>
      <c r="V425" s="74">
        <v>7000</v>
      </c>
      <c r="W425" s="74">
        <v>6000</v>
      </c>
      <c r="X425" s="317">
        <v>108000</v>
      </c>
      <c r="Y425" s="317">
        <v>13000</v>
      </c>
      <c r="Z425" s="318">
        <v>8000</v>
      </c>
      <c r="AA425" s="305">
        <v>109000</v>
      </c>
      <c r="AB425" s="306">
        <v>15000</v>
      </c>
      <c r="AC425" s="305">
        <v>9000</v>
      </c>
      <c r="AD425" s="305">
        <v>110000</v>
      </c>
      <c r="AE425" s="306">
        <v>15000</v>
      </c>
      <c r="AF425" s="305">
        <v>9000</v>
      </c>
    </row>
    <row r="426" spans="1:32" x14ac:dyDescent="0.25">
      <c r="A426" s="301" t="s">
        <v>27</v>
      </c>
      <c r="B426" s="33" t="s">
        <v>870</v>
      </c>
      <c r="C426" s="67">
        <v>133000</v>
      </c>
      <c r="D426" s="67">
        <v>7000</v>
      </c>
      <c r="E426" s="67">
        <v>2000</v>
      </c>
      <c r="F426" s="67">
        <v>134000</v>
      </c>
      <c r="G426" s="67">
        <v>10000</v>
      </c>
      <c r="H426" s="67">
        <v>3000</v>
      </c>
      <c r="I426" s="67">
        <v>134000</v>
      </c>
      <c r="J426" s="67">
        <v>10000</v>
      </c>
      <c r="K426" s="67">
        <v>3000</v>
      </c>
      <c r="L426" s="67">
        <v>135000</v>
      </c>
      <c r="M426" s="67">
        <v>10000</v>
      </c>
      <c r="N426" s="66">
        <v>3000</v>
      </c>
      <c r="O426" s="66">
        <v>136000</v>
      </c>
      <c r="P426" s="66">
        <v>10000</v>
      </c>
      <c r="Q426" s="40">
        <v>3000</v>
      </c>
      <c r="R426" s="74">
        <v>136000</v>
      </c>
      <c r="S426" s="74">
        <v>10000</v>
      </c>
      <c r="T426" s="62">
        <v>3000</v>
      </c>
      <c r="U426" s="74">
        <v>136000</v>
      </c>
      <c r="V426" s="74">
        <v>8000</v>
      </c>
      <c r="W426" s="74">
        <v>3000</v>
      </c>
      <c r="X426" s="317">
        <v>137000</v>
      </c>
      <c r="Y426" s="317">
        <v>12000</v>
      </c>
      <c r="Z426" s="318">
        <v>3000</v>
      </c>
      <c r="AA426" s="305">
        <v>138000</v>
      </c>
      <c r="AB426" s="306">
        <v>11000</v>
      </c>
      <c r="AC426" s="305">
        <v>3000</v>
      </c>
      <c r="AD426" s="305">
        <v>139000</v>
      </c>
      <c r="AE426" s="306">
        <v>8000</v>
      </c>
      <c r="AF426" s="305">
        <v>3000</v>
      </c>
    </row>
    <row r="427" spans="1:32" x14ac:dyDescent="0.25">
      <c r="A427" s="301" t="s">
        <v>28</v>
      </c>
      <c r="B427" s="298" t="s">
        <v>336</v>
      </c>
      <c r="C427" s="67">
        <v>115000</v>
      </c>
      <c r="D427" s="67">
        <v>8000</v>
      </c>
      <c r="E427" s="67">
        <v>5000</v>
      </c>
      <c r="F427" s="67">
        <v>116000</v>
      </c>
      <c r="G427" s="67">
        <v>11000</v>
      </c>
      <c r="H427" s="67">
        <v>6000</v>
      </c>
      <c r="I427" s="67">
        <v>116000</v>
      </c>
      <c r="J427" s="67">
        <v>7000</v>
      </c>
      <c r="K427" s="67">
        <v>5000</v>
      </c>
      <c r="L427" s="67">
        <v>117000</v>
      </c>
      <c r="M427" s="67">
        <v>3000</v>
      </c>
      <c r="N427" s="66">
        <v>3000</v>
      </c>
      <c r="O427" s="66">
        <v>117000</v>
      </c>
      <c r="P427" s="66">
        <v>5000</v>
      </c>
      <c r="Q427" s="40">
        <v>4000</v>
      </c>
      <c r="R427" s="74">
        <v>119000</v>
      </c>
      <c r="S427" s="74">
        <v>8000</v>
      </c>
      <c r="T427" s="62">
        <v>5000</v>
      </c>
      <c r="U427" s="74">
        <v>120000</v>
      </c>
      <c r="V427" s="74">
        <v>6000</v>
      </c>
      <c r="W427" s="74">
        <v>5000</v>
      </c>
      <c r="X427" s="317">
        <v>120000</v>
      </c>
      <c r="Y427" s="317">
        <v>8000</v>
      </c>
      <c r="Z427" s="318">
        <v>5000</v>
      </c>
      <c r="AA427" s="305">
        <v>124000</v>
      </c>
      <c r="AB427" s="306">
        <v>9000</v>
      </c>
      <c r="AC427" s="305">
        <v>7000</v>
      </c>
      <c r="AD427" s="305">
        <v>125000</v>
      </c>
      <c r="AE427" s="306">
        <v>13000</v>
      </c>
      <c r="AF427" s="305">
        <v>7000</v>
      </c>
    </row>
    <row r="428" spans="1:32" x14ac:dyDescent="0.25">
      <c r="A428" s="301" t="s">
        <v>29</v>
      </c>
      <c r="B428" s="298" t="s">
        <v>337</v>
      </c>
      <c r="C428" s="67">
        <v>106000</v>
      </c>
      <c r="D428" s="67">
        <v>3000</v>
      </c>
      <c r="E428" s="67">
        <v>3000</v>
      </c>
      <c r="F428" s="67">
        <v>106000</v>
      </c>
      <c r="G428" s="67">
        <v>2000</v>
      </c>
      <c r="H428" s="67">
        <v>3000</v>
      </c>
      <c r="I428" s="67">
        <v>106000</v>
      </c>
      <c r="J428" s="67">
        <v>2000</v>
      </c>
      <c r="K428" s="67">
        <v>2000</v>
      </c>
      <c r="L428" s="67">
        <v>107000</v>
      </c>
      <c r="M428" s="67" t="s">
        <v>810</v>
      </c>
      <c r="N428" s="66" t="s">
        <v>810</v>
      </c>
      <c r="O428" s="66">
        <v>107000</v>
      </c>
      <c r="P428" s="66">
        <v>2000</v>
      </c>
      <c r="Q428" s="40">
        <v>2000</v>
      </c>
      <c r="R428" s="74">
        <v>108000</v>
      </c>
      <c r="S428" s="74">
        <v>2000</v>
      </c>
      <c r="T428" s="62">
        <v>3000</v>
      </c>
      <c r="U428" s="74">
        <v>108000</v>
      </c>
      <c r="V428" s="74">
        <v>3000</v>
      </c>
      <c r="W428" s="74">
        <v>3000</v>
      </c>
      <c r="X428" s="317">
        <v>108000</v>
      </c>
      <c r="Y428" s="317">
        <v>4000</v>
      </c>
      <c r="Z428" s="318">
        <v>4000</v>
      </c>
      <c r="AA428" s="305">
        <v>109000</v>
      </c>
      <c r="AB428" s="306">
        <v>5000</v>
      </c>
      <c r="AC428" s="305">
        <v>5000</v>
      </c>
      <c r="AD428" s="305">
        <v>110000</v>
      </c>
      <c r="AE428" s="306">
        <v>3000</v>
      </c>
      <c r="AF428" s="305">
        <v>3000</v>
      </c>
    </row>
    <row r="429" spans="1:32" x14ac:dyDescent="0.25">
      <c r="A429" s="301" t="s">
        <v>30</v>
      </c>
      <c r="B429" s="298" t="s">
        <v>338</v>
      </c>
      <c r="C429" s="67">
        <v>97000</v>
      </c>
      <c r="D429" s="67">
        <v>6000</v>
      </c>
      <c r="E429" s="67">
        <v>5000</v>
      </c>
      <c r="F429" s="67">
        <v>97000</v>
      </c>
      <c r="G429" s="67">
        <v>5000</v>
      </c>
      <c r="H429" s="67">
        <v>4000</v>
      </c>
      <c r="I429" s="67">
        <v>97000</v>
      </c>
      <c r="J429" s="67">
        <v>2000</v>
      </c>
      <c r="K429" s="67">
        <v>3000</v>
      </c>
      <c r="L429" s="67">
        <v>97000</v>
      </c>
      <c r="M429" s="67">
        <v>4000</v>
      </c>
      <c r="N429" s="66">
        <v>4000</v>
      </c>
      <c r="O429" s="66">
        <v>97000</v>
      </c>
      <c r="P429" s="66">
        <v>5000</v>
      </c>
      <c r="Q429" s="40">
        <v>4000</v>
      </c>
      <c r="R429" s="74">
        <v>98000</v>
      </c>
      <c r="S429" s="74">
        <v>4000</v>
      </c>
      <c r="T429" s="62">
        <v>4000</v>
      </c>
      <c r="U429" s="74">
        <v>98000</v>
      </c>
      <c r="V429" s="74">
        <v>3000</v>
      </c>
      <c r="W429" s="74">
        <v>3000</v>
      </c>
      <c r="X429" s="317">
        <v>99000</v>
      </c>
      <c r="Y429" s="317">
        <v>5000</v>
      </c>
      <c r="Z429" s="318">
        <v>4000</v>
      </c>
      <c r="AA429" s="305">
        <v>100000</v>
      </c>
      <c r="AB429" s="306">
        <v>7000</v>
      </c>
      <c r="AC429" s="305">
        <v>5000</v>
      </c>
      <c r="AD429" s="305">
        <v>100000</v>
      </c>
      <c r="AE429" s="306">
        <v>3000</v>
      </c>
      <c r="AF429" s="305">
        <v>3000</v>
      </c>
    </row>
    <row r="430" spans="1:32" x14ac:dyDescent="0.25">
      <c r="A430" s="301" t="s">
        <v>31</v>
      </c>
      <c r="B430" s="298" t="s">
        <v>797</v>
      </c>
      <c r="C430" s="67">
        <v>192000</v>
      </c>
      <c r="D430" s="67">
        <v>13000</v>
      </c>
      <c r="E430" s="67">
        <v>4000</v>
      </c>
      <c r="F430" s="67">
        <v>195000</v>
      </c>
      <c r="G430" s="67">
        <v>16000</v>
      </c>
      <c r="H430" s="67">
        <v>5000</v>
      </c>
      <c r="I430" s="67">
        <v>197000</v>
      </c>
      <c r="J430" s="67">
        <v>13000</v>
      </c>
      <c r="K430" s="67">
        <v>4000</v>
      </c>
      <c r="L430" s="67">
        <v>199000</v>
      </c>
      <c r="M430" s="67">
        <v>15000</v>
      </c>
      <c r="N430" s="66">
        <v>4000</v>
      </c>
      <c r="O430" s="66">
        <v>201000</v>
      </c>
      <c r="P430" s="66">
        <v>16000</v>
      </c>
      <c r="Q430" s="40">
        <v>4000</v>
      </c>
      <c r="R430" s="74">
        <v>204000</v>
      </c>
      <c r="S430" s="74">
        <v>20000</v>
      </c>
      <c r="T430" s="62">
        <v>5000</v>
      </c>
      <c r="U430" s="74">
        <v>206000</v>
      </c>
      <c r="V430" s="74">
        <v>20000</v>
      </c>
      <c r="W430" s="74">
        <v>5000</v>
      </c>
      <c r="X430" s="317">
        <v>207000</v>
      </c>
      <c r="Y430" s="317">
        <v>16000</v>
      </c>
      <c r="Z430" s="318">
        <v>4000</v>
      </c>
      <c r="AA430" s="305">
        <v>207000</v>
      </c>
      <c r="AB430" s="306">
        <v>18000</v>
      </c>
      <c r="AC430" s="305">
        <v>5000</v>
      </c>
      <c r="AD430" s="305">
        <v>207000</v>
      </c>
      <c r="AE430" s="306">
        <v>18000</v>
      </c>
      <c r="AF430" s="305">
        <v>5000</v>
      </c>
    </row>
    <row r="431" spans="1:32" x14ac:dyDescent="0.25">
      <c r="A431" s="45"/>
      <c r="B431" s="10"/>
      <c r="C431" s="84"/>
      <c r="D431" s="84"/>
      <c r="E431" s="84"/>
      <c r="F431" s="84"/>
      <c r="G431" s="84"/>
      <c r="H431" s="84"/>
      <c r="I431" s="84"/>
      <c r="J431" s="84"/>
      <c r="K431" s="84"/>
      <c r="L431" s="84"/>
      <c r="M431" s="84"/>
      <c r="N431" s="85"/>
      <c r="O431" s="85"/>
      <c r="P431" s="85"/>
      <c r="Q431" s="86"/>
      <c r="R431" s="88"/>
      <c r="S431" s="88"/>
      <c r="T431" s="89"/>
      <c r="U431" s="88"/>
      <c r="V431" s="88"/>
      <c r="W431" s="88"/>
      <c r="X431" s="127"/>
      <c r="Y431" s="127"/>
      <c r="Z431" s="128"/>
      <c r="AA431" s="173"/>
      <c r="AB431" s="174"/>
      <c r="AC431" s="173"/>
      <c r="AD431" s="173"/>
      <c r="AE431" s="174"/>
      <c r="AF431" s="173"/>
    </row>
  </sheetData>
  <sortState xmlns:xlrd2="http://schemas.microsoft.com/office/spreadsheetml/2017/richdata2" ref="A52:AC431">
    <sortCondition ref="B52:B431"/>
  </sortState>
  <mergeCells count="22">
    <mergeCell ref="AD1:AF1"/>
    <mergeCell ref="AD2:AF2"/>
    <mergeCell ref="AA2:AC2"/>
    <mergeCell ref="AA1:AC1"/>
    <mergeCell ref="X1:Z1"/>
    <mergeCell ref="X2:Z2"/>
    <mergeCell ref="I2:K2"/>
    <mergeCell ref="L2:N2"/>
    <mergeCell ref="O2:Q2"/>
    <mergeCell ref="R2:T2"/>
    <mergeCell ref="U2:W2"/>
    <mergeCell ref="I1:K1"/>
    <mergeCell ref="L1:N1"/>
    <mergeCell ref="O1:Q1"/>
    <mergeCell ref="R1:T1"/>
    <mergeCell ref="U1:W1"/>
    <mergeCell ref="A1:A3"/>
    <mergeCell ref="B1:B3"/>
    <mergeCell ref="C1:E1"/>
    <mergeCell ref="F1:H1"/>
    <mergeCell ref="C2:E2"/>
    <mergeCell ref="F2:H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HN433"/>
  <sheetViews>
    <sheetView zoomScale="70" zoomScaleNormal="70" zoomScaleSheetLayoutView="70" workbookViewId="0">
      <pane xSplit="2" ySplit="3" topLeftCell="C4" activePane="bottomRight" state="frozen"/>
      <selection pane="topRight" activeCell="C1" sqref="C1"/>
      <selection pane="bottomLeft" activeCell="A461" sqref="A461"/>
      <selection pane="bottomRight" sqref="A1:A3"/>
    </sheetView>
  </sheetViews>
  <sheetFormatPr defaultColWidth="9.109375" defaultRowHeight="13.2" x14ac:dyDescent="0.25"/>
  <cols>
    <col min="1" max="1" width="14.6640625" style="2" customWidth="1"/>
    <col min="2" max="2" width="37.6640625" style="2" customWidth="1"/>
    <col min="3" max="23" width="14.33203125" style="2" customWidth="1"/>
    <col min="24" max="26" width="14.33203125" style="120" customWidth="1"/>
    <col min="27" max="27" width="12.33203125" style="2" customWidth="1"/>
    <col min="28" max="28" width="13.44140625" style="2" customWidth="1"/>
    <col min="29" max="29" width="12.88671875" style="2" customWidth="1"/>
    <col min="30" max="30" width="12.33203125" style="2" customWidth="1"/>
    <col min="31" max="31" width="13.44140625" style="2" customWidth="1"/>
    <col min="32" max="32" width="12.88671875" style="2" customWidth="1"/>
    <col min="33" max="16384" width="9.109375" style="2"/>
  </cols>
  <sheetData>
    <row r="1" spans="1:222" s="1" customFormat="1" ht="13.5" customHeight="1" x14ac:dyDescent="0.25">
      <c r="A1" s="361" t="s">
        <v>724</v>
      </c>
      <c r="B1" s="364" t="s">
        <v>725</v>
      </c>
      <c r="C1" s="354" t="s">
        <v>739</v>
      </c>
      <c r="D1" s="355"/>
      <c r="E1" s="356"/>
      <c r="F1" s="354" t="s">
        <v>740</v>
      </c>
      <c r="G1" s="355"/>
      <c r="H1" s="356"/>
      <c r="I1" s="354" t="s">
        <v>741</v>
      </c>
      <c r="J1" s="355"/>
      <c r="K1" s="356"/>
      <c r="L1" s="354" t="s">
        <v>748</v>
      </c>
      <c r="M1" s="355"/>
      <c r="N1" s="356"/>
      <c r="O1" s="354" t="s">
        <v>814</v>
      </c>
      <c r="P1" s="355"/>
      <c r="Q1" s="356"/>
      <c r="R1" s="354" t="s">
        <v>824</v>
      </c>
      <c r="S1" s="355"/>
      <c r="T1" s="356"/>
      <c r="U1" s="354" t="s">
        <v>850</v>
      </c>
      <c r="V1" s="355"/>
      <c r="W1" s="356"/>
      <c r="X1" s="373" t="s">
        <v>882</v>
      </c>
      <c r="Y1" s="374"/>
      <c r="Z1" s="375"/>
      <c r="AA1" s="373" t="s">
        <v>891</v>
      </c>
      <c r="AB1" s="374"/>
      <c r="AC1" s="375"/>
      <c r="AD1" s="373" t="s">
        <v>940</v>
      </c>
      <c r="AE1" s="374"/>
      <c r="AF1" s="375"/>
    </row>
    <row r="2" spans="1:222" s="1" customFormat="1" ht="13.5" customHeight="1" x14ac:dyDescent="0.25">
      <c r="A2" s="381"/>
      <c r="B2" s="383"/>
      <c r="C2" s="378" t="s">
        <v>346</v>
      </c>
      <c r="D2" s="379"/>
      <c r="E2" s="379"/>
      <c r="F2" s="378" t="s">
        <v>346</v>
      </c>
      <c r="G2" s="379"/>
      <c r="H2" s="379"/>
      <c r="I2" s="378" t="s">
        <v>346</v>
      </c>
      <c r="J2" s="379"/>
      <c r="K2" s="380"/>
      <c r="L2" s="378" t="s">
        <v>346</v>
      </c>
      <c r="M2" s="379"/>
      <c r="N2" s="380"/>
      <c r="O2" s="378" t="s">
        <v>346</v>
      </c>
      <c r="P2" s="379"/>
      <c r="Q2" s="380"/>
      <c r="R2" s="378" t="s">
        <v>346</v>
      </c>
      <c r="S2" s="379"/>
      <c r="T2" s="380"/>
      <c r="U2" s="378" t="s">
        <v>346</v>
      </c>
      <c r="V2" s="379"/>
      <c r="W2" s="380"/>
      <c r="X2" s="370" t="s">
        <v>346</v>
      </c>
      <c r="Y2" s="376"/>
      <c r="Z2" s="377"/>
      <c r="AA2" s="370" t="s">
        <v>346</v>
      </c>
      <c r="AB2" s="376"/>
      <c r="AC2" s="377"/>
      <c r="AD2" s="370" t="s">
        <v>346</v>
      </c>
      <c r="AE2" s="376"/>
      <c r="AF2" s="377"/>
    </row>
    <row r="3" spans="1:222" s="22" customFormat="1" ht="38.4" customHeight="1" thickBot="1" x14ac:dyDescent="0.3">
      <c r="A3" s="382"/>
      <c r="B3" s="360"/>
      <c r="C3" s="24" t="s">
        <v>347</v>
      </c>
      <c r="D3" s="26" t="s">
        <v>349</v>
      </c>
      <c r="E3" s="25" t="s">
        <v>58</v>
      </c>
      <c r="F3" s="24" t="s">
        <v>347</v>
      </c>
      <c r="G3" s="26" t="s">
        <v>349</v>
      </c>
      <c r="H3" s="25" t="s">
        <v>58</v>
      </c>
      <c r="I3" s="24" t="s">
        <v>347</v>
      </c>
      <c r="J3" s="26" t="s">
        <v>349</v>
      </c>
      <c r="K3" s="25" t="s">
        <v>58</v>
      </c>
      <c r="L3" s="24" t="s">
        <v>347</v>
      </c>
      <c r="M3" s="26" t="s">
        <v>349</v>
      </c>
      <c r="N3" s="25" t="s">
        <v>58</v>
      </c>
      <c r="O3" s="24" t="s">
        <v>347</v>
      </c>
      <c r="P3" s="26" t="s">
        <v>349</v>
      </c>
      <c r="Q3" s="25" t="s">
        <v>58</v>
      </c>
      <c r="R3" s="24" t="s">
        <v>347</v>
      </c>
      <c r="S3" s="26" t="s">
        <v>349</v>
      </c>
      <c r="T3" s="25" t="s">
        <v>58</v>
      </c>
      <c r="U3" s="24" t="s">
        <v>347</v>
      </c>
      <c r="V3" s="26" t="s">
        <v>349</v>
      </c>
      <c r="W3" s="25" t="s">
        <v>58</v>
      </c>
      <c r="X3" s="116" t="s">
        <v>347</v>
      </c>
      <c r="Y3" s="117" t="s">
        <v>349</v>
      </c>
      <c r="Z3" s="118" t="s">
        <v>58</v>
      </c>
      <c r="AA3" s="116" t="s">
        <v>347</v>
      </c>
      <c r="AB3" s="117" t="s">
        <v>349</v>
      </c>
      <c r="AC3" s="118" t="s">
        <v>58</v>
      </c>
      <c r="AD3" s="116" t="s">
        <v>347</v>
      </c>
      <c r="AE3" s="117" t="s">
        <v>349</v>
      </c>
      <c r="AF3" s="118" t="s">
        <v>58</v>
      </c>
    </row>
    <row r="4" spans="1:222" ht="12.75" customHeight="1" x14ac:dyDescent="0.25">
      <c r="A4" s="4"/>
      <c r="B4" s="11"/>
      <c r="C4" s="53"/>
      <c r="D4" s="54"/>
      <c r="E4" s="52"/>
      <c r="F4" s="53"/>
      <c r="G4" s="54"/>
      <c r="H4" s="52"/>
      <c r="I4" s="53"/>
      <c r="J4" s="54"/>
      <c r="K4" s="52"/>
      <c r="L4" s="53"/>
      <c r="M4" s="54"/>
      <c r="N4" s="52"/>
      <c r="O4" s="53"/>
      <c r="P4" s="54"/>
      <c r="Q4" s="52"/>
      <c r="R4" s="53"/>
      <c r="S4" s="54"/>
      <c r="T4" s="52"/>
      <c r="U4" s="53"/>
      <c r="V4" s="54"/>
      <c r="W4" s="52"/>
      <c r="X4" s="2"/>
      <c r="Y4" s="2"/>
      <c r="Z4" s="64"/>
      <c r="AC4" s="64"/>
      <c r="AF4" s="64"/>
    </row>
    <row r="5" spans="1:222" s="1" customFormat="1" x14ac:dyDescent="0.25">
      <c r="A5" s="301" t="s">
        <v>350</v>
      </c>
      <c r="B5" s="298" t="s">
        <v>339</v>
      </c>
      <c r="C5" s="67">
        <v>51975000</v>
      </c>
      <c r="D5" s="67">
        <v>4055000</v>
      </c>
      <c r="E5" s="67">
        <v>94000</v>
      </c>
      <c r="F5" s="67">
        <v>52437000</v>
      </c>
      <c r="G5" s="67">
        <v>4376000</v>
      </c>
      <c r="H5" s="67">
        <v>99000</v>
      </c>
      <c r="I5" s="67">
        <v>52818000</v>
      </c>
      <c r="J5" s="67">
        <v>4441000</v>
      </c>
      <c r="K5" s="67">
        <v>99000</v>
      </c>
      <c r="L5" s="67">
        <v>53164000</v>
      </c>
      <c r="M5" s="67">
        <v>4523000</v>
      </c>
      <c r="N5" s="66">
        <v>100000</v>
      </c>
      <c r="O5" s="66">
        <v>53541000</v>
      </c>
      <c r="P5" s="66">
        <v>4839000</v>
      </c>
      <c r="Q5" s="40">
        <v>104000</v>
      </c>
      <c r="R5" s="319">
        <v>54086000</v>
      </c>
      <c r="S5" s="74">
        <v>5040000</v>
      </c>
      <c r="T5" s="62">
        <v>108000</v>
      </c>
      <c r="U5" s="74">
        <v>54517000</v>
      </c>
      <c r="V5" s="74">
        <v>5416000</v>
      </c>
      <c r="W5" s="74">
        <v>116000</v>
      </c>
      <c r="X5" s="317">
        <v>54932000</v>
      </c>
      <c r="Y5" s="317">
        <v>5573000</v>
      </c>
      <c r="Z5" s="318">
        <v>119000</v>
      </c>
      <c r="AA5" s="62">
        <v>55287000</v>
      </c>
      <c r="AB5" s="74">
        <v>5489000</v>
      </c>
      <c r="AC5" s="62">
        <v>120000</v>
      </c>
      <c r="AD5" s="62">
        <v>55642000</v>
      </c>
      <c r="AE5" s="74">
        <v>5587000</v>
      </c>
      <c r="AF5" s="62">
        <v>124000</v>
      </c>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HN5" s="14"/>
    </row>
    <row r="6" spans="1:222" s="1" customFormat="1" x14ac:dyDescent="0.25">
      <c r="A6" s="301" t="s">
        <v>353</v>
      </c>
      <c r="B6" s="298" t="s">
        <v>348</v>
      </c>
      <c r="C6" s="67">
        <v>1785000</v>
      </c>
      <c r="D6" s="67">
        <v>87000</v>
      </c>
      <c r="E6" s="67">
        <v>15000</v>
      </c>
      <c r="F6" s="67">
        <v>1794000</v>
      </c>
      <c r="G6" s="67">
        <v>95000</v>
      </c>
      <c r="H6" s="67">
        <v>16000</v>
      </c>
      <c r="I6" s="67">
        <v>1803000</v>
      </c>
      <c r="J6" s="67">
        <v>101000</v>
      </c>
      <c r="K6" s="67">
        <v>16000</v>
      </c>
      <c r="L6" s="67">
        <v>1812000</v>
      </c>
      <c r="M6" s="67">
        <v>97000</v>
      </c>
      <c r="N6" s="66">
        <v>16000</v>
      </c>
      <c r="O6" s="66">
        <v>1821000</v>
      </c>
      <c r="P6" s="66">
        <v>105000</v>
      </c>
      <c r="Q6" s="40">
        <v>17000</v>
      </c>
      <c r="R6" s="319">
        <v>1830000</v>
      </c>
      <c r="S6" s="74">
        <v>116000</v>
      </c>
      <c r="T6" s="62">
        <v>19000</v>
      </c>
      <c r="U6" s="74">
        <v>1841000</v>
      </c>
      <c r="V6" s="74">
        <v>120000</v>
      </c>
      <c r="W6" s="74">
        <v>19000</v>
      </c>
      <c r="X6" s="317">
        <v>1852000</v>
      </c>
      <c r="Y6" s="317">
        <v>124000</v>
      </c>
      <c r="Z6" s="318">
        <v>19000</v>
      </c>
      <c r="AA6" s="62">
        <v>1856000</v>
      </c>
      <c r="AB6" s="74">
        <v>127000</v>
      </c>
      <c r="AC6" s="62">
        <v>17000</v>
      </c>
      <c r="AD6" s="62">
        <v>1864000</v>
      </c>
      <c r="AE6" s="74">
        <v>112000</v>
      </c>
      <c r="AF6" s="62">
        <v>14000</v>
      </c>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HN6" s="5"/>
    </row>
    <row r="7" spans="1:222" s="1" customFormat="1" x14ac:dyDescent="0.25">
      <c r="A7" s="301" t="s">
        <v>351</v>
      </c>
      <c r="B7" s="298" t="s">
        <v>885</v>
      </c>
      <c r="C7" s="67">
        <v>5182000</v>
      </c>
      <c r="D7" s="67">
        <v>245000</v>
      </c>
      <c r="E7" s="67">
        <v>16000</v>
      </c>
      <c r="F7" s="67">
        <v>5218000</v>
      </c>
      <c r="G7" s="67">
        <v>257000</v>
      </c>
      <c r="H7" s="67">
        <v>18000</v>
      </c>
      <c r="I7" s="67">
        <v>5232000</v>
      </c>
      <c r="J7" s="67">
        <v>281000</v>
      </c>
      <c r="K7" s="67">
        <v>18000</v>
      </c>
      <c r="L7" s="67">
        <v>5246000</v>
      </c>
      <c r="M7" s="67">
        <v>264000</v>
      </c>
      <c r="N7" s="66">
        <v>18000</v>
      </c>
      <c r="O7" s="66">
        <v>5264000</v>
      </c>
      <c r="P7" s="66">
        <v>282000</v>
      </c>
      <c r="Q7" s="40">
        <v>19000</v>
      </c>
      <c r="R7" s="319">
        <v>5282000</v>
      </c>
      <c r="S7" s="74">
        <v>295000</v>
      </c>
      <c r="T7" s="62">
        <v>20000</v>
      </c>
      <c r="U7" s="74">
        <v>5296000</v>
      </c>
      <c r="V7" s="74">
        <v>337000</v>
      </c>
      <c r="W7" s="74">
        <v>22000</v>
      </c>
      <c r="X7" s="317">
        <v>5311000</v>
      </c>
      <c r="Y7" s="317">
        <v>378000</v>
      </c>
      <c r="Z7" s="318">
        <v>23000</v>
      </c>
      <c r="AA7" s="62">
        <v>5364000</v>
      </c>
      <c r="AB7" s="74">
        <v>352000</v>
      </c>
      <c r="AC7" s="62">
        <v>23000</v>
      </c>
      <c r="AD7" s="62">
        <v>5385000</v>
      </c>
      <c r="AE7" s="74">
        <v>388000</v>
      </c>
      <c r="AF7" s="62">
        <v>24000</v>
      </c>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HN7" s="5"/>
    </row>
    <row r="8" spans="1:222" s="1" customFormat="1" x14ac:dyDescent="0.25">
      <c r="A8" s="301" t="s">
        <v>352</v>
      </c>
      <c r="B8" s="298" t="s">
        <v>340</v>
      </c>
      <c r="C8" s="67">
        <v>3016000</v>
      </c>
      <c r="D8" s="67">
        <v>97000</v>
      </c>
      <c r="E8" s="67">
        <v>9000</v>
      </c>
      <c r="F8" s="67">
        <v>3030000</v>
      </c>
      <c r="G8" s="67">
        <v>97000</v>
      </c>
      <c r="H8" s="67">
        <v>9000</v>
      </c>
      <c r="I8" s="67">
        <v>3040000</v>
      </c>
      <c r="J8" s="67">
        <v>98000</v>
      </c>
      <c r="K8" s="67">
        <v>9000</v>
      </c>
      <c r="L8" s="67">
        <v>3049000</v>
      </c>
      <c r="M8" s="67">
        <v>103000</v>
      </c>
      <c r="N8" s="66">
        <v>9000</v>
      </c>
      <c r="O8" s="66">
        <v>3060000</v>
      </c>
      <c r="P8" s="66">
        <v>118000</v>
      </c>
      <c r="Q8" s="40">
        <v>10000</v>
      </c>
      <c r="R8" s="319">
        <v>3066000</v>
      </c>
      <c r="S8" s="74">
        <v>117000</v>
      </c>
      <c r="T8" s="62">
        <v>10000</v>
      </c>
      <c r="U8" s="74">
        <v>3073000</v>
      </c>
      <c r="V8" s="74">
        <v>125000</v>
      </c>
      <c r="W8" s="74">
        <v>11000</v>
      </c>
      <c r="X8" s="317">
        <v>3081000</v>
      </c>
      <c r="Y8" s="317">
        <v>135000</v>
      </c>
      <c r="Z8" s="318">
        <v>11000</v>
      </c>
      <c r="AA8" s="62">
        <v>3104000</v>
      </c>
      <c r="AB8" s="74">
        <v>135000</v>
      </c>
      <c r="AC8" s="62">
        <v>11000</v>
      </c>
      <c r="AD8" s="62">
        <v>3115000</v>
      </c>
      <c r="AE8" s="74">
        <v>139000</v>
      </c>
      <c r="AF8" s="62">
        <v>12000</v>
      </c>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HN8" s="5"/>
    </row>
    <row r="9" spans="1:222" s="1" customFormat="1" x14ac:dyDescent="0.25">
      <c r="A9" s="301"/>
      <c r="B9" s="298"/>
      <c r="C9" s="67"/>
      <c r="D9" s="67"/>
      <c r="E9" s="67"/>
      <c r="F9" s="67"/>
      <c r="G9" s="67"/>
      <c r="H9" s="67"/>
      <c r="I9" s="67"/>
      <c r="J9" s="67"/>
      <c r="K9" s="67"/>
      <c r="L9" s="67"/>
      <c r="M9" s="67"/>
      <c r="N9" s="66"/>
      <c r="O9" s="66"/>
      <c r="P9" s="66"/>
      <c r="Q9" s="40"/>
      <c r="R9" s="319"/>
      <c r="S9" s="74"/>
      <c r="T9" s="62"/>
      <c r="U9" s="74"/>
      <c r="V9" s="74"/>
      <c r="W9" s="74"/>
      <c r="X9" s="317"/>
      <c r="Y9" s="317"/>
      <c r="Z9" s="318"/>
      <c r="AA9" s="62"/>
      <c r="AB9" s="74"/>
      <c r="AC9" s="62"/>
      <c r="AD9" s="62"/>
      <c r="AE9" s="74"/>
      <c r="AF9" s="62"/>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HN9" s="5"/>
    </row>
    <row r="10" spans="1:222" s="1" customFormat="1" x14ac:dyDescent="0.25">
      <c r="A10" s="301" t="s">
        <v>354</v>
      </c>
      <c r="B10" s="298" t="s">
        <v>59</v>
      </c>
      <c r="C10" s="67">
        <v>2555000</v>
      </c>
      <c r="D10" s="67">
        <v>83000</v>
      </c>
      <c r="E10" s="67">
        <v>10000</v>
      </c>
      <c r="F10" s="67">
        <v>2565000</v>
      </c>
      <c r="G10" s="67">
        <v>71000</v>
      </c>
      <c r="H10" s="67">
        <v>10000</v>
      </c>
      <c r="I10" s="67">
        <v>2570000</v>
      </c>
      <c r="J10" s="67">
        <v>70000</v>
      </c>
      <c r="K10" s="67">
        <v>9000</v>
      </c>
      <c r="L10" s="67">
        <v>2575000</v>
      </c>
      <c r="M10" s="67">
        <v>81000</v>
      </c>
      <c r="N10" s="66">
        <v>10000</v>
      </c>
      <c r="O10" s="66">
        <v>2580000</v>
      </c>
      <c r="P10" s="66">
        <v>82000</v>
      </c>
      <c r="Q10" s="40">
        <v>10000</v>
      </c>
      <c r="R10" s="319">
        <v>2596000</v>
      </c>
      <c r="S10" s="74">
        <v>89000</v>
      </c>
      <c r="T10" s="62">
        <v>11000</v>
      </c>
      <c r="U10" s="74">
        <v>2603000</v>
      </c>
      <c r="V10" s="74">
        <v>101000</v>
      </c>
      <c r="W10" s="74">
        <v>12000</v>
      </c>
      <c r="X10" s="317">
        <v>2611000</v>
      </c>
      <c r="Y10" s="317">
        <v>105000</v>
      </c>
      <c r="Z10" s="318">
        <v>12000</v>
      </c>
      <c r="AA10" s="62">
        <v>2616000</v>
      </c>
      <c r="AB10" s="74">
        <v>99000</v>
      </c>
      <c r="AC10" s="62">
        <v>12000</v>
      </c>
      <c r="AD10" s="62">
        <v>2622000</v>
      </c>
      <c r="AE10" s="74">
        <v>101000</v>
      </c>
      <c r="AF10" s="62">
        <v>12000</v>
      </c>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HN10" s="5"/>
    </row>
    <row r="11" spans="1:222" s="1" customFormat="1" ht="12.75" customHeight="1" x14ac:dyDescent="0.25">
      <c r="A11" s="301" t="s">
        <v>355</v>
      </c>
      <c r="B11" s="298" t="s">
        <v>341</v>
      </c>
      <c r="C11" s="67">
        <v>6939000</v>
      </c>
      <c r="D11" s="67">
        <v>329000</v>
      </c>
      <c r="E11" s="67">
        <v>23000</v>
      </c>
      <c r="F11" s="67">
        <v>6975000</v>
      </c>
      <c r="G11" s="67">
        <v>343000</v>
      </c>
      <c r="H11" s="67">
        <v>25000</v>
      </c>
      <c r="I11" s="67">
        <v>7003000</v>
      </c>
      <c r="J11" s="67">
        <v>337000</v>
      </c>
      <c r="K11" s="67">
        <v>25000</v>
      </c>
      <c r="L11" s="67">
        <v>7024000</v>
      </c>
      <c r="M11" s="67">
        <v>363000</v>
      </c>
      <c r="N11" s="66">
        <v>25000</v>
      </c>
      <c r="O11" s="66">
        <v>7048000</v>
      </c>
      <c r="P11" s="66">
        <v>394000</v>
      </c>
      <c r="Q11" s="40">
        <v>27000</v>
      </c>
      <c r="R11" s="319">
        <v>7081000</v>
      </c>
      <c r="S11" s="74">
        <v>447000</v>
      </c>
      <c r="T11" s="62">
        <v>29000</v>
      </c>
      <c r="U11" s="74">
        <v>7105000</v>
      </c>
      <c r="V11" s="74">
        <v>460000</v>
      </c>
      <c r="W11" s="74">
        <v>30000</v>
      </c>
      <c r="X11" s="317">
        <v>7134000</v>
      </c>
      <c r="Y11" s="317">
        <v>469000</v>
      </c>
      <c r="Z11" s="318">
        <v>31000</v>
      </c>
      <c r="AA11" s="62">
        <v>7194000</v>
      </c>
      <c r="AB11" s="74">
        <v>475000</v>
      </c>
      <c r="AC11" s="62">
        <v>31000</v>
      </c>
      <c r="AD11" s="62">
        <v>7221000</v>
      </c>
      <c r="AE11" s="74">
        <v>485000</v>
      </c>
      <c r="AF11" s="62">
        <v>32000</v>
      </c>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HN11" s="5"/>
    </row>
    <row r="12" spans="1:222" s="1" customFormat="1" x14ac:dyDescent="0.25">
      <c r="A12" s="301" t="s">
        <v>356</v>
      </c>
      <c r="B12" s="298" t="s">
        <v>711</v>
      </c>
      <c r="C12" s="67">
        <v>5191000</v>
      </c>
      <c r="D12" s="67">
        <v>245000</v>
      </c>
      <c r="E12" s="67">
        <v>22000</v>
      </c>
      <c r="F12" s="67">
        <v>5224000</v>
      </c>
      <c r="G12" s="67">
        <v>275000</v>
      </c>
      <c r="H12" s="67">
        <v>24000</v>
      </c>
      <c r="I12" s="67">
        <v>5252000</v>
      </c>
      <c r="J12" s="67">
        <v>295000</v>
      </c>
      <c r="K12" s="67">
        <v>24000</v>
      </c>
      <c r="L12" s="67">
        <v>5275000</v>
      </c>
      <c r="M12" s="67">
        <v>288000</v>
      </c>
      <c r="N12" s="66">
        <v>24000</v>
      </c>
      <c r="O12" s="66">
        <v>5299000</v>
      </c>
      <c r="P12" s="66">
        <v>299000</v>
      </c>
      <c r="Q12" s="40">
        <v>25000</v>
      </c>
      <c r="R12" s="319">
        <v>5322000</v>
      </c>
      <c r="S12" s="74">
        <v>311000</v>
      </c>
      <c r="T12" s="62">
        <v>26000</v>
      </c>
      <c r="U12" s="74">
        <v>5350000</v>
      </c>
      <c r="V12" s="74">
        <v>354000</v>
      </c>
      <c r="W12" s="74">
        <v>28000</v>
      </c>
      <c r="X12" s="317">
        <v>5375000</v>
      </c>
      <c r="Y12" s="317">
        <v>374000</v>
      </c>
      <c r="Z12" s="318">
        <v>29000</v>
      </c>
      <c r="AA12" s="62">
        <v>5404000</v>
      </c>
      <c r="AB12" s="74">
        <v>357000</v>
      </c>
      <c r="AC12" s="62">
        <v>29000</v>
      </c>
      <c r="AD12" s="62">
        <v>5426000</v>
      </c>
      <c r="AE12" s="74">
        <v>360000</v>
      </c>
      <c r="AF12" s="62">
        <v>30000</v>
      </c>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HN12" s="5"/>
    </row>
    <row r="13" spans="1:222" s="1" customFormat="1" ht="12" customHeight="1" x14ac:dyDescent="0.25">
      <c r="A13" s="301" t="s">
        <v>357</v>
      </c>
      <c r="B13" s="298" t="s">
        <v>886</v>
      </c>
      <c r="C13" s="67">
        <v>4448000</v>
      </c>
      <c r="D13" s="67">
        <v>262000</v>
      </c>
      <c r="E13" s="67">
        <v>27000</v>
      </c>
      <c r="F13" s="67">
        <v>4478000</v>
      </c>
      <c r="G13" s="67">
        <v>270000</v>
      </c>
      <c r="H13" s="67">
        <v>28000</v>
      </c>
      <c r="I13" s="67">
        <v>4508000</v>
      </c>
      <c r="J13" s="67">
        <v>264000</v>
      </c>
      <c r="K13" s="67">
        <v>27000</v>
      </c>
      <c r="L13" s="67">
        <v>4533000</v>
      </c>
      <c r="M13" s="67">
        <v>267000</v>
      </c>
      <c r="N13" s="66">
        <v>28000</v>
      </c>
      <c r="O13" s="66">
        <v>4560000</v>
      </c>
      <c r="P13" s="66">
        <v>309000</v>
      </c>
      <c r="Q13" s="40">
        <v>30000</v>
      </c>
      <c r="R13" s="319">
        <v>4614000</v>
      </c>
      <c r="S13" s="74">
        <v>340000</v>
      </c>
      <c r="T13" s="62">
        <v>33000</v>
      </c>
      <c r="U13" s="74">
        <v>4642000</v>
      </c>
      <c r="V13" s="74">
        <v>360000</v>
      </c>
      <c r="W13" s="74">
        <v>34000</v>
      </c>
      <c r="X13" s="317">
        <v>4673000</v>
      </c>
      <c r="Y13" s="317">
        <v>428000</v>
      </c>
      <c r="Z13" s="318">
        <v>38000</v>
      </c>
      <c r="AA13" s="62">
        <v>4723000</v>
      </c>
      <c r="AB13" s="74">
        <v>435000</v>
      </c>
      <c r="AC13" s="62">
        <v>39000</v>
      </c>
      <c r="AD13" s="62">
        <v>4753000</v>
      </c>
      <c r="AE13" s="74">
        <v>433000</v>
      </c>
      <c r="AF13" s="62">
        <v>40000</v>
      </c>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HN13" s="5"/>
    </row>
    <row r="14" spans="1:222" s="1" customFormat="1" x14ac:dyDescent="0.25">
      <c r="A14" s="301" t="s">
        <v>358</v>
      </c>
      <c r="B14" s="298" t="s">
        <v>887</v>
      </c>
      <c r="C14" s="67">
        <v>5502000</v>
      </c>
      <c r="D14" s="67">
        <v>321000</v>
      </c>
      <c r="E14" s="67">
        <v>26000</v>
      </c>
      <c r="F14" s="67">
        <v>5544000</v>
      </c>
      <c r="G14" s="67">
        <v>349000</v>
      </c>
      <c r="H14" s="67">
        <v>28000</v>
      </c>
      <c r="I14" s="67">
        <v>5577000</v>
      </c>
      <c r="J14" s="67">
        <v>358000</v>
      </c>
      <c r="K14" s="67">
        <v>28000</v>
      </c>
      <c r="L14" s="67">
        <v>5607000</v>
      </c>
      <c r="M14" s="67">
        <v>356000</v>
      </c>
      <c r="N14" s="66">
        <v>29000</v>
      </c>
      <c r="O14" s="66">
        <v>5640000</v>
      </c>
      <c r="P14" s="66">
        <v>407000</v>
      </c>
      <c r="Q14" s="40">
        <v>31000</v>
      </c>
      <c r="R14" s="319">
        <v>5687000</v>
      </c>
      <c r="S14" s="74">
        <v>451000</v>
      </c>
      <c r="T14" s="62">
        <v>33000</v>
      </c>
      <c r="U14" s="74">
        <v>5717000</v>
      </c>
      <c r="V14" s="74">
        <v>487000</v>
      </c>
      <c r="W14" s="74">
        <v>34000</v>
      </c>
      <c r="X14" s="317">
        <v>5751000</v>
      </c>
      <c r="Y14" s="317">
        <v>511000</v>
      </c>
      <c r="Z14" s="318">
        <v>36000</v>
      </c>
      <c r="AA14" s="62">
        <v>5811000</v>
      </c>
      <c r="AB14" s="74">
        <v>536000</v>
      </c>
      <c r="AC14" s="62">
        <v>37000</v>
      </c>
      <c r="AD14" s="62">
        <v>5845000</v>
      </c>
      <c r="AE14" s="74">
        <v>552000</v>
      </c>
      <c r="AF14" s="62">
        <v>38000</v>
      </c>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HN14" s="5"/>
    </row>
    <row r="15" spans="1:222" s="1" customFormat="1" x14ac:dyDescent="0.25">
      <c r="A15" s="301" t="s">
        <v>359</v>
      </c>
      <c r="B15" s="298" t="s">
        <v>712</v>
      </c>
      <c r="C15" s="67">
        <v>5735000</v>
      </c>
      <c r="D15" s="67">
        <v>361000</v>
      </c>
      <c r="E15" s="67">
        <v>31000</v>
      </c>
      <c r="F15" s="67">
        <v>5790000</v>
      </c>
      <c r="G15" s="67">
        <v>423000</v>
      </c>
      <c r="H15" s="67">
        <v>35000</v>
      </c>
      <c r="I15" s="67">
        <v>5834000</v>
      </c>
      <c r="J15" s="67">
        <v>409000</v>
      </c>
      <c r="K15" s="67">
        <v>35000</v>
      </c>
      <c r="L15" s="67">
        <v>5877000</v>
      </c>
      <c r="M15" s="67">
        <v>427000</v>
      </c>
      <c r="N15" s="66">
        <v>35000</v>
      </c>
      <c r="O15" s="66">
        <v>5923000</v>
      </c>
      <c r="P15" s="66">
        <v>427000</v>
      </c>
      <c r="Q15" s="40">
        <v>36000</v>
      </c>
      <c r="R15" s="319">
        <v>6005000</v>
      </c>
      <c r="S15" s="74">
        <v>495000</v>
      </c>
      <c r="T15" s="62">
        <v>39000</v>
      </c>
      <c r="U15" s="74">
        <v>6049000</v>
      </c>
      <c r="V15" s="74">
        <v>551000</v>
      </c>
      <c r="W15" s="74">
        <v>42000</v>
      </c>
      <c r="X15" s="317">
        <v>6102000</v>
      </c>
      <c r="Y15" s="317">
        <v>507000</v>
      </c>
      <c r="Z15" s="318">
        <v>40000</v>
      </c>
      <c r="AA15" s="62">
        <v>6144000</v>
      </c>
      <c r="AB15" s="74">
        <v>555000</v>
      </c>
      <c r="AC15" s="62">
        <v>43000</v>
      </c>
      <c r="AD15" s="62">
        <v>6191000</v>
      </c>
      <c r="AE15" s="74">
        <v>569000</v>
      </c>
      <c r="AF15" s="62">
        <v>44000</v>
      </c>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HN15" s="5"/>
    </row>
    <row r="16" spans="1:222" s="1" customFormat="1" x14ac:dyDescent="0.25">
      <c r="A16" s="301" t="s">
        <v>360</v>
      </c>
      <c r="B16" s="298" t="s">
        <v>342</v>
      </c>
      <c r="C16" s="67">
        <v>7998000</v>
      </c>
      <c r="D16" s="67">
        <v>1693000</v>
      </c>
      <c r="E16" s="67">
        <v>69000</v>
      </c>
      <c r="F16" s="67">
        <v>8141000</v>
      </c>
      <c r="G16" s="67">
        <v>1850000</v>
      </c>
      <c r="H16" s="67">
        <v>72000</v>
      </c>
      <c r="I16" s="67">
        <v>8244000</v>
      </c>
      <c r="J16" s="67">
        <v>1848000</v>
      </c>
      <c r="K16" s="67">
        <v>73000</v>
      </c>
      <c r="L16" s="67">
        <v>8348000</v>
      </c>
      <c r="M16" s="67">
        <v>1853000</v>
      </c>
      <c r="N16" s="66">
        <v>73000</v>
      </c>
      <c r="O16" s="66">
        <v>8455000</v>
      </c>
      <c r="P16" s="66">
        <v>1954000</v>
      </c>
      <c r="Q16" s="40">
        <v>76000</v>
      </c>
      <c r="R16" s="319">
        <v>8594000</v>
      </c>
      <c r="S16" s="74">
        <v>1937000</v>
      </c>
      <c r="T16" s="62">
        <v>77000</v>
      </c>
      <c r="U16" s="74">
        <v>8764000</v>
      </c>
      <c r="V16" s="74">
        <v>2040000</v>
      </c>
      <c r="W16" s="74">
        <v>84000</v>
      </c>
      <c r="X16" s="317">
        <v>8888000</v>
      </c>
      <c r="Y16" s="317">
        <v>2109000</v>
      </c>
      <c r="Z16" s="318">
        <v>87000</v>
      </c>
      <c r="AA16" s="62">
        <v>8896000</v>
      </c>
      <c r="AB16" s="74">
        <v>1979000</v>
      </c>
      <c r="AC16" s="62">
        <v>87000</v>
      </c>
      <c r="AD16" s="62">
        <v>8986000</v>
      </c>
      <c r="AE16" s="74">
        <v>2008000</v>
      </c>
      <c r="AF16" s="62">
        <v>92000</v>
      </c>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HN16" s="5"/>
    </row>
    <row r="17" spans="1:222" s="1" customFormat="1" x14ac:dyDescent="0.25">
      <c r="A17" s="301" t="s">
        <v>361</v>
      </c>
      <c r="B17" s="298" t="s">
        <v>343</v>
      </c>
      <c r="C17" s="67">
        <v>8440000</v>
      </c>
      <c r="D17" s="67">
        <v>550000</v>
      </c>
      <c r="E17" s="67">
        <v>37000</v>
      </c>
      <c r="F17" s="67">
        <v>8513000</v>
      </c>
      <c r="G17" s="67">
        <v>576000</v>
      </c>
      <c r="H17" s="67">
        <v>37000</v>
      </c>
      <c r="I17" s="67">
        <v>8584000</v>
      </c>
      <c r="J17" s="67">
        <v>625000</v>
      </c>
      <c r="K17" s="67">
        <v>38000</v>
      </c>
      <c r="L17" s="67">
        <v>8648000</v>
      </c>
      <c r="M17" s="67">
        <v>627000</v>
      </c>
      <c r="N17" s="66">
        <v>38000</v>
      </c>
      <c r="O17" s="66">
        <v>8718000</v>
      </c>
      <c r="P17" s="66">
        <v>679000</v>
      </c>
      <c r="Q17" s="40">
        <v>39000</v>
      </c>
      <c r="R17" s="319">
        <v>8812000</v>
      </c>
      <c r="S17" s="74">
        <v>685000</v>
      </c>
      <c r="T17" s="62">
        <v>41000</v>
      </c>
      <c r="U17" s="74">
        <v>8879000</v>
      </c>
      <c r="V17" s="74">
        <v>736000</v>
      </c>
      <c r="W17" s="74">
        <v>44000</v>
      </c>
      <c r="X17" s="317">
        <v>8951000</v>
      </c>
      <c r="Y17" s="317">
        <v>744000</v>
      </c>
      <c r="Z17" s="318">
        <v>44000</v>
      </c>
      <c r="AA17" s="62">
        <v>9005000</v>
      </c>
      <c r="AB17" s="74">
        <v>718000</v>
      </c>
      <c r="AC17" s="62">
        <v>46000</v>
      </c>
      <c r="AD17" s="62">
        <v>9065000</v>
      </c>
      <c r="AE17" s="74">
        <v>736000</v>
      </c>
      <c r="AF17" s="62">
        <v>47000</v>
      </c>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HN17" s="5"/>
    </row>
    <row r="18" spans="1:222" s="1" customFormat="1" x14ac:dyDescent="0.25">
      <c r="A18" s="301" t="s">
        <v>362</v>
      </c>
      <c r="B18" s="298" t="s">
        <v>344</v>
      </c>
      <c r="C18" s="67">
        <v>5168000</v>
      </c>
      <c r="D18" s="67">
        <v>211000</v>
      </c>
      <c r="E18" s="67">
        <v>21000</v>
      </c>
      <c r="F18" s="67">
        <v>5207000</v>
      </c>
      <c r="G18" s="67">
        <v>221000</v>
      </c>
      <c r="H18" s="67">
        <v>22000</v>
      </c>
      <c r="I18" s="67">
        <v>5245000</v>
      </c>
      <c r="J18" s="67">
        <v>236000</v>
      </c>
      <c r="K18" s="67">
        <v>22000</v>
      </c>
      <c r="L18" s="67">
        <v>5278000</v>
      </c>
      <c r="M18" s="67">
        <v>260000</v>
      </c>
      <c r="N18" s="66">
        <v>23000</v>
      </c>
      <c r="O18" s="66">
        <v>5317000</v>
      </c>
      <c r="P18" s="66">
        <v>288000</v>
      </c>
      <c r="Q18" s="40">
        <v>24000</v>
      </c>
      <c r="R18" s="319">
        <v>5375000</v>
      </c>
      <c r="S18" s="74">
        <v>285000</v>
      </c>
      <c r="T18" s="62">
        <v>25000</v>
      </c>
      <c r="U18" s="74">
        <v>5409000</v>
      </c>
      <c r="V18" s="74">
        <v>327000</v>
      </c>
      <c r="W18" s="74">
        <v>27000</v>
      </c>
      <c r="X18" s="317">
        <v>5448000</v>
      </c>
      <c r="Y18" s="317">
        <v>327000</v>
      </c>
      <c r="Z18" s="318">
        <v>27000</v>
      </c>
      <c r="AA18" s="62">
        <v>5495000</v>
      </c>
      <c r="AB18" s="74">
        <v>335000</v>
      </c>
      <c r="AC18" s="62">
        <v>28000</v>
      </c>
      <c r="AD18" s="62">
        <v>5534000</v>
      </c>
      <c r="AE18" s="74">
        <v>342000</v>
      </c>
      <c r="AF18" s="62">
        <v>29000</v>
      </c>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HN18" s="5"/>
    </row>
    <row r="19" spans="1:222" s="162" customFormat="1" x14ac:dyDescent="0.25">
      <c r="A19" s="298"/>
      <c r="B19" s="298"/>
      <c r="C19" s="312"/>
      <c r="D19" s="312"/>
      <c r="E19" s="312"/>
      <c r="F19" s="312"/>
      <c r="G19" s="312"/>
      <c r="H19" s="312"/>
      <c r="I19" s="312"/>
      <c r="J19" s="312"/>
      <c r="K19" s="312"/>
      <c r="L19" s="312"/>
      <c r="M19" s="312"/>
      <c r="N19" s="312"/>
      <c r="O19" s="312"/>
      <c r="P19" s="312"/>
      <c r="Q19" s="312"/>
      <c r="R19" s="312"/>
      <c r="S19" s="312"/>
      <c r="T19" s="312"/>
      <c r="U19" s="312"/>
      <c r="V19" s="312"/>
      <c r="W19" s="312"/>
      <c r="X19" s="324"/>
      <c r="Y19" s="324"/>
      <c r="Z19" s="324"/>
      <c r="AA19" s="312"/>
      <c r="AB19" s="312"/>
      <c r="AC19" s="312"/>
      <c r="AD19" s="312"/>
      <c r="AE19" s="312"/>
      <c r="AF19" s="312"/>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HN19" s="5"/>
    </row>
    <row r="20" spans="1:222" s="162" customFormat="1" x14ac:dyDescent="0.25">
      <c r="A20" s="301" t="s">
        <v>364</v>
      </c>
      <c r="B20" s="298" t="s">
        <v>34</v>
      </c>
      <c r="C20" s="67">
        <v>606000</v>
      </c>
      <c r="D20" s="67">
        <v>45000</v>
      </c>
      <c r="E20" s="67">
        <v>13000</v>
      </c>
      <c r="F20" s="67">
        <v>614000</v>
      </c>
      <c r="G20" s="67">
        <v>63000</v>
      </c>
      <c r="H20" s="67">
        <v>15000</v>
      </c>
      <c r="I20" s="67">
        <v>620000</v>
      </c>
      <c r="J20" s="67">
        <v>63000</v>
      </c>
      <c r="K20" s="67">
        <v>15000</v>
      </c>
      <c r="L20" s="67">
        <v>626000</v>
      </c>
      <c r="M20" s="67">
        <v>68000</v>
      </c>
      <c r="N20" s="66">
        <v>16000</v>
      </c>
      <c r="O20" s="66">
        <v>632000</v>
      </c>
      <c r="P20" s="66">
        <v>51000</v>
      </c>
      <c r="Q20" s="40">
        <v>14000</v>
      </c>
      <c r="R20" s="319">
        <v>638000</v>
      </c>
      <c r="S20" s="74">
        <v>61000</v>
      </c>
      <c r="T20" s="62">
        <v>15000</v>
      </c>
      <c r="U20" s="74">
        <v>644000</v>
      </c>
      <c r="V20" s="74">
        <v>69000</v>
      </c>
      <c r="W20" s="74">
        <v>16000</v>
      </c>
      <c r="X20" s="317">
        <v>650000</v>
      </c>
      <c r="Y20" s="317">
        <v>65000</v>
      </c>
      <c r="Z20" s="318">
        <v>16000</v>
      </c>
      <c r="AA20" s="62">
        <v>643000</v>
      </c>
      <c r="AB20" s="74">
        <v>79000</v>
      </c>
      <c r="AC20" s="62">
        <v>19000</v>
      </c>
      <c r="AD20" s="62">
        <v>646000</v>
      </c>
      <c r="AE20" s="74">
        <v>86000</v>
      </c>
      <c r="AF20" s="62">
        <v>20000</v>
      </c>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HN20" s="5"/>
    </row>
    <row r="21" spans="1:222" s="162" customFormat="1" x14ac:dyDescent="0.25">
      <c r="A21" s="301" t="s">
        <v>370</v>
      </c>
      <c r="B21" s="298" t="s">
        <v>35</v>
      </c>
      <c r="C21" s="67">
        <v>492000</v>
      </c>
      <c r="D21" s="67">
        <v>7000</v>
      </c>
      <c r="E21" s="67">
        <v>4000</v>
      </c>
      <c r="F21" s="67">
        <v>491000</v>
      </c>
      <c r="G21" s="67">
        <v>8000</v>
      </c>
      <c r="H21" s="67">
        <v>5000</v>
      </c>
      <c r="I21" s="67">
        <v>491000</v>
      </c>
      <c r="J21" s="67">
        <v>12000</v>
      </c>
      <c r="K21" s="67">
        <v>6000</v>
      </c>
      <c r="L21" s="67">
        <v>490000</v>
      </c>
      <c r="M21" s="67">
        <v>10000</v>
      </c>
      <c r="N21" s="66">
        <v>5000</v>
      </c>
      <c r="O21" s="66">
        <v>489000</v>
      </c>
      <c r="P21" s="66">
        <v>15000</v>
      </c>
      <c r="Q21" s="40">
        <v>7000</v>
      </c>
      <c r="R21" s="319">
        <v>489000</v>
      </c>
      <c r="S21" s="74">
        <v>13000</v>
      </c>
      <c r="T21" s="62">
        <v>6000</v>
      </c>
      <c r="U21" s="74">
        <v>488000</v>
      </c>
      <c r="V21" s="74">
        <v>11000</v>
      </c>
      <c r="W21" s="74">
        <v>6000</v>
      </c>
      <c r="X21" s="317">
        <v>487000</v>
      </c>
      <c r="Y21" s="317">
        <v>11000</v>
      </c>
      <c r="Z21" s="318">
        <v>6000</v>
      </c>
      <c r="AA21" s="62">
        <v>489000</v>
      </c>
      <c r="AB21" s="74">
        <v>14000</v>
      </c>
      <c r="AC21" s="62">
        <v>6000</v>
      </c>
      <c r="AD21" s="62">
        <v>488000</v>
      </c>
      <c r="AE21" s="74">
        <v>15000</v>
      </c>
      <c r="AF21" s="62">
        <v>7000</v>
      </c>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HN21" s="5"/>
    </row>
    <row r="22" spans="1:222" s="162" customFormat="1" x14ac:dyDescent="0.25">
      <c r="A22" s="301" t="s">
        <v>371</v>
      </c>
      <c r="B22" s="298" t="s">
        <v>36</v>
      </c>
      <c r="C22" s="67">
        <v>759000</v>
      </c>
      <c r="D22" s="67">
        <v>17000</v>
      </c>
      <c r="E22" s="67">
        <v>8000</v>
      </c>
      <c r="F22" s="67">
        <v>762000</v>
      </c>
      <c r="G22" s="67">
        <v>12000</v>
      </c>
      <c r="H22" s="67">
        <v>7000</v>
      </c>
      <c r="I22" s="67">
        <v>765000</v>
      </c>
      <c r="J22" s="67">
        <v>8000</v>
      </c>
      <c r="K22" s="67">
        <v>6000</v>
      </c>
      <c r="L22" s="67">
        <v>767000</v>
      </c>
      <c r="M22" s="67">
        <v>13000</v>
      </c>
      <c r="N22" s="66">
        <v>7000</v>
      </c>
      <c r="O22" s="66">
        <v>769000</v>
      </c>
      <c r="P22" s="66">
        <v>17000</v>
      </c>
      <c r="Q22" s="40">
        <v>8000</v>
      </c>
      <c r="R22" s="319">
        <v>775000</v>
      </c>
      <c r="S22" s="74">
        <v>13000</v>
      </c>
      <c r="T22" s="62">
        <v>8000</v>
      </c>
      <c r="U22" s="74">
        <v>776000</v>
      </c>
      <c r="V22" s="74">
        <v>17000</v>
      </c>
      <c r="W22" s="74">
        <v>9000</v>
      </c>
      <c r="X22" s="317">
        <v>779000</v>
      </c>
      <c r="Y22" s="317">
        <v>29000</v>
      </c>
      <c r="Z22" s="318">
        <v>11000</v>
      </c>
      <c r="AA22" s="62">
        <v>783000</v>
      </c>
      <c r="AB22" s="74">
        <v>23000</v>
      </c>
      <c r="AC22" s="62">
        <v>10000</v>
      </c>
      <c r="AD22" s="62">
        <v>786000</v>
      </c>
      <c r="AE22" s="74">
        <v>22000</v>
      </c>
      <c r="AF22" s="62">
        <v>10000</v>
      </c>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HN22" s="5"/>
    </row>
    <row r="23" spans="1:222" s="162" customFormat="1" x14ac:dyDescent="0.25">
      <c r="A23" s="301" t="s">
        <v>372</v>
      </c>
      <c r="B23" s="298" t="s">
        <v>37</v>
      </c>
      <c r="C23" s="67">
        <v>729000</v>
      </c>
      <c r="D23" s="67">
        <v>15000</v>
      </c>
      <c r="E23" s="67">
        <v>7000</v>
      </c>
      <c r="F23" s="67">
        <v>733000</v>
      </c>
      <c r="G23" s="67">
        <v>14000</v>
      </c>
      <c r="H23" s="67">
        <v>7000</v>
      </c>
      <c r="I23" s="67">
        <v>739000</v>
      </c>
      <c r="J23" s="67">
        <v>21000</v>
      </c>
      <c r="K23" s="67">
        <v>9000</v>
      </c>
      <c r="L23" s="67">
        <v>743000</v>
      </c>
      <c r="M23" s="67">
        <v>28000</v>
      </c>
      <c r="N23" s="66">
        <v>11000</v>
      </c>
      <c r="O23" s="66">
        <v>748000</v>
      </c>
      <c r="P23" s="66">
        <v>22000</v>
      </c>
      <c r="Q23" s="40">
        <v>9000</v>
      </c>
      <c r="R23" s="319">
        <v>758000</v>
      </c>
      <c r="S23" s="74">
        <v>22000</v>
      </c>
      <c r="T23" s="62">
        <v>10000</v>
      </c>
      <c r="U23" s="74">
        <v>760000</v>
      </c>
      <c r="V23" s="74">
        <v>35000</v>
      </c>
      <c r="W23" s="74">
        <v>12000</v>
      </c>
      <c r="X23" s="317">
        <v>764000</v>
      </c>
      <c r="Y23" s="317">
        <v>35000</v>
      </c>
      <c r="Z23" s="318">
        <v>12000</v>
      </c>
      <c r="AA23" s="62">
        <v>774000</v>
      </c>
      <c r="AB23" s="74">
        <v>33000</v>
      </c>
      <c r="AC23" s="62">
        <v>12000</v>
      </c>
      <c r="AD23" s="62">
        <v>779000</v>
      </c>
      <c r="AE23" s="74">
        <v>34000</v>
      </c>
      <c r="AF23" s="62">
        <v>12000</v>
      </c>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HN23" s="5"/>
    </row>
    <row r="24" spans="1:222" s="162" customFormat="1" x14ac:dyDescent="0.25">
      <c r="A24" s="301" t="s">
        <v>373</v>
      </c>
      <c r="B24" s="298" t="s">
        <v>38</v>
      </c>
      <c r="C24" s="67">
        <v>513000</v>
      </c>
      <c r="D24" s="67">
        <v>13000</v>
      </c>
      <c r="E24" s="67">
        <v>7000</v>
      </c>
      <c r="F24" s="67">
        <v>517000</v>
      </c>
      <c r="G24" s="67">
        <v>13000</v>
      </c>
      <c r="H24" s="67">
        <v>7000</v>
      </c>
      <c r="I24" s="67">
        <v>520000</v>
      </c>
      <c r="J24" s="67">
        <v>28000</v>
      </c>
      <c r="K24" s="67">
        <v>9000</v>
      </c>
      <c r="L24" s="67">
        <v>524000</v>
      </c>
      <c r="M24" s="67">
        <v>29000</v>
      </c>
      <c r="N24" s="66">
        <v>9000</v>
      </c>
      <c r="O24" s="66">
        <v>528000</v>
      </c>
      <c r="P24" s="66">
        <v>18000</v>
      </c>
      <c r="Q24" s="40">
        <v>8000</v>
      </c>
      <c r="R24" s="319">
        <v>534000</v>
      </c>
      <c r="S24" s="74">
        <v>32000</v>
      </c>
      <c r="T24" s="62">
        <v>10000</v>
      </c>
      <c r="U24" s="74">
        <v>537000</v>
      </c>
      <c r="V24" s="74">
        <v>27000</v>
      </c>
      <c r="W24" s="74">
        <v>10000</v>
      </c>
      <c r="X24" s="317">
        <v>541000</v>
      </c>
      <c r="Y24" s="317">
        <v>39000</v>
      </c>
      <c r="Z24" s="318">
        <v>12000</v>
      </c>
      <c r="AA24" s="62">
        <v>547000</v>
      </c>
      <c r="AB24" s="74">
        <v>38000</v>
      </c>
      <c r="AC24" s="62">
        <v>12000</v>
      </c>
      <c r="AD24" s="62">
        <v>551000</v>
      </c>
      <c r="AE24" s="74">
        <v>32000</v>
      </c>
      <c r="AF24" s="62">
        <v>12000</v>
      </c>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HN24" s="5"/>
    </row>
    <row r="25" spans="1:222" s="162" customFormat="1" x14ac:dyDescent="0.25">
      <c r="A25" s="301" t="s">
        <v>374</v>
      </c>
      <c r="B25" s="298" t="s">
        <v>39</v>
      </c>
      <c r="C25" s="67">
        <v>1374000</v>
      </c>
      <c r="D25" s="67">
        <v>66000</v>
      </c>
      <c r="E25" s="67">
        <v>16000</v>
      </c>
      <c r="F25" s="67">
        <v>1382000</v>
      </c>
      <c r="G25" s="67">
        <v>55000</v>
      </c>
      <c r="H25" s="67">
        <v>15000</v>
      </c>
      <c r="I25" s="67">
        <v>1392000</v>
      </c>
      <c r="J25" s="67">
        <v>63000</v>
      </c>
      <c r="K25" s="67">
        <v>16000</v>
      </c>
      <c r="L25" s="67">
        <v>1399000</v>
      </c>
      <c r="M25" s="67">
        <v>70000</v>
      </c>
      <c r="N25" s="66">
        <v>17000</v>
      </c>
      <c r="O25" s="66">
        <v>1408000</v>
      </c>
      <c r="P25" s="66">
        <v>58000</v>
      </c>
      <c r="Q25" s="40">
        <v>16000</v>
      </c>
      <c r="R25" s="319">
        <v>1430000</v>
      </c>
      <c r="S25" s="74">
        <v>70000</v>
      </c>
      <c r="T25" s="62">
        <v>18000</v>
      </c>
      <c r="U25" s="74">
        <v>1438000</v>
      </c>
      <c r="V25" s="74">
        <v>81000</v>
      </c>
      <c r="W25" s="74">
        <v>19000</v>
      </c>
      <c r="X25" s="317">
        <v>1449000</v>
      </c>
      <c r="Y25" s="317">
        <v>81000</v>
      </c>
      <c r="Z25" s="318">
        <v>19000</v>
      </c>
      <c r="AA25" s="62">
        <v>1464000</v>
      </c>
      <c r="AB25" s="74">
        <v>78000</v>
      </c>
      <c r="AC25" s="62">
        <v>19000</v>
      </c>
      <c r="AD25" s="62">
        <v>1476000</v>
      </c>
      <c r="AE25" s="74">
        <v>88000</v>
      </c>
      <c r="AF25" s="62">
        <v>21000</v>
      </c>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HN25" s="5"/>
    </row>
    <row r="26" spans="1:222" s="162" customFormat="1" x14ac:dyDescent="0.25">
      <c r="A26" s="301" t="s">
        <v>375</v>
      </c>
      <c r="B26" s="298" t="s">
        <v>40</v>
      </c>
      <c r="C26" s="67">
        <v>585000</v>
      </c>
      <c r="D26" s="67">
        <v>24000</v>
      </c>
      <c r="E26" s="67">
        <v>9000</v>
      </c>
      <c r="F26" s="67">
        <v>589000</v>
      </c>
      <c r="G26" s="67">
        <v>29000</v>
      </c>
      <c r="H26" s="67">
        <v>11000</v>
      </c>
      <c r="I26" s="67">
        <v>592000</v>
      </c>
      <c r="J26" s="67">
        <v>31000</v>
      </c>
      <c r="K26" s="67">
        <v>10000</v>
      </c>
      <c r="L26" s="67">
        <v>596000</v>
      </c>
      <c r="M26" s="67">
        <v>20000</v>
      </c>
      <c r="N26" s="66">
        <v>9000</v>
      </c>
      <c r="O26" s="66">
        <v>599000</v>
      </c>
      <c r="P26" s="66">
        <v>23000</v>
      </c>
      <c r="Q26" s="40">
        <v>9000</v>
      </c>
      <c r="R26" s="319">
        <v>607000</v>
      </c>
      <c r="S26" s="74">
        <v>32000</v>
      </c>
      <c r="T26" s="62">
        <v>11000</v>
      </c>
      <c r="U26" s="74">
        <v>611000</v>
      </c>
      <c r="V26" s="74">
        <v>34000</v>
      </c>
      <c r="W26" s="74">
        <v>11000</v>
      </c>
      <c r="X26" s="317">
        <v>615000</v>
      </c>
      <c r="Y26" s="317">
        <v>35000</v>
      </c>
      <c r="Z26" s="318">
        <v>11000</v>
      </c>
      <c r="AA26" s="62">
        <v>622000</v>
      </c>
      <c r="AB26" s="74">
        <v>42000</v>
      </c>
      <c r="AC26" s="62">
        <v>13000</v>
      </c>
      <c r="AD26" s="62">
        <v>627000</v>
      </c>
      <c r="AE26" s="74">
        <v>41000</v>
      </c>
      <c r="AF26" s="62">
        <v>12000</v>
      </c>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HN26" s="5"/>
    </row>
    <row r="27" spans="1:222" s="162" customFormat="1" x14ac:dyDescent="0.25">
      <c r="A27" s="301" t="s">
        <v>376</v>
      </c>
      <c r="B27" s="298" t="s">
        <v>726</v>
      </c>
      <c r="C27" s="67">
        <v>2639000</v>
      </c>
      <c r="D27" s="67">
        <v>191000</v>
      </c>
      <c r="E27" s="67">
        <v>17000</v>
      </c>
      <c r="F27" s="67">
        <v>2662000</v>
      </c>
      <c r="G27" s="67">
        <v>205000</v>
      </c>
      <c r="H27" s="67">
        <v>18000</v>
      </c>
      <c r="I27" s="67">
        <v>2680000</v>
      </c>
      <c r="J27" s="67">
        <v>200000</v>
      </c>
      <c r="K27" s="67">
        <v>18000</v>
      </c>
      <c r="L27" s="67">
        <v>2694000</v>
      </c>
      <c r="M27" s="67">
        <v>207000</v>
      </c>
      <c r="N27" s="66">
        <v>18000</v>
      </c>
      <c r="O27" s="66">
        <v>2710000</v>
      </c>
      <c r="P27" s="66">
        <v>208000</v>
      </c>
      <c r="Q27" s="40">
        <v>18000</v>
      </c>
      <c r="R27" s="319">
        <v>2728000</v>
      </c>
      <c r="S27" s="74">
        <v>236000</v>
      </c>
      <c r="T27" s="62">
        <v>19000</v>
      </c>
      <c r="U27" s="74">
        <v>2746000</v>
      </c>
      <c r="V27" s="74">
        <v>257000</v>
      </c>
      <c r="W27" s="74">
        <v>21000</v>
      </c>
      <c r="X27" s="317">
        <v>2764000</v>
      </c>
      <c r="Y27" s="317">
        <v>254000</v>
      </c>
      <c r="Z27" s="318">
        <v>21000</v>
      </c>
      <c r="AA27" s="62">
        <v>2791000</v>
      </c>
      <c r="AB27" s="74">
        <v>262000</v>
      </c>
      <c r="AC27" s="62">
        <v>22000</v>
      </c>
      <c r="AD27" s="62">
        <v>2807000</v>
      </c>
      <c r="AE27" s="74">
        <v>269000</v>
      </c>
      <c r="AF27" s="62">
        <v>23000</v>
      </c>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HN27" s="5"/>
    </row>
    <row r="28" spans="1:222" s="162" customFormat="1" x14ac:dyDescent="0.25">
      <c r="A28" s="301" t="s">
        <v>377</v>
      </c>
      <c r="B28" s="298" t="s">
        <v>41</v>
      </c>
      <c r="C28" s="67">
        <v>1292000</v>
      </c>
      <c r="D28" s="67">
        <v>43000</v>
      </c>
      <c r="E28" s="67">
        <v>13000</v>
      </c>
      <c r="F28" s="67">
        <v>1302000</v>
      </c>
      <c r="G28" s="67">
        <v>33000</v>
      </c>
      <c r="H28" s="67">
        <v>11000</v>
      </c>
      <c r="I28" s="67">
        <v>1310000</v>
      </c>
      <c r="J28" s="67">
        <v>51000</v>
      </c>
      <c r="K28" s="67">
        <v>14000</v>
      </c>
      <c r="L28" s="67">
        <v>1318000</v>
      </c>
      <c r="M28" s="67">
        <v>46000</v>
      </c>
      <c r="N28" s="66">
        <v>14000</v>
      </c>
      <c r="O28" s="66">
        <v>1327000</v>
      </c>
      <c r="P28" s="66">
        <v>52000</v>
      </c>
      <c r="Q28" s="40">
        <v>15000</v>
      </c>
      <c r="R28" s="319">
        <v>1335000</v>
      </c>
      <c r="S28" s="74">
        <v>52000</v>
      </c>
      <c r="T28" s="62">
        <v>15000</v>
      </c>
      <c r="U28" s="74">
        <v>1342000</v>
      </c>
      <c r="V28" s="74">
        <v>59000</v>
      </c>
      <c r="W28" s="74">
        <v>17000</v>
      </c>
      <c r="X28" s="317">
        <v>1350000</v>
      </c>
      <c r="Y28" s="317">
        <v>66000</v>
      </c>
      <c r="Z28" s="318">
        <v>17000</v>
      </c>
      <c r="AA28" s="62">
        <v>1357000</v>
      </c>
      <c r="AB28" s="74">
        <v>54000</v>
      </c>
      <c r="AC28" s="62">
        <v>16000</v>
      </c>
      <c r="AD28" s="62">
        <v>1364000</v>
      </c>
      <c r="AE28" s="74">
        <v>51000</v>
      </c>
      <c r="AF28" s="62">
        <v>15000</v>
      </c>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HN28" s="5"/>
    </row>
    <row r="29" spans="1:222" s="162" customFormat="1" x14ac:dyDescent="0.25">
      <c r="A29" s="301" t="s">
        <v>378</v>
      </c>
      <c r="B29" s="298" t="s">
        <v>42</v>
      </c>
      <c r="C29" s="67">
        <v>1096000</v>
      </c>
      <c r="D29" s="67">
        <v>73000</v>
      </c>
      <c r="E29" s="67">
        <v>16000</v>
      </c>
      <c r="F29" s="67">
        <v>1108000</v>
      </c>
      <c r="G29" s="67">
        <v>94000</v>
      </c>
      <c r="H29" s="67">
        <v>19000</v>
      </c>
      <c r="I29" s="67">
        <v>1117000</v>
      </c>
      <c r="J29" s="67">
        <v>82000</v>
      </c>
      <c r="K29" s="67">
        <v>18000</v>
      </c>
      <c r="L29" s="67">
        <v>1126000</v>
      </c>
      <c r="M29" s="67">
        <v>83000</v>
      </c>
      <c r="N29" s="66">
        <v>18000</v>
      </c>
      <c r="O29" s="66">
        <v>1135000</v>
      </c>
      <c r="P29" s="66">
        <v>91000</v>
      </c>
      <c r="Q29" s="40">
        <v>19000</v>
      </c>
      <c r="R29" s="319">
        <v>1155000</v>
      </c>
      <c r="S29" s="74">
        <v>95000</v>
      </c>
      <c r="T29" s="62">
        <v>20000</v>
      </c>
      <c r="U29" s="74">
        <v>1166000</v>
      </c>
      <c r="V29" s="74">
        <v>106000</v>
      </c>
      <c r="W29" s="74">
        <v>22000</v>
      </c>
      <c r="X29" s="317">
        <v>1178000</v>
      </c>
      <c r="Y29" s="317">
        <v>99000</v>
      </c>
      <c r="Z29" s="318">
        <v>21000</v>
      </c>
      <c r="AA29" s="62">
        <v>1182000</v>
      </c>
      <c r="AB29" s="74">
        <v>106000</v>
      </c>
      <c r="AC29" s="62">
        <v>23000</v>
      </c>
      <c r="AD29" s="62">
        <v>1192000</v>
      </c>
      <c r="AE29" s="74">
        <v>116000</v>
      </c>
      <c r="AF29" s="62">
        <v>25000</v>
      </c>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HN29" s="5"/>
    </row>
    <row r="30" spans="1:222" s="162" customFormat="1" x14ac:dyDescent="0.25">
      <c r="A30" s="301" t="s">
        <v>379</v>
      </c>
      <c r="B30" s="298" t="s">
        <v>43</v>
      </c>
      <c r="C30" s="67">
        <v>1429000</v>
      </c>
      <c r="D30" s="67">
        <v>65000</v>
      </c>
      <c r="E30" s="67">
        <v>16000</v>
      </c>
      <c r="F30" s="67">
        <v>1444000</v>
      </c>
      <c r="G30" s="67">
        <v>79000</v>
      </c>
      <c r="H30" s="67">
        <v>18000</v>
      </c>
      <c r="I30" s="67">
        <v>1457000</v>
      </c>
      <c r="J30" s="67">
        <v>88000</v>
      </c>
      <c r="K30" s="67">
        <v>19000</v>
      </c>
      <c r="L30" s="67">
        <v>1470000</v>
      </c>
      <c r="M30" s="67">
        <v>83000</v>
      </c>
      <c r="N30" s="66">
        <v>19000</v>
      </c>
      <c r="O30" s="66">
        <v>1483000</v>
      </c>
      <c r="P30" s="66">
        <v>83000</v>
      </c>
      <c r="Q30" s="40">
        <v>19000</v>
      </c>
      <c r="R30" s="319">
        <v>1503000</v>
      </c>
      <c r="S30" s="74">
        <v>94000</v>
      </c>
      <c r="T30" s="62">
        <v>21000</v>
      </c>
      <c r="U30" s="74">
        <v>1514000</v>
      </c>
      <c r="V30" s="74">
        <v>109000</v>
      </c>
      <c r="W30" s="74">
        <v>23000</v>
      </c>
      <c r="X30" s="317">
        <v>1528000</v>
      </c>
      <c r="Y30" s="317">
        <v>89000</v>
      </c>
      <c r="Z30" s="318">
        <v>21000</v>
      </c>
      <c r="AA30" s="62">
        <v>1541000</v>
      </c>
      <c r="AB30" s="74">
        <v>98000</v>
      </c>
      <c r="AC30" s="62">
        <v>22000</v>
      </c>
      <c r="AD30" s="62">
        <v>1554000</v>
      </c>
      <c r="AE30" s="74">
        <v>92000</v>
      </c>
      <c r="AF30" s="62">
        <v>23000</v>
      </c>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HN30" s="5"/>
    </row>
    <row r="31" spans="1:222" s="162" customFormat="1" x14ac:dyDescent="0.25">
      <c r="A31" s="301" t="s">
        <v>380</v>
      </c>
      <c r="B31" s="298" t="s">
        <v>44</v>
      </c>
      <c r="C31" s="67">
        <v>1151000</v>
      </c>
      <c r="D31" s="67">
        <v>41000</v>
      </c>
      <c r="E31" s="67">
        <v>12000</v>
      </c>
      <c r="F31" s="67">
        <v>1155000</v>
      </c>
      <c r="G31" s="67">
        <v>42000</v>
      </c>
      <c r="H31" s="67">
        <v>13000</v>
      </c>
      <c r="I31" s="67">
        <v>1159000</v>
      </c>
      <c r="J31" s="67">
        <v>26000</v>
      </c>
      <c r="K31" s="67">
        <v>10000</v>
      </c>
      <c r="L31" s="67">
        <v>1162000</v>
      </c>
      <c r="M31" s="67">
        <v>33000</v>
      </c>
      <c r="N31" s="66">
        <v>11000</v>
      </c>
      <c r="O31" s="66">
        <v>1165000</v>
      </c>
      <c r="P31" s="66">
        <v>54000</v>
      </c>
      <c r="Q31" s="40">
        <v>14000</v>
      </c>
      <c r="R31" s="319">
        <v>1173000</v>
      </c>
      <c r="S31" s="74">
        <v>66000</v>
      </c>
      <c r="T31" s="62">
        <v>17000</v>
      </c>
      <c r="U31" s="74">
        <v>1175000</v>
      </c>
      <c r="V31" s="74">
        <v>49000</v>
      </c>
      <c r="W31" s="74">
        <v>15000</v>
      </c>
      <c r="X31" s="317">
        <v>1178000</v>
      </c>
      <c r="Y31" s="317">
        <v>59000</v>
      </c>
      <c r="Z31" s="318">
        <v>16000</v>
      </c>
      <c r="AA31" s="62">
        <v>1184000</v>
      </c>
      <c r="AB31" s="74">
        <v>60000</v>
      </c>
      <c r="AC31" s="62">
        <v>16000</v>
      </c>
      <c r="AD31" s="62">
        <v>1187000</v>
      </c>
      <c r="AE31" s="74">
        <v>51000</v>
      </c>
      <c r="AF31" s="62">
        <v>15000</v>
      </c>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HN31" s="5"/>
    </row>
    <row r="32" spans="1:222" s="162" customFormat="1" x14ac:dyDescent="0.25">
      <c r="A32" s="301" t="s">
        <v>381</v>
      </c>
      <c r="B32" s="298" t="s">
        <v>45</v>
      </c>
      <c r="C32" s="67">
        <v>639000</v>
      </c>
      <c r="D32" s="67">
        <v>16000</v>
      </c>
      <c r="E32" s="67">
        <v>7000</v>
      </c>
      <c r="F32" s="67">
        <v>644000</v>
      </c>
      <c r="G32" s="67">
        <v>22000</v>
      </c>
      <c r="H32" s="67">
        <v>9000</v>
      </c>
      <c r="I32" s="67">
        <v>649000</v>
      </c>
      <c r="J32" s="67">
        <v>24000</v>
      </c>
      <c r="K32" s="67">
        <v>9000</v>
      </c>
      <c r="L32" s="67">
        <v>653000</v>
      </c>
      <c r="M32" s="67">
        <v>27000</v>
      </c>
      <c r="N32" s="66">
        <v>10000</v>
      </c>
      <c r="O32" s="66">
        <v>658000</v>
      </c>
      <c r="P32" s="66">
        <v>27000</v>
      </c>
      <c r="Q32" s="40">
        <v>10000</v>
      </c>
      <c r="R32" s="319">
        <v>666000</v>
      </c>
      <c r="S32" s="74">
        <v>29000</v>
      </c>
      <c r="T32" s="62">
        <v>11000</v>
      </c>
      <c r="U32" s="74">
        <v>670000</v>
      </c>
      <c r="V32" s="74">
        <v>35000</v>
      </c>
      <c r="W32" s="74">
        <v>12000</v>
      </c>
      <c r="X32" s="317">
        <v>675000</v>
      </c>
      <c r="Y32" s="317">
        <v>38000</v>
      </c>
      <c r="Z32" s="318">
        <v>13000</v>
      </c>
      <c r="AA32" s="62">
        <v>683000</v>
      </c>
      <c r="AB32" s="74">
        <v>37000</v>
      </c>
      <c r="AC32" s="62">
        <v>13000</v>
      </c>
      <c r="AD32" s="62">
        <v>688000</v>
      </c>
      <c r="AE32" s="74">
        <v>35000</v>
      </c>
      <c r="AF32" s="62">
        <v>12000</v>
      </c>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HN32" s="5"/>
    </row>
    <row r="33" spans="1:222" s="162" customFormat="1" x14ac:dyDescent="0.25">
      <c r="A33" s="301" t="s">
        <v>382</v>
      </c>
      <c r="B33" s="298" t="s">
        <v>46</v>
      </c>
      <c r="C33" s="67">
        <v>701000</v>
      </c>
      <c r="D33" s="67">
        <v>28000</v>
      </c>
      <c r="E33" s="67">
        <v>10000</v>
      </c>
      <c r="F33" s="67">
        <v>704000</v>
      </c>
      <c r="G33" s="67">
        <v>27000</v>
      </c>
      <c r="H33" s="67">
        <v>10000</v>
      </c>
      <c r="I33" s="67">
        <v>708000</v>
      </c>
      <c r="J33" s="67">
        <v>29000</v>
      </c>
      <c r="K33" s="67">
        <v>10000</v>
      </c>
      <c r="L33" s="67">
        <v>712000</v>
      </c>
      <c r="M33" s="67">
        <v>40000</v>
      </c>
      <c r="N33" s="66">
        <v>12000</v>
      </c>
      <c r="O33" s="66">
        <v>716000</v>
      </c>
      <c r="P33" s="66">
        <v>47000</v>
      </c>
      <c r="Q33" s="40">
        <v>13000</v>
      </c>
      <c r="R33" s="319">
        <v>727000</v>
      </c>
      <c r="S33" s="74">
        <v>52000</v>
      </c>
      <c r="T33" s="62">
        <v>14000</v>
      </c>
      <c r="U33" s="74">
        <v>730000</v>
      </c>
      <c r="V33" s="74">
        <v>53000</v>
      </c>
      <c r="W33" s="74">
        <v>15000</v>
      </c>
      <c r="X33" s="317">
        <v>735000</v>
      </c>
      <c r="Y33" s="317">
        <v>57000</v>
      </c>
      <c r="Z33" s="318">
        <v>15000</v>
      </c>
      <c r="AA33" s="62">
        <v>742000</v>
      </c>
      <c r="AB33" s="74">
        <v>67000</v>
      </c>
      <c r="AC33" s="62">
        <v>17000</v>
      </c>
      <c r="AD33" s="62">
        <v>746000</v>
      </c>
      <c r="AE33" s="74">
        <v>46000</v>
      </c>
      <c r="AF33" s="62">
        <v>15000</v>
      </c>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HN33" s="5"/>
    </row>
    <row r="34" spans="1:222" s="162" customFormat="1" x14ac:dyDescent="0.25">
      <c r="A34" s="301" t="s">
        <v>383</v>
      </c>
      <c r="B34" s="298" t="s">
        <v>727</v>
      </c>
      <c r="C34" s="67">
        <v>1360000</v>
      </c>
      <c r="D34" s="67">
        <v>43000</v>
      </c>
      <c r="E34" s="67">
        <v>8000</v>
      </c>
      <c r="F34" s="67">
        <v>1365000</v>
      </c>
      <c r="G34" s="67">
        <v>45000</v>
      </c>
      <c r="H34" s="67">
        <v>9000</v>
      </c>
      <c r="I34" s="67">
        <v>1370000</v>
      </c>
      <c r="J34" s="67">
        <v>56000</v>
      </c>
      <c r="K34" s="67">
        <v>10000</v>
      </c>
      <c r="L34" s="67">
        <v>1372000</v>
      </c>
      <c r="M34" s="67">
        <v>53000</v>
      </c>
      <c r="N34" s="66">
        <v>9000</v>
      </c>
      <c r="O34" s="66">
        <v>1376000</v>
      </c>
      <c r="P34" s="66">
        <v>63000</v>
      </c>
      <c r="Q34" s="40">
        <v>10000</v>
      </c>
      <c r="R34" s="319">
        <v>1379000</v>
      </c>
      <c r="S34" s="74">
        <v>72000</v>
      </c>
      <c r="T34" s="62">
        <v>11000</v>
      </c>
      <c r="U34" s="74">
        <v>1382000</v>
      </c>
      <c r="V34" s="74">
        <v>73000</v>
      </c>
      <c r="W34" s="74">
        <v>11000</v>
      </c>
      <c r="X34" s="317">
        <v>1386000</v>
      </c>
      <c r="Y34" s="317">
        <v>70000</v>
      </c>
      <c r="Z34" s="318">
        <v>11000</v>
      </c>
      <c r="AA34" s="62">
        <v>1404000</v>
      </c>
      <c r="AB34" s="74">
        <v>77000</v>
      </c>
      <c r="AC34" s="62">
        <v>12000</v>
      </c>
      <c r="AD34" s="62">
        <v>1409000</v>
      </c>
      <c r="AE34" s="74">
        <v>82000</v>
      </c>
      <c r="AF34" s="62">
        <v>13000</v>
      </c>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HN34" s="5"/>
    </row>
    <row r="35" spans="1:222" s="162" customFormat="1" x14ac:dyDescent="0.25">
      <c r="A35" s="301" t="s">
        <v>384</v>
      </c>
      <c r="B35" s="298" t="s">
        <v>47</v>
      </c>
      <c r="C35" s="67">
        <v>839000</v>
      </c>
      <c r="D35" s="67">
        <v>35000</v>
      </c>
      <c r="E35" s="67">
        <v>11000</v>
      </c>
      <c r="F35" s="67">
        <v>846000</v>
      </c>
      <c r="G35" s="67">
        <v>55000</v>
      </c>
      <c r="H35" s="67">
        <v>14000</v>
      </c>
      <c r="I35" s="67">
        <v>852000</v>
      </c>
      <c r="J35" s="67">
        <v>52000</v>
      </c>
      <c r="K35" s="67">
        <v>14000</v>
      </c>
      <c r="L35" s="67">
        <v>857000</v>
      </c>
      <c r="M35" s="67">
        <v>38000</v>
      </c>
      <c r="N35" s="66">
        <v>12000</v>
      </c>
      <c r="O35" s="66">
        <v>864000</v>
      </c>
      <c r="P35" s="66">
        <v>46000</v>
      </c>
      <c r="Q35" s="40">
        <v>13000</v>
      </c>
      <c r="R35" s="319">
        <v>871000</v>
      </c>
      <c r="S35" s="74">
        <v>68000</v>
      </c>
      <c r="T35" s="62">
        <v>16000</v>
      </c>
      <c r="U35" s="74">
        <v>876000</v>
      </c>
      <c r="V35" s="74">
        <v>84000</v>
      </c>
      <c r="W35" s="74">
        <v>19000</v>
      </c>
      <c r="X35" s="317">
        <v>881000</v>
      </c>
      <c r="Y35" s="317">
        <v>61000</v>
      </c>
      <c r="Z35" s="318">
        <v>17000</v>
      </c>
      <c r="AA35" s="62">
        <v>888000</v>
      </c>
      <c r="AB35" s="74">
        <v>67000</v>
      </c>
      <c r="AC35" s="62">
        <v>17000</v>
      </c>
      <c r="AD35" s="62">
        <v>894000</v>
      </c>
      <c r="AE35" s="74">
        <v>56000</v>
      </c>
      <c r="AF35" s="62">
        <v>16000</v>
      </c>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HN35" s="5"/>
    </row>
    <row r="36" spans="1:222" s="162" customFormat="1" x14ac:dyDescent="0.25">
      <c r="A36" s="301" t="s">
        <v>386</v>
      </c>
      <c r="B36" s="298" t="s">
        <v>49</v>
      </c>
      <c r="C36" s="67">
        <v>679000</v>
      </c>
      <c r="D36" s="67">
        <v>40000</v>
      </c>
      <c r="E36" s="67">
        <v>11000</v>
      </c>
      <c r="F36" s="67">
        <v>685000</v>
      </c>
      <c r="G36" s="67">
        <v>52000</v>
      </c>
      <c r="H36" s="67">
        <v>14000</v>
      </c>
      <c r="I36" s="67">
        <v>692000</v>
      </c>
      <c r="J36" s="67">
        <v>52000</v>
      </c>
      <c r="K36" s="67">
        <v>14000</v>
      </c>
      <c r="L36" s="67">
        <v>696000</v>
      </c>
      <c r="M36" s="67">
        <v>37000</v>
      </c>
      <c r="N36" s="66">
        <v>12000</v>
      </c>
      <c r="O36" s="66">
        <v>702000</v>
      </c>
      <c r="P36" s="66">
        <v>49000</v>
      </c>
      <c r="Q36" s="40">
        <v>13000</v>
      </c>
      <c r="R36" s="319">
        <v>712000</v>
      </c>
      <c r="S36" s="74">
        <v>66000</v>
      </c>
      <c r="T36" s="62">
        <v>16000</v>
      </c>
      <c r="U36" s="74">
        <v>719000</v>
      </c>
      <c r="V36" s="74">
        <v>64000</v>
      </c>
      <c r="W36" s="74">
        <v>16000</v>
      </c>
      <c r="X36" s="317">
        <v>725000</v>
      </c>
      <c r="Y36" s="317">
        <v>81000</v>
      </c>
      <c r="Z36" s="318">
        <v>20000</v>
      </c>
      <c r="AA36" s="62">
        <v>736000</v>
      </c>
      <c r="AB36" s="74">
        <v>76000</v>
      </c>
      <c r="AC36" s="62">
        <v>19000</v>
      </c>
      <c r="AD36" s="62">
        <v>743000</v>
      </c>
      <c r="AE36" s="74">
        <v>100000</v>
      </c>
      <c r="AF36" s="62">
        <v>22000</v>
      </c>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HN36" s="5"/>
    </row>
    <row r="37" spans="1:222" s="162" customFormat="1" x14ac:dyDescent="0.25">
      <c r="A37" s="298" t="s">
        <v>385</v>
      </c>
      <c r="B37" s="298" t="s">
        <v>48</v>
      </c>
      <c r="C37" s="67">
        <v>584000</v>
      </c>
      <c r="D37" s="67">
        <v>21000</v>
      </c>
      <c r="E37" s="67">
        <v>8000</v>
      </c>
      <c r="F37" s="67">
        <v>586000</v>
      </c>
      <c r="G37" s="67">
        <v>19000</v>
      </c>
      <c r="H37" s="67">
        <v>8000</v>
      </c>
      <c r="I37" s="67">
        <v>587000</v>
      </c>
      <c r="J37" s="67">
        <v>20000</v>
      </c>
      <c r="K37" s="67">
        <v>8000</v>
      </c>
      <c r="L37" s="67">
        <v>589000</v>
      </c>
      <c r="M37" s="67">
        <v>16000</v>
      </c>
      <c r="N37" s="66">
        <v>7000</v>
      </c>
      <c r="O37" s="66">
        <v>591000</v>
      </c>
      <c r="P37" s="66">
        <v>26000</v>
      </c>
      <c r="Q37" s="40">
        <v>10000</v>
      </c>
      <c r="R37" s="319">
        <v>587000</v>
      </c>
      <c r="S37" s="74">
        <v>25000</v>
      </c>
      <c r="T37" s="62">
        <v>10000</v>
      </c>
      <c r="U37" s="74">
        <v>588000</v>
      </c>
      <c r="V37" s="74">
        <v>20000</v>
      </c>
      <c r="W37" s="74">
        <v>9000</v>
      </c>
      <c r="X37" s="317">
        <v>589000</v>
      </c>
      <c r="Y37" s="317">
        <v>25000</v>
      </c>
      <c r="Z37" s="318">
        <v>10000</v>
      </c>
      <c r="AA37" s="62">
        <v>597000</v>
      </c>
      <c r="AB37" s="74">
        <v>19000</v>
      </c>
      <c r="AC37" s="62">
        <v>9000</v>
      </c>
      <c r="AD37" s="62">
        <v>598000</v>
      </c>
      <c r="AE37" s="74">
        <v>17000</v>
      </c>
      <c r="AF37" s="62">
        <v>8000</v>
      </c>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HN37" s="5"/>
    </row>
    <row r="38" spans="1:222" s="162" customFormat="1" x14ac:dyDescent="0.25">
      <c r="A38" s="301" t="s">
        <v>387</v>
      </c>
      <c r="B38" s="298" t="s">
        <v>50</v>
      </c>
      <c r="C38" s="67">
        <v>773000</v>
      </c>
      <c r="D38" s="67">
        <v>40000</v>
      </c>
      <c r="E38" s="67">
        <v>12000</v>
      </c>
      <c r="F38" s="67">
        <v>776000</v>
      </c>
      <c r="G38" s="67">
        <v>34000</v>
      </c>
      <c r="H38" s="67">
        <v>11000</v>
      </c>
      <c r="I38" s="67">
        <v>780000</v>
      </c>
      <c r="J38" s="67">
        <v>30000</v>
      </c>
      <c r="K38" s="67">
        <v>11000</v>
      </c>
      <c r="L38" s="67">
        <v>782000</v>
      </c>
      <c r="M38" s="67">
        <v>21000</v>
      </c>
      <c r="N38" s="66">
        <v>9000</v>
      </c>
      <c r="O38" s="66">
        <v>785000</v>
      </c>
      <c r="P38" s="66">
        <v>33000</v>
      </c>
      <c r="Q38" s="40">
        <v>12000</v>
      </c>
      <c r="R38" s="319">
        <v>796000</v>
      </c>
      <c r="S38" s="74">
        <v>36000</v>
      </c>
      <c r="T38" s="62">
        <v>13000</v>
      </c>
      <c r="U38" s="74">
        <v>799000</v>
      </c>
      <c r="V38" s="74">
        <v>39000</v>
      </c>
      <c r="W38" s="74">
        <v>13000</v>
      </c>
      <c r="X38" s="317">
        <v>804000</v>
      </c>
      <c r="Y38" s="317">
        <v>59000</v>
      </c>
      <c r="Z38" s="318">
        <v>16000</v>
      </c>
      <c r="AA38" s="62">
        <v>810000</v>
      </c>
      <c r="AB38" s="74">
        <v>52000</v>
      </c>
      <c r="AC38" s="62">
        <v>15000</v>
      </c>
      <c r="AD38" s="62">
        <v>815000</v>
      </c>
      <c r="AE38" s="74">
        <v>49000</v>
      </c>
      <c r="AF38" s="62">
        <v>15000</v>
      </c>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HN38" s="5"/>
    </row>
    <row r="39" spans="1:222" s="162" customFormat="1" x14ac:dyDescent="0.25">
      <c r="A39" s="301" t="s">
        <v>388</v>
      </c>
      <c r="B39" s="298" t="s">
        <v>51</v>
      </c>
      <c r="C39" s="67">
        <v>635000</v>
      </c>
      <c r="D39" s="67">
        <v>47000</v>
      </c>
      <c r="E39" s="67">
        <v>14000</v>
      </c>
      <c r="F39" s="67">
        <v>640000</v>
      </c>
      <c r="G39" s="67">
        <v>46000</v>
      </c>
      <c r="H39" s="67">
        <v>14000</v>
      </c>
      <c r="I39" s="67">
        <v>646000</v>
      </c>
      <c r="J39" s="67">
        <v>52000</v>
      </c>
      <c r="K39" s="67">
        <v>14000</v>
      </c>
      <c r="L39" s="67">
        <v>651000</v>
      </c>
      <c r="M39" s="67">
        <v>60000</v>
      </c>
      <c r="N39" s="66">
        <v>15000</v>
      </c>
      <c r="O39" s="66">
        <v>656000</v>
      </c>
      <c r="P39" s="66">
        <v>72000</v>
      </c>
      <c r="Q39" s="40">
        <v>17000</v>
      </c>
      <c r="R39" s="319">
        <v>664000</v>
      </c>
      <c r="S39" s="74">
        <v>84000</v>
      </c>
      <c r="T39" s="62">
        <v>19000</v>
      </c>
      <c r="U39" s="74">
        <v>669000</v>
      </c>
      <c r="V39" s="74">
        <v>87000</v>
      </c>
      <c r="W39" s="74">
        <v>20000</v>
      </c>
      <c r="X39" s="317">
        <v>673000</v>
      </c>
      <c r="Y39" s="317">
        <v>78000</v>
      </c>
      <c r="Z39" s="318">
        <v>19000</v>
      </c>
      <c r="AA39" s="62">
        <v>669000</v>
      </c>
      <c r="AB39" s="74">
        <v>69000</v>
      </c>
      <c r="AC39" s="62">
        <v>19000</v>
      </c>
      <c r="AD39" s="62">
        <v>672000</v>
      </c>
      <c r="AE39" s="74">
        <v>66000</v>
      </c>
      <c r="AF39" s="62">
        <v>17000</v>
      </c>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HN39" s="5"/>
    </row>
    <row r="40" spans="1:222" s="162" customFormat="1" x14ac:dyDescent="0.25">
      <c r="A40" s="301" t="s">
        <v>390</v>
      </c>
      <c r="B40" s="298" t="s">
        <v>52</v>
      </c>
      <c r="C40" s="67">
        <v>516000</v>
      </c>
      <c r="D40" s="67">
        <v>18000</v>
      </c>
      <c r="E40" s="67">
        <v>8000</v>
      </c>
      <c r="F40" s="67">
        <v>519000</v>
      </c>
      <c r="G40" s="67">
        <v>19000</v>
      </c>
      <c r="H40" s="67">
        <v>8000</v>
      </c>
      <c r="I40" s="67">
        <v>522000</v>
      </c>
      <c r="J40" s="67">
        <v>22000</v>
      </c>
      <c r="K40" s="67">
        <v>9000</v>
      </c>
      <c r="L40" s="67">
        <v>525000</v>
      </c>
      <c r="M40" s="67">
        <v>23000</v>
      </c>
      <c r="N40" s="66">
        <v>9000</v>
      </c>
      <c r="O40" s="66">
        <v>528000</v>
      </c>
      <c r="P40" s="66">
        <v>24000</v>
      </c>
      <c r="Q40" s="40">
        <v>9000</v>
      </c>
      <c r="R40" s="319">
        <v>533000</v>
      </c>
      <c r="S40" s="74">
        <v>24000</v>
      </c>
      <c r="T40" s="62">
        <v>9000</v>
      </c>
      <c r="U40" s="74">
        <v>535000</v>
      </c>
      <c r="V40" s="74">
        <v>23000</v>
      </c>
      <c r="W40" s="74">
        <v>9000</v>
      </c>
      <c r="X40" s="317">
        <v>539000</v>
      </c>
      <c r="Y40" s="317">
        <v>33000</v>
      </c>
      <c r="Z40" s="318">
        <v>11000</v>
      </c>
      <c r="AA40" s="62">
        <v>545000</v>
      </c>
      <c r="AB40" s="74">
        <v>35000</v>
      </c>
      <c r="AC40" s="62">
        <v>11000</v>
      </c>
      <c r="AD40" s="62">
        <v>549000</v>
      </c>
      <c r="AE40" s="74">
        <v>24000</v>
      </c>
      <c r="AF40" s="62">
        <v>9000</v>
      </c>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HN40" s="5"/>
    </row>
    <row r="41" spans="1:222" s="162" customFormat="1" x14ac:dyDescent="0.25">
      <c r="A41" s="301" t="s">
        <v>391</v>
      </c>
      <c r="B41" s="298" t="s">
        <v>728</v>
      </c>
      <c r="C41" s="67">
        <v>1319000</v>
      </c>
      <c r="D41" s="67">
        <v>57000</v>
      </c>
      <c r="E41" s="67">
        <v>10000</v>
      </c>
      <c r="F41" s="67">
        <v>1330000</v>
      </c>
      <c r="G41" s="67">
        <v>69000</v>
      </c>
      <c r="H41" s="67">
        <v>12000</v>
      </c>
      <c r="I41" s="67">
        <v>1338000</v>
      </c>
      <c r="J41" s="67">
        <v>77000</v>
      </c>
      <c r="K41" s="67">
        <v>12000</v>
      </c>
      <c r="L41" s="67">
        <v>1345000</v>
      </c>
      <c r="M41" s="67">
        <v>72000</v>
      </c>
      <c r="N41" s="66">
        <v>12000</v>
      </c>
      <c r="O41" s="66">
        <v>1353000</v>
      </c>
      <c r="P41" s="66">
        <v>71000</v>
      </c>
      <c r="Q41" s="40">
        <v>12000</v>
      </c>
      <c r="R41" s="319">
        <v>1360000</v>
      </c>
      <c r="S41" s="74">
        <v>76000</v>
      </c>
      <c r="T41" s="62">
        <v>13000</v>
      </c>
      <c r="U41" s="74">
        <v>1366000</v>
      </c>
      <c r="V41" s="74">
        <v>92000</v>
      </c>
      <c r="W41" s="74">
        <v>14000</v>
      </c>
      <c r="X41" s="317">
        <v>1373000</v>
      </c>
      <c r="Y41" s="317">
        <v>107000</v>
      </c>
      <c r="Z41" s="318">
        <v>16000</v>
      </c>
      <c r="AA41" s="62">
        <v>1385000</v>
      </c>
      <c r="AB41" s="74">
        <v>98000</v>
      </c>
      <c r="AC41" s="62">
        <v>15000</v>
      </c>
      <c r="AD41" s="62">
        <v>1392000</v>
      </c>
      <c r="AE41" s="74">
        <v>100000</v>
      </c>
      <c r="AF41" s="62">
        <v>16000</v>
      </c>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HN41" s="5"/>
    </row>
    <row r="42" spans="1:222" s="162" customFormat="1" x14ac:dyDescent="0.25">
      <c r="A42" s="301" t="s">
        <v>392</v>
      </c>
      <c r="B42" s="298" t="s">
        <v>53</v>
      </c>
      <c r="C42" s="67">
        <v>833000</v>
      </c>
      <c r="D42" s="67">
        <v>19000</v>
      </c>
      <c r="E42" s="67">
        <v>8000</v>
      </c>
      <c r="F42" s="67">
        <v>838000</v>
      </c>
      <c r="G42" s="67">
        <v>17000</v>
      </c>
      <c r="H42" s="67">
        <v>8000</v>
      </c>
      <c r="I42" s="67">
        <v>840000</v>
      </c>
      <c r="J42" s="67">
        <v>26000</v>
      </c>
      <c r="K42" s="67">
        <v>10000</v>
      </c>
      <c r="L42" s="67">
        <v>842000</v>
      </c>
      <c r="M42" s="67">
        <v>24000</v>
      </c>
      <c r="N42" s="66">
        <v>10000</v>
      </c>
      <c r="O42" s="66">
        <v>845000</v>
      </c>
      <c r="P42" s="66">
        <v>20000</v>
      </c>
      <c r="Q42" s="40">
        <v>9000</v>
      </c>
      <c r="R42" s="319">
        <v>852000</v>
      </c>
      <c r="S42" s="74">
        <v>17000</v>
      </c>
      <c r="T42" s="62">
        <v>9000</v>
      </c>
      <c r="U42" s="74">
        <v>853000</v>
      </c>
      <c r="V42" s="74">
        <v>32000</v>
      </c>
      <c r="W42" s="74">
        <v>12000</v>
      </c>
      <c r="X42" s="317">
        <v>856000</v>
      </c>
      <c r="Y42" s="317">
        <v>45000</v>
      </c>
      <c r="Z42" s="318">
        <v>14000</v>
      </c>
      <c r="AA42" s="62">
        <v>858000</v>
      </c>
      <c r="AB42" s="74">
        <v>42000</v>
      </c>
      <c r="AC42" s="62">
        <v>14000</v>
      </c>
      <c r="AD42" s="62">
        <v>860000</v>
      </c>
      <c r="AE42" s="74">
        <v>38000</v>
      </c>
      <c r="AF42" s="62">
        <v>14000</v>
      </c>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HN42" s="5"/>
    </row>
    <row r="43" spans="1:222" s="162" customFormat="1" x14ac:dyDescent="0.25">
      <c r="A43" s="301" t="s">
        <v>909</v>
      </c>
      <c r="B43" s="298" t="s">
        <v>910</v>
      </c>
      <c r="C43" s="67">
        <v>711000</v>
      </c>
      <c r="D43" s="67">
        <v>42000</v>
      </c>
      <c r="E43" s="67">
        <v>27000</v>
      </c>
      <c r="F43" s="67">
        <v>716000</v>
      </c>
      <c r="G43" s="67">
        <v>39000</v>
      </c>
      <c r="H43" s="67">
        <v>29000</v>
      </c>
      <c r="I43" s="67">
        <v>719000</v>
      </c>
      <c r="J43" s="67">
        <v>45000</v>
      </c>
      <c r="K43" s="67">
        <v>31000</v>
      </c>
      <c r="L43" s="67">
        <v>722000</v>
      </c>
      <c r="M43" s="67">
        <v>44000</v>
      </c>
      <c r="N43" s="66">
        <v>28000</v>
      </c>
      <c r="O43" s="66">
        <v>727000</v>
      </c>
      <c r="P43" s="66">
        <v>54000</v>
      </c>
      <c r="Q43" s="40">
        <v>34000</v>
      </c>
      <c r="R43" s="319">
        <v>729000</v>
      </c>
      <c r="S43" s="74">
        <v>60000</v>
      </c>
      <c r="T43" s="62">
        <v>36000</v>
      </c>
      <c r="U43" s="74">
        <v>732000</v>
      </c>
      <c r="V43" s="74">
        <v>57000</v>
      </c>
      <c r="W43" s="74">
        <v>36000</v>
      </c>
      <c r="X43" s="317">
        <v>735000</v>
      </c>
      <c r="Y43" s="317">
        <v>52000</v>
      </c>
      <c r="Z43" s="318">
        <v>31000</v>
      </c>
      <c r="AA43" s="62">
        <v>744000</v>
      </c>
      <c r="AB43" s="74">
        <v>55000</v>
      </c>
      <c r="AC43" s="62">
        <v>15000</v>
      </c>
      <c r="AD43" s="62">
        <v>748000</v>
      </c>
      <c r="AE43" s="74">
        <v>51000</v>
      </c>
      <c r="AF43" s="62">
        <v>15000</v>
      </c>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HN43" s="5"/>
    </row>
    <row r="44" spans="1:222" s="162" customFormat="1" x14ac:dyDescent="0.25">
      <c r="A44" s="301" t="s">
        <v>393</v>
      </c>
      <c r="B44" s="298" t="s">
        <v>54</v>
      </c>
      <c r="C44" s="67">
        <v>1106000</v>
      </c>
      <c r="D44" s="67">
        <v>94000</v>
      </c>
      <c r="E44" s="67">
        <v>19000</v>
      </c>
      <c r="F44" s="67">
        <v>1115000</v>
      </c>
      <c r="G44" s="67">
        <v>101000</v>
      </c>
      <c r="H44" s="67">
        <v>20000</v>
      </c>
      <c r="I44" s="67">
        <v>1123000</v>
      </c>
      <c r="J44" s="67">
        <v>103000</v>
      </c>
      <c r="K44" s="67">
        <v>20000</v>
      </c>
      <c r="L44" s="67">
        <v>1131000</v>
      </c>
      <c r="M44" s="67">
        <v>99000</v>
      </c>
      <c r="N44" s="66">
        <v>20000</v>
      </c>
      <c r="O44" s="66">
        <v>1140000</v>
      </c>
      <c r="P44" s="66">
        <v>101000</v>
      </c>
      <c r="Q44" s="40">
        <v>20000</v>
      </c>
      <c r="R44" s="319">
        <v>1150000</v>
      </c>
      <c r="S44" s="74">
        <v>95000</v>
      </c>
      <c r="T44" s="62">
        <v>20000</v>
      </c>
      <c r="U44" s="74">
        <v>1161000</v>
      </c>
      <c r="V44" s="74">
        <v>103000</v>
      </c>
      <c r="W44" s="74">
        <v>22000</v>
      </c>
      <c r="X44" s="317">
        <v>1171000</v>
      </c>
      <c r="Y44" s="317">
        <v>111000</v>
      </c>
      <c r="Z44" s="318">
        <v>23000</v>
      </c>
      <c r="AA44" s="62">
        <v>1173000</v>
      </c>
      <c r="AB44" s="74">
        <v>111000</v>
      </c>
      <c r="AC44" s="62">
        <v>24000</v>
      </c>
      <c r="AD44" s="62">
        <v>1180000</v>
      </c>
      <c r="AE44" s="74">
        <v>119000</v>
      </c>
      <c r="AF44" s="62">
        <v>25000</v>
      </c>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HN44" s="5"/>
    </row>
    <row r="45" spans="1:222" s="162" customFormat="1" x14ac:dyDescent="0.25">
      <c r="A45" s="301" t="s">
        <v>754</v>
      </c>
      <c r="B45" s="298" t="s">
        <v>731</v>
      </c>
      <c r="C45" s="67">
        <v>1089000</v>
      </c>
      <c r="D45" s="67">
        <v>49000</v>
      </c>
      <c r="E45" s="67">
        <v>8000</v>
      </c>
      <c r="F45" s="67">
        <v>1093000</v>
      </c>
      <c r="G45" s="67">
        <v>44000</v>
      </c>
      <c r="H45" s="67">
        <v>8000</v>
      </c>
      <c r="I45" s="67">
        <v>1097000</v>
      </c>
      <c r="J45" s="67">
        <v>47000</v>
      </c>
      <c r="K45" s="67">
        <v>8000</v>
      </c>
      <c r="L45" s="67">
        <v>1100000</v>
      </c>
      <c r="M45" s="67">
        <v>47000</v>
      </c>
      <c r="N45" s="66">
        <v>8000</v>
      </c>
      <c r="O45" s="66">
        <v>1102000</v>
      </c>
      <c r="P45" s="66">
        <v>48000</v>
      </c>
      <c r="Q45" s="40">
        <v>8000</v>
      </c>
      <c r="R45" s="319">
        <v>1113000</v>
      </c>
      <c r="S45" s="74">
        <v>52000</v>
      </c>
      <c r="T45" s="62">
        <v>9000</v>
      </c>
      <c r="U45" s="74">
        <v>1116000</v>
      </c>
      <c r="V45" s="74">
        <v>57000</v>
      </c>
      <c r="W45" s="74">
        <v>9000</v>
      </c>
      <c r="X45" s="317">
        <v>1121000</v>
      </c>
      <c r="Y45" s="317">
        <v>65000</v>
      </c>
      <c r="Z45" s="318">
        <v>10000</v>
      </c>
      <c r="AA45" s="62">
        <v>1122000</v>
      </c>
      <c r="AB45" s="74">
        <v>56000</v>
      </c>
      <c r="AC45" s="62">
        <v>9000</v>
      </c>
      <c r="AD45" s="62">
        <v>1125000</v>
      </c>
      <c r="AE45" s="74">
        <v>62000</v>
      </c>
      <c r="AF45" s="62">
        <v>10000</v>
      </c>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HN45" s="5"/>
    </row>
    <row r="46" spans="1:222" s="162" customFormat="1" x14ac:dyDescent="0.25">
      <c r="A46" s="301" t="s">
        <v>394</v>
      </c>
      <c r="B46" s="298" t="s">
        <v>55</v>
      </c>
      <c r="C46" s="67">
        <v>538000</v>
      </c>
      <c r="D46" s="67">
        <v>22000</v>
      </c>
      <c r="E46" s="67">
        <v>9000</v>
      </c>
      <c r="F46" s="67">
        <v>540000</v>
      </c>
      <c r="G46" s="67">
        <v>30000</v>
      </c>
      <c r="H46" s="67">
        <v>10000</v>
      </c>
      <c r="I46" s="67">
        <v>542000</v>
      </c>
      <c r="J46" s="67">
        <v>27000</v>
      </c>
      <c r="K46" s="67">
        <v>10000</v>
      </c>
      <c r="L46" s="67">
        <v>543000</v>
      </c>
      <c r="M46" s="67">
        <v>24000</v>
      </c>
      <c r="N46" s="66">
        <v>9000</v>
      </c>
      <c r="O46" s="66">
        <v>545000</v>
      </c>
      <c r="P46" s="66">
        <v>29000</v>
      </c>
      <c r="Q46" s="40">
        <v>10000</v>
      </c>
      <c r="R46" s="319">
        <v>548000</v>
      </c>
      <c r="S46" s="74">
        <v>33000</v>
      </c>
      <c r="T46" s="62">
        <v>11000</v>
      </c>
      <c r="U46" s="74">
        <v>550000</v>
      </c>
      <c r="V46" s="74">
        <v>36000</v>
      </c>
      <c r="W46" s="74">
        <v>11000</v>
      </c>
      <c r="X46" s="317">
        <v>552000</v>
      </c>
      <c r="Y46" s="317">
        <v>50000</v>
      </c>
      <c r="Z46" s="318">
        <v>14000</v>
      </c>
      <c r="AA46" s="62">
        <v>556000</v>
      </c>
      <c r="AB46" s="74">
        <v>50000</v>
      </c>
      <c r="AC46" s="62">
        <v>14000</v>
      </c>
      <c r="AD46" s="62">
        <v>558000</v>
      </c>
      <c r="AE46" s="74">
        <v>57000</v>
      </c>
      <c r="AF46" s="62">
        <v>15000</v>
      </c>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HN46" s="5"/>
    </row>
    <row r="47" spans="1:222" s="162" customFormat="1" x14ac:dyDescent="0.25">
      <c r="A47" s="301" t="s">
        <v>395</v>
      </c>
      <c r="B47" s="298" t="s">
        <v>729</v>
      </c>
      <c r="C47" s="67">
        <v>2689000</v>
      </c>
      <c r="D47" s="67">
        <v>217000</v>
      </c>
      <c r="E47" s="67">
        <v>21000</v>
      </c>
      <c r="F47" s="67">
        <v>2717000</v>
      </c>
      <c r="G47" s="67">
        <v>242000</v>
      </c>
      <c r="H47" s="67">
        <v>22000</v>
      </c>
      <c r="I47" s="67">
        <v>2739000</v>
      </c>
      <c r="J47" s="67">
        <v>255000</v>
      </c>
      <c r="K47" s="67">
        <v>23000</v>
      </c>
      <c r="L47" s="67">
        <v>2759000</v>
      </c>
      <c r="M47" s="67">
        <v>262000</v>
      </c>
      <c r="N47" s="66">
        <v>24000</v>
      </c>
      <c r="O47" s="66">
        <v>2780000</v>
      </c>
      <c r="P47" s="66">
        <v>291000</v>
      </c>
      <c r="Q47" s="40">
        <v>25000</v>
      </c>
      <c r="R47" s="319">
        <v>2809000</v>
      </c>
      <c r="S47" s="74">
        <v>331000</v>
      </c>
      <c r="T47" s="62">
        <v>27000</v>
      </c>
      <c r="U47" s="74">
        <v>2833000</v>
      </c>
      <c r="V47" s="74">
        <v>332000</v>
      </c>
      <c r="W47" s="74">
        <v>28000</v>
      </c>
      <c r="X47" s="317">
        <v>2855000</v>
      </c>
      <c r="Y47" s="317">
        <v>330000</v>
      </c>
      <c r="Z47" s="318">
        <v>28000</v>
      </c>
      <c r="AA47" s="62">
        <v>2893000</v>
      </c>
      <c r="AB47" s="74">
        <v>355000</v>
      </c>
      <c r="AC47" s="62">
        <v>29000</v>
      </c>
      <c r="AD47" s="62">
        <v>2915000</v>
      </c>
      <c r="AE47" s="74">
        <v>371000</v>
      </c>
      <c r="AF47" s="62">
        <v>31000</v>
      </c>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HN47" s="5"/>
    </row>
    <row r="48" spans="1:222" s="162" customFormat="1" x14ac:dyDescent="0.25">
      <c r="A48" s="301" t="s">
        <v>396</v>
      </c>
      <c r="B48" s="298" t="s">
        <v>56</v>
      </c>
      <c r="C48" s="67">
        <v>789000</v>
      </c>
      <c r="D48" s="67">
        <v>54000</v>
      </c>
      <c r="E48" s="67">
        <v>15000</v>
      </c>
      <c r="F48" s="67">
        <v>794000</v>
      </c>
      <c r="G48" s="67">
        <v>44000</v>
      </c>
      <c r="H48" s="67">
        <v>13000</v>
      </c>
      <c r="I48" s="67">
        <v>800000</v>
      </c>
      <c r="J48" s="67">
        <v>44000</v>
      </c>
      <c r="K48" s="67">
        <v>13000</v>
      </c>
      <c r="L48" s="67">
        <v>806000</v>
      </c>
      <c r="M48" s="67">
        <v>40000</v>
      </c>
      <c r="N48" s="66">
        <v>13000</v>
      </c>
      <c r="O48" s="66">
        <v>813000</v>
      </c>
      <c r="P48" s="66">
        <v>50000</v>
      </c>
      <c r="Q48" s="40">
        <v>14000</v>
      </c>
      <c r="R48" s="319">
        <v>821000</v>
      </c>
      <c r="S48" s="74">
        <v>48000</v>
      </c>
      <c r="T48" s="62">
        <v>14000</v>
      </c>
      <c r="U48" s="74">
        <v>827000</v>
      </c>
      <c r="V48" s="74">
        <v>51000</v>
      </c>
      <c r="W48" s="74">
        <v>15000</v>
      </c>
      <c r="X48" s="317">
        <v>834000</v>
      </c>
      <c r="Y48" s="317">
        <v>52000</v>
      </c>
      <c r="Z48" s="318">
        <v>16000</v>
      </c>
      <c r="AA48" s="62">
        <v>845000</v>
      </c>
      <c r="AB48" s="74">
        <v>61000</v>
      </c>
      <c r="AC48" s="62">
        <v>18000</v>
      </c>
      <c r="AD48" s="62">
        <v>852000</v>
      </c>
      <c r="AE48" s="74">
        <v>52000</v>
      </c>
      <c r="AF48" s="62">
        <v>17000</v>
      </c>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HN48" s="5"/>
    </row>
    <row r="49" spans="1:222" s="162" customFormat="1" x14ac:dyDescent="0.25">
      <c r="A49" s="301" t="s">
        <v>397</v>
      </c>
      <c r="B49" s="298" t="s">
        <v>730</v>
      </c>
      <c r="C49" s="67">
        <v>2193000</v>
      </c>
      <c r="D49" s="67">
        <v>125000</v>
      </c>
      <c r="E49" s="67">
        <v>17000</v>
      </c>
      <c r="F49" s="67">
        <v>2208000</v>
      </c>
      <c r="G49" s="67">
        <v>142000</v>
      </c>
      <c r="H49" s="67">
        <v>19000</v>
      </c>
      <c r="I49" s="67">
        <v>2221000</v>
      </c>
      <c r="J49" s="67">
        <v>149000</v>
      </c>
      <c r="K49" s="67">
        <v>19000</v>
      </c>
      <c r="L49" s="67">
        <v>2231000</v>
      </c>
      <c r="M49" s="67">
        <v>143000</v>
      </c>
      <c r="N49" s="66">
        <v>19000</v>
      </c>
      <c r="O49" s="66">
        <v>2241000</v>
      </c>
      <c r="P49" s="66">
        <v>143000</v>
      </c>
      <c r="Q49" s="40">
        <v>19000</v>
      </c>
      <c r="R49" s="319">
        <v>2257000</v>
      </c>
      <c r="S49" s="74">
        <v>153000</v>
      </c>
      <c r="T49" s="62">
        <v>20000</v>
      </c>
      <c r="U49" s="74">
        <v>2274000</v>
      </c>
      <c r="V49" s="74">
        <v>185000</v>
      </c>
      <c r="W49" s="74">
        <v>23000</v>
      </c>
      <c r="X49" s="317">
        <v>2287000</v>
      </c>
      <c r="Y49" s="317">
        <v>171000</v>
      </c>
      <c r="Z49" s="318">
        <v>22000</v>
      </c>
      <c r="AA49" s="62">
        <v>2297000</v>
      </c>
      <c r="AB49" s="74">
        <v>167000</v>
      </c>
      <c r="AC49" s="62">
        <v>22000</v>
      </c>
      <c r="AD49" s="62">
        <v>2308000</v>
      </c>
      <c r="AE49" s="74">
        <v>177000</v>
      </c>
      <c r="AF49" s="62">
        <v>23000</v>
      </c>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HN49" s="5"/>
    </row>
    <row r="50" spans="1:222" s="162" customFormat="1" x14ac:dyDescent="0.25">
      <c r="A50" s="301" t="s">
        <v>399</v>
      </c>
      <c r="B50" s="298" t="s">
        <v>57</v>
      </c>
      <c r="C50" s="67">
        <v>555000</v>
      </c>
      <c r="D50" s="67">
        <v>26000</v>
      </c>
      <c r="E50" s="67">
        <v>10000</v>
      </c>
      <c r="F50" s="67">
        <v>558000</v>
      </c>
      <c r="G50" s="67">
        <v>26000</v>
      </c>
      <c r="H50" s="67">
        <v>10000</v>
      </c>
      <c r="I50" s="67">
        <v>560000</v>
      </c>
      <c r="J50" s="67">
        <v>18000</v>
      </c>
      <c r="K50" s="67">
        <v>8000</v>
      </c>
      <c r="L50" s="67">
        <v>562000</v>
      </c>
      <c r="M50" s="67">
        <v>11000</v>
      </c>
      <c r="N50" s="66">
        <v>6000</v>
      </c>
      <c r="O50" s="66">
        <v>565000</v>
      </c>
      <c r="P50" s="66">
        <v>20000</v>
      </c>
      <c r="Q50" s="40">
        <v>8000</v>
      </c>
      <c r="R50" s="319">
        <v>570000</v>
      </c>
      <c r="S50" s="74">
        <v>23000</v>
      </c>
      <c r="T50" s="62">
        <v>9000</v>
      </c>
      <c r="U50" s="74">
        <v>571000</v>
      </c>
      <c r="V50" s="74">
        <v>29000</v>
      </c>
      <c r="W50" s="74">
        <v>10000</v>
      </c>
      <c r="X50" s="317">
        <v>574000</v>
      </c>
      <c r="Y50" s="317">
        <v>34000</v>
      </c>
      <c r="Z50" s="318">
        <v>11000</v>
      </c>
      <c r="AA50" s="62">
        <v>580000</v>
      </c>
      <c r="AB50" s="74">
        <v>29000</v>
      </c>
      <c r="AC50" s="62">
        <v>10000</v>
      </c>
      <c r="AD50" s="62">
        <v>583000</v>
      </c>
      <c r="AE50" s="74">
        <v>30000</v>
      </c>
      <c r="AF50" s="62">
        <v>10000</v>
      </c>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HN50" s="5"/>
    </row>
    <row r="51" spans="1:222" s="162" customFormat="1" x14ac:dyDescent="0.25">
      <c r="A51" s="301"/>
      <c r="B51" s="298"/>
      <c r="C51" s="67"/>
      <c r="D51" s="67"/>
      <c r="E51" s="67"/>
      <c r="F51" s="67"/>
      <c r="G51" s="67"/>
      <c r="H51" s="67"/>
      <c r="I51" s="67"/>
      <c r="J51" s="67"/>
      <c r="K51" s="67"/>
      <c r="L51" s="67"/>
      <c r="M51" s="67"/>
      <c r="N51" s="66"/>
      <c r="O51" s="66"/>
      <c r="P51" s="66"/>
      <c r="Q51" s="40"/>
      <c r="R51" s="319"/>
      <c r="S51" s="74"/>
      <c r="T51" s="62"/>
      <c r="U51" s="74"/>
      <c r="V51" s="74"/>
      <c r="W51" s="74"/>
      <c r="X51" s="317"/>
      <c r="Y51" s="317"/>
      <c r="Z51" s="318"/>
      <c r="AA51" s="62"/>
      <c r="AB51" s="74"/>
      <c r="AC51" s="62"/>
      <c r="AD51" s="62"/>
      <c r="AE51" s="74"/>
      <c r="AF51" s="62"/>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HN51" s="5"/>
    </row>
    <row r="52" spans="1:222" s="1" customFormat="1" x14ac:dyDescent="0.25">
      <c r="A52" s="301" t="s">
        <v>400</v>
      </c>
      <c r="B52" s="298" t="s">
        <v>60</v>
      </c>
      <c r="C52" s="67">
        <v>214000</v>
      </c>
      <c r="D52" s="67">
        <v>25000</v>
      </c>
      <c r="E52" s="67">
        <v>6000</v>
      </c>
      <c r="F52" s="67">
        <v>216000</v>
      </c>
      <c r="G52" s="67">
        <v>30000</v>
      </c>
      <c r="H52" s="67">
        <v>7000</v>
      </c>
      <c r="I52" s="67">
        <v>219000</v>
      </c>
      <c r="J52" s="67">
        <v>31000</v>
      </c>
      <c r="K52" s="67">
        <v>7000</v>
      </c>
      <c r="L52" s="67">
        <v>221000</v>
      </c>
      <c r="M52" s="67">
        <v>38000</v>
      </c>
      <c r="N52" s="66">
        <v>8000</v>
      </c>
      <c r="O52" s="66">
        <v>223000</v>
      </c>
      <c r="P52" s="66">
        <v>39000</v>
      </c>
      <c r="Q52" s="40">
        <v>8000</v>
      </c>
      <c r="R52" s="319">
        <v>225000</v>
      </c>
      <c r="S52" s="74">
        <v>36000</v>
      </c>
      <c r="T52" s="62">
        <v>8000</v>
      </c>
      <c r="U52" s="74">
        <v>226000</v>
      </c>
      <c r="V52" s="74">
        <v>43000</v>
      </c>
      <c r="W52" s="74">
        <v>9000</v>
      </c>
      <c r="X52" s="317">
        <v>228000</v>
      </c>
      <c r="Y52" s="317">
        <v>48000</v>
      </c>
      <c r="Z52" s="318">
        <v>10000</v>
      </c>
      <c r="AA52" s="62">
        <v>226000</v>
      </c>
      <c r="AB52" s="74">
        <v>38000</v>
      </c>
      <c r="AC52" s="62">
        <v>9000</v>
      </c>
      <c r="AD52" s="62">
        <v>227000</v>
      </c>
      <c r="AE52" s="74">
        <v>41000</v>
      </c>
      <c r="AF52" s="62">
        <v>9000</v>
      </c>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HN52" s="5"/>
    </row>
    <row r="53" spans="1:222" s="1" customFormat="1" x14ac:dyDescent="0.25">
      <c r="A53" s="301" t="s">
        <v>401</v>
      </c>
      <c r="B53" s="298" t="s">
        <v>61</v>
      </c>
      <c r="C53" s="67">
        <v>249000</v>
      </c>
      <c r="D53" s="67">
        <v>10000</v>
      </c>
      <c r="E53" s="67">
        <v>4000</v>
      </c>
      <c r="F53" s="67">
        <v>251000</v>
      </c>
      <c r="G53" s="67">
        <v>11000</v>
      </c>
      <c r="H53" s="67">
        <v>5000</v>
      </c>
      <c r="I53" s="67">
        <v>253000</v>
      </c>
      <c r="J53" s="67">
        <v>11000</v>
      </c>
      <c r="K53" s="67">
        <v>5000</v>
      </c>
      <c r="L53" s="67">
        <v>255000</v>
      </c>
      <c r="M53" s="67">
        <v>7000</v>
      </c>
      <c r="N53" s="66">
        <v>4000</v>
      </c>
      <c r="O53" s="66">
        <v>256000</v>
      </c>
      <c r="P53" s="66">
        <v>10000</v>
      </c>
      <c r="Q53" s="40">
        <v>4000</v>
      </c>
      <c r="R53" s="319">
        <v>260000</v>
      </c>
      <c r="S53" s="74">
        <v>9000</v>
      </c>
      <c r="T53" s="62">
        <v>5000</v>
      </c>
      <c r="U53" s="74">
        <v>262000</v>
      </c>
      <c r="V53" s="74">
        <v>16000</v>
      </c>
      <c r="W53" s="74">
        <v>6000</v>
      </c>
      <c r="X53" s="317">
        <v>264000</v>
      </c>
      <c r="Y53" s="317">
        <v>16000</v>
      </c>
      <c r="Z53" s="318">
        <v>6000</v>
      </c>
      <c r="AA53" s="62">
        <v>263000</v>
      </c>
      <c r="AB53" s="74">
        <v>12000</v>
      </c>
      <c r="AC53" s="62">
        <v>6000</v>
      </c>
      <c r="AD53" s="62">
        <v>266000</v>
      </c>
      <c r="AE53" s="74">
        <v>16000</v>
      </c>
      <c r="AF53" s="62">
        <v>6000</v>
      </c>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HN53" s="5"/>
    </row>
    <row r="54" spans="1:222" s="1" customFormat="1" x14ac:dyDescent="0.25">
      <c r="A54" s="301" t="s">
        <v>402</v>
      </c>
      <c r="B54" s="298" t="s">
        <v>62</v>
      </c>
      <c r="C54" s="67">
        <v>60000</v>
      </c>
      <c r="D54" s="67">
        <v>2000</v>
      </c>
      <c r="E54" s="67">
        <v>3000</v>
      </c>
      <c r="F54" s="67">
        <v>61000</v>
      </c>
      <c r="G54" s="67">
        <v>1000</v>
      </c>
      <c r="H54" s="67">
        <v>2000</v>
      </c>
      <c r="I54" s="67">
        <v>61000</v>
      </c>
      <c r="J54" s="67" t="s">
        <v>810</v>
      </c>
      <c r="K54" s="67" t="s">
        <v>810</v>
      </c>
      <c r="L54" s="67">
        <v>62000</v>
      </c>
      <c r="M54" s="67">
        <v>4000</v>
      </c>
      <c r="N54" s="66">
        <v>4000</v>
      </c>
      <c r="O54" s="66">
        <v>62000</v>
      </c>
      <c r="P54" s="66">
        <v>5000</v>
      </c>
      <c r="Q54" s="40">
        <v>5000</v>
      </c>
      <c r="R54" s="319">
        <v>63000</v>
      </c>
      <c r="S54" s="74">
        <v>2000</v>
      </c>
      <c r="T54" s="62">
        <v>3000</v>
      </c>
      <c r="U54" s="74">
        <v>63000</v>
      </c>
      <c r="V54" s="66" t="s">
        <v>811</v>
      </c>
      <c r="W54" s="66" t="s">
        <v>811</v>
      </c>
      <c r="X54" s="317">
        <v>64000</v>
      </c>
      <c r="Y54" s="317">
        <v>3000</v>
      </c>
      <c r="Z54" s="318">
        <v>4000</v>
      </c>
      <c r="AA54" s="62">
        <v>64000</v>
      </c>
      <c r="AB54" s="74">
        <v>3000</v>
      </c>
      <c r="AC54" s="62">
        <v>4000</v>
      </c>
      <c r="AD54" s="62">
        <v>64000</v>
      </c>
      <c r="AE54" s="74" t="s">
        <v>810</v>
      </c>
      <c r="AF54" s="62" t="s">
        <v>810</v>
      </c>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HN54" s="5"/>
    </row>
    <row r="55" spans="1:222" s="1" customFormat="1" x14ac:dyDescent="0.25">
      <c r="A55" s="301" t="s">
        <v>403</v>
      </c>
      <c r="B55" s="298" t="s">
        <v>63</v>
      </c>
      <c r="C55" s="67">
        <v>95000</v>
      </c>
      <c r="D55" s="67">
        <v>2000</v>
      </c>
      <c r="E55" s="67">
        <v>2000</v>
      </c>
      <c r="F55" s="67">
        <v>95000</v>
      </c>
      <c r="G55" s="67" t="s">
        <v>810</v>
      </c>
      <c r="H55" s="67" t="s">
        <v>810</v>
      </c>
      <c r="I55" s="67">
        <v>95000</v>
      </c>
      <c r="J55" s="67">
        <v>2000</v>
      </c>
      <c r="K55" s="67">
        <v>2000</v>
      </c>
      <c r="L55" s="67">
        <v>95000</v>
      </c>
      <c r="M55" s="67" t="s">
        <v>810</v>
      </c>
      <c r="N55" s="66" t="s">
        <v>810</v>
      </c>
      <c r="O55" s="66">
        <v>95000</v>
      </c>
      <c r="P55" s="66">
        <v>1000</v>
      </c>
      <c r="Q55" s="40">
        <v>2000</v>
      </c>
      <c r="R55" s="319">
        <v>95000</v>
      </c>
      <c r="S55" s="74">
        <v>1000</v>
      </c>
      <c r="T55" s="62">
        <v>2000</v>
      </c>
      <c r="U55" s="74">
        <v>95000</v>
      </c>
      <c r="V55" s="66" t="s">
        <v>810</v>
      </c>
      <c r="W55" s="66" t="s">
        <v>810</v>
      </c>
      <c r="X55" s="317">
        <v>95000</v>
      </c>
      <c r="Y55" s="317" t="s">
        <v>810</v>
      </c>
      <c r="Z55" s="318" t="s">
        <v>810</v>
      </c>
      <c r="AA55" s="62">
        <v>96000</v>
      </c>
      <c r="AB55" s="74">
        <v>2000</v>
      </c>
      <c r="AC55" s="62">
        <v>3000</v>
      </c>
      <c r="AD55" s="62">
        <v>96000</v>
      </c>
      <c r="AE55" s="74">
        <v>1000</v>
      </c>
      <c r="AF55" s="62">
        <v>2000</v>
      </c>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HN55" s="5"/>
    </row>
    <row r="56" spans="1:222" s="1" customFormat="1" x14ac:dyDescent="0.25">
      <c r="A56" s="301" t="s">
        <v>404</v>
      </c>
      <c r="B56" s="298" t="s">
        <v>64</v>
      </c>
      <c r="C56" s="67">
        <v>121000</v>
      </c>
      <c r="D56" s="67">
        <v>1000</v>
      </c>
      <c r="E56" s="67">
        <v>2000</v>
      </c>
      <c r="F56" s="67">
        <v>121000</v>
      </c>
      <c r="G56" s="67">
        <v>3000</v>
      </c>
      <c r="H56" s="67">
        <v>4000</v>
      </c>
      <c r="I56" s="67">
        <v>122000</v>
      </c>
      <c r="J56" s="67" t="s">
        <v>811</v>
      </c>
      <c r="K56" s="67" t="s">
        <v>811</v>
      </c>
      <c r="L56" s="67">
        <v>122000</v>
      </c>
      <c r="M56" s="67">
        <v>2000</v>
      </c>
      <c r="N56" s="66">
        <v>3000</v>
      </c>
      <c r="O56" s="66">
        <v>122000</v>
      </c>
      <c r="P56" s="66">
        <v>2000</v>
      </c>
      <c r="Q56" s="40">
        <v>3000</v>
      </c>
      <c r="R56" s="319">
        <v>123000</v>
      </c>
      <c r="S56" s="74" t="s">
        <v>810</v>
      </c>
      <c r="T56" s="62" t="s">
        <v>810</v>
      </c>
      <c r="U56" s="74">
        <v>124000</v>
      </c>
      <c r="V56" s="74">
        <v>2000</v>
      </c>
      <c r="W56" s="74">
        <v>3000</v>
      </c>
      <c r="X56" s="317">
        <v>124000</v>
      </c>
      <c r="Y56" s="317">
        <v>3000</v>
      </c>
      <c r="Z56" s="318">
        <v>3000</v>
      </c>
      <c r="AA56" s="62">
        <v>124000</v>
      </c>
      <c r="AB56" s="74">
        <v>1000</v>
      </c>
      <c r="AC56" s="62">
        <v>2000</v>
      </c>
      <c r="AD56" s="62">
        <v>125000</v>
      </c>
      <c r="AE56" s="74">
        <v>2000</v>
      </c>
      <c r="AF56" s="62">
        <v>3000</v>
      </c>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HN56" s="5"/>
    </row>
    <row r="57" spans="1:222" s="1" customFormat="1" x14ac:dyDescent="0.25">
      <c r="A57" s="301" t="s">
        <v>406</v>
      </c>
      <c r="B57" s="298" t="s">
        <v>65</v>
      </c>
      <c r="C57" s="67">
        <v>114000</v>
      </c>
      <c r="D57" s="67">
        <v>3000</v>
      </c>
      <c r="E57" s="67">
        <v>1000</v>
      </c>
      <c r="F57" s="67">
        <v>115000</v>
      </c>
      <c r="G57" s="67">
        <v>2000</v>
      </c>
      <c r="H57" s="67">
        <v>1000</v>
      </c>
      <c r="I57" s="67">
        <v>115000</v>
      </c>
      <c r="J57" s="67">
        <v>2000</v>
      </c>
      <c r="K57" s="67">
        <v>1000</v>
      </c>
      <c r="L57" s="67">
        <v>115000</v>
      </c>
      <c r="M57" s="67">
        <v>5000</v>
      </c>
      <c r="N57" s="66">
        <v>2000</v>
      </c>
      <c r="O57" s="66">
        <v>115000</v>
      </c>
      <c r="P57" s="66">
        <v>5000</v>
      </c>
      <c r="Q57" s="40">
        <v>2000</v>
      </c>
      <c r="R57" s="319">
        <v>115000</v>
      </c>
      <c r="S57" s="74">
        <v>5000</v>
      </c>
      <c r="T57" s="62">
        <v>2000</v>
      </c>
      <c r="U57" s="74">
        <v>115000</v>
      </c>
      <c r="V57" s="74">
        <v>4000</v>
      </c>
      <c r="W57" s="74">
        <v>2000</v>
      </c>
      <c r="X57" s="317">
        <v>116000</v>
      </c>
      <c r="Y57" s="317">
        <v>5000</v>
      </c>
      <c r="Z57" s="318">
        <v>2000</v>
      </c>
      <c r="AA57" s="62">
        <v>116000</v>
      </c>
      <c r="AB57" s="74">
        <v>5000</v>
      </c>
      <c r="AC57" s="62">
        <v>2000</v>
      </c>
      <c r="AD57" s="62">
        <v>116000</v>
      </c>
      <c r="AE57" s="74">
        <v>5000</v>
      </c>
      <c r="AF57" s="62">
        <v>2000</v>
      </c>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HN57" s="5"/>
    </row>
    <row r="58" spans="1:222" s="1" customFormat="1" x14ac:dyDescent="0.25">
      <c r="A58" s="301" t="s">
        <v>826</v>
      </c>
      <c r="B58" s="298" t="s">
        <v>827</v>
      </c>
      <c r="C58" s="67" t="s">
        <v>809</v>
      </c>
      <c r="D58" s="67" t="s">
        <v>809</v>
      </c>
      <c r="E58" s="67" t="s">
        <v>809</v>
      </c>
      <c r="F58" s="67" t="s">
        <v>809</v>
      </c>
      <c r="G58" s="67" t="s">
        <v>809</v>
      </c>
      <c r="H58" s="67" t="s">
        <v>809</v>
      </c>
      <c r="I58" s="67" t="s">
        <v>809</v>
      </c>
      <c r="J58" s="67" t="s">
        <v>809</v>
      </c>
      <c r="K58" s="67" t="s">
        <v>809</v>
      </c>
      <c r="L58" s="67" t="s">
        <v>809</v>
      </c>
      <c r="M58" s="67" t="s">
        <v>809</v>
      </c>
      <c r="N58" s="66" t="s">
        <v>809</v>
      </c>
      <c r="O58" s="66" t="s">
        <v>809</v>
      </c>
      <c r="P58" s="66" t="s">
        <v>809</v>
      </c>
      <c r="Q58" s="40" t="s">
        <v>809</v>
      </c>
      <c r="R58" s="319" t="s">
        <v>809</v>
      </c>
      <c r="S58" s="74" t="s">
        <v>809</v>
      </c>
      <c r="T58" s="62" t="s">
        <v>809</v>
      </c>
      <c r="U58" s="74" t="s">
        <v>809</v>
      </c>
      <c r="V58" s="74" t="s">
        <v>809</v>
      </c>
      <c r="W58" s="74" t="s">
        <v>809</v>
      </c>
      <c r="X58" s="317" t="s">
        <v>809</v>
      </c>
      <c r="Y58" s="317" t="s">
        <v>809</v>
      </c>
      <c r="Z58" s="318" t="s">
        <v>809</v>
      </c>
      <c r="AA58" s="62" t="s">
        <v>809</v>
      </c>
      <c r="AB58" s="74" t="s">
        <v>809</v>
      </c>
      <c r="AC58" s="62" t="s">
        <v>809</v>
      </c>
      <c r="AD58" s="62" t="s">
        <v>809</v>
      </c>
      <c r="AE58" s="74" t="s">
        <v>809</v>
      </c>
      <c r="AF58" s="62" t="s">
        <v>809</v>
      </c>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HN58" s="5"/>
    </row>
    <row r="59" spans="1:222" s="1" customFormat="1" x14ac:dyDescent="0.25">
      <c r="A59" s="301" t="s">
        <v>828</v>
      </c>
      <c r="B59" s="298" t="s">
        <v>829</v>
      </c>
      <c r="C59" s="67" t="s">
        <v>809</v>
      </c>
      <c r="D59" s="67" t="s">
        <v>809</v>
      </c>
      <c r="E59" s="67" t="s">
        <v>809</v>
      </c>
      <c r="F59" s="67" t="s">
        <v>809</v>
      </c>
      <c r="G59" s="67" t="s">
        <v>809</v>
      </c>
      <c r="H59" s="67" t="s">
        <v>809</v>
      </c>
      <c r="I59" s="67" t="s">
        <v>809</v>
      </c>
      <c r="J59" s="67" t="s">
        <v>809</v>
      </c>
      <c r="K59" s="67" t="s">
        <v>809</v>
      </c>
      <c r="L59" s="67" t="s">
        <v>809</v>
      </c>
      <c r="M59" s="67" t="s">
        <v>809</v>
      </c>
      <c r="N59" s="66" t="s">
        <v>809</v>
      </c>
      <c r="O59" s="66" t="s">
        <v>809</v>
      </c>
      <c r="P59" s="66" t="s">
        <v>809</v>
      </c>
      <c r="Q59" s="40" t="s">
        <v>809</v>
      </c>
      <c r="R59" s="319" t="s">
        <v>809</v>
      </c>
      <c r="S59" s="74" t="s">
        <v>809</v>
      </c>
      <c r="T59" s="62" t="s">
        <v>809</v>
      </c>
      <c r="U59" s="74" t="s">
        <v>809</v>
      </c>
      <c r="V59" s="74" t="s">
        <v>809</v>
      </c>
      <c r="W59" s="74" t="s">
        <v>809</v>
      </c>
      <c r="X59" s="317" t="s">
        <v>809</v>
      </c>
      <c r="Y59" s="317" t="s">
        <v>809</v>
      </c>
      <c r="Z59" s="318" t="s">
        <v>809</v>
      </c>
      <c r="AA59" s="62" t="s">
        <v>809</v>
      </c>
      <c r="AB59" s="74" t="s">
        <v>809</v>
      </c>
      <c r="AC59" s="62" t="s">
        <v>809</v>
      </c>
      <c r="AD59" s="62" t="s">
        <v>809</v>
      </c>
      <c r="AE59" s="74" t="s">
        <v>809</v>
      </c>
      <c r="AF59" s="62" t="s">
        <v>809</v>
      </c>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HN59" s="5"/>
    </row>
    <row r="60" spans="1:222" s="1" customFormat="1" x14ac:dyDescent="0.25">
      <c r="A60" s="301" t="s">
        <v>407</v>
      </c>
      <c r="B60" s="298" t="s">
        <v>713</v>
      </c>
      <c r="C60" s="67">
        <v>86000</v>
      </c>
      <c r="D60" s="67">
        <v>2000</v>
      </c>
      <c r="E60" s="67">
        <v>1000</v>
      </c>
      <c r="F60" s="67">
        <v>87000</v>
      </c>
      <c r="G60" s="67">
        <v>2000</v>
      </c>
      <c r="H60" s="67">
        <v>1000</v>
      </c>
      <c r="I60" s="67">
        <v>85000</v>
      </c>
      <c r="J60" s="67">
        <v>2000</v>
      </c>
      <c r="K60" s="67">
        <v>1000</v>
      </c>
      <c r="L60" s="67">
        <v>83000</v>
      </c>
      <c r="M60" s="67">
        <v>2000</v>
      </c>
      <c r="N60" s="66">
        <v>1000</v>
      </c>
      <c r="O60" s="66">
        <v>82000</v>
      </c>
      <c r="P60" s="66">
        <v>2000</v>
      </c>
      <c r="Q60" s="40">
        <v>1000</v>
      </c>
      <c r="R60" s="319">
        <v>85000</v>
      </c>
      <c r="S60" s="74">
        <v>2000</v>
      </c>
      <c r="T60" s="62">
        <v>1000</v>
      </c>
      <c r="U60" s="74">
        <v>85000</v>
      </c>
      <c r="V60" s="74">
        <v>3000</v>
      </c>
      <c r="W60" s="74">
        <v>1000</v>
      </c>
      <c r="X60" s="317">
        <v>85000</v>
      </c>
      <c r="Y60" s="317">
        <v>2000</v>
      </c>
      <c r="Z60" s="318">
        <v>1000</v>
      </c>
      <c r="AA60" s="62">
        <v>84000</v>
      </c>
      <c r="AB60" s="74">
        <v>2000</v>
      </c>
      <c r="AC60" s="62">
        <v>1000</v>
      </c>
      <c r="AD60" s="62">
        <v>84000</v>
      </c>
      <c r="AE60" s="74">
        <v>4000</v>
      </c>
      <c r="AF60" s="62">
        <v>1000</v>
      </c>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HN60" s="5"/>
    </row>
    <row r="61" spans="1:222" s="1" customFormat="1" x14ac:dyDescent="0.25">
      <c r="A61" s="301" t="s">
        <v>830</v>
      </c>
      <c r="B61" s="298" t="s">
        <v>831</v>
      </c>
      <c r="C61" s="67" t="s">
        <v>809</v>
      </c>
      <c r="D61" s="67" t="s">
        <v>809</v>
      </c>
      <c r="E61" s="67" t="s">
        <v>809</v>
      </c>
      <c r="F61" s="67" t="s">
        <v>809</v>
      </c>
      <c r="G61" s="67" t="s">
        <v>809</v>
      </c>
      <c r="H61" s="67" t="s">
        <v>809</v>
      </c>
      <c r="I61" s="67" t="s">
        <v>809</v>
      </c>
      <c r="J61" s="67" t="s">
        <v>809</v>
      </c>
      <c r="K61" s="67" t="s">
        <v>809</v>
      </c>
      <c r="L61" s="67" t="s">
        <v>809</v>
      </c>
      <c r="M61" s="67" t="s">
        <v>809</v>
      </c>
      <c r="N61" s="66" t="s">
        <v>809</v>
      </c>
      <c r="O61" s="66" t="s">
        <v>809</v>
      </c>
      <c r="P61" s="66" t="s">
        <v>809</v>
      </c>
      <c r="Q61" s="40" t="s">
        <v>809</v>
      </c>
      <c r="R61" s="319" t="s">
        <v>809</v>
      </c>
      <c r="S61" s="74" t="s">
        <v>809</v>
      </c>
      <c r="T61" s="62" t="s">
        <v>809</v>
      </c>
      <c r="U61" s="74" t="s">
        <v>809</v>
      </c>
      <c r="V61" s="74" t="s">
        <v>809</v>
      </c>
      <c r="W61" s="74" t="s">
        <v>809</v>
      </c>
      <c r="X61" s="317" t="s">
        <v>809</v>
      </c>
      <c r="Y61" s="317" t="s">
        <v>809</v>
      </c>
      <c r="Z61" s="318" t="s">
        <v>809</v>
      </c>
      <c r="AA61" s="62" t="s">
        <v>809</v>
      </c>
      <c r="AB61" s="74" t="s">
        <v>809</v>
      </c>
      <c r="AC61" s="62" t="s">
        <v>809</v>
      </c>
      <c r="AD61" s="62" t="s">
        <v>809</v>
      </c>
      <c r="AE61" s="74" t="s">
        <v>809</v>
      </c>
      <c r="AF61" s="62" t="s">
        <v>809</v>
      </c>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HN61" s="5"/>
    </row>
    <row r="62" spans="1:222" s="1" customFormat="1" x14ac:dyDescent="0.25">
      <c r="A62" s="301" t="s">
        <v>408</v>
      </c>
      <c r="B62" s="298" t="s">
        <v>66</v>
      </c>
      <c r="C62" s="67">
        <v>146000</v>
      </c>
      <c r="D62" s="67">
        <v>10000</v>
      </c>
      <c r="E62" s="67">
        <v>7000</v>
      </c>
      <c r="F62" s="67">
        <v>146000</v>
      </c>
      <c r="G62" s="67">
        <v>8000</v>
      </c>
      <c r="H62" s="67">
        <v>6000</v>
      </c>
      <c r="I62" s="67">
        <v>148000</v>
      </c>
      <c r="J62" s="67">
        <v>8000</v>
      </c>
      <c r="K62" s="67">
        <v>6000</v>
      </c>
      <c r="L62" s="67">
        <v>149000</v>
      </c>
      <c r="M62" s="67">
        <v>5000</v>
      </c>
      <c r="N62" s="66">
        <v>5000</v>
      </c>
      <c r="O62" s="66">
        <v>150000</v>
      </c>
      <c r="P62" s="66">
        <v>7000</v>
      </c>
      <c r="Q62" s="40">
        <v>6000</v>
      </c>
      <c r="R62" s="319">
        <v>152000</v>
      </c>
      <c r="S62" s="74">
        <v>7000</v>
      </c>
      <c r="T62" s="62">
        <v>6000</v>
      </c>
      <c r="U62" s="74">
        <v>154000</v>
      </c>
      <c r="V62" s="74">
        <v>10000</v>
      </c>
      <c r="W62" s="74">
        <v>7000</v>
      </c>
      <c r="X62" s="317">
        <v>155000</v>
      </c>
      <c r="Y62" s="317">
        <v>12000</v>
      </c>
      <c r="Z62" s="318">
        <v>8000</v>
      </c>
      <c r="AA62" s="62">
        <v>157000</v>
      </c>
      <c r="AB62" s="74">
        <v>9000</v>
      </c>
      <c r="AC62" s="62">
        <v>7000</v>
      </c>
      <c r="AD62" s="62">
        <v>158000</v>
      </c>
      <c r="AE62" s="74">
        <v>7000</v>
      </c>
      <c r="AF62" s="62">
        <v>6000</v>
      </c>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HN62" s="5"/>
    </row>
    <row r="63" spans="1:222" s="1" customFormat="1" x14ac:dyDescent="0.25">
      <c r="A63" s="301" t="s">
        <v>409</v>
      </c>
      <c r="B63" s="298" t="s">
        <v>67</v>
      </c>
      <c r="C63" s="67">
        <v>117000</v>
      </c>
      <c r="D63" s="67">
        <v>1000</v>
      </c>
      <c r="E63" s="67">
        <v>2000</v>
      </c>
      <c r="F63" s="67">
        <v>118000</v>
      </c>
      <c r="G63" s="67">
        <v>2000</v>
      </c>
      <c r="H63" s="67">
        <v>2000</v>
      </c>
      <c r="I63" s="67">
        <v>119000</v>
      </c>
      <c r="J63" s="67">
        <v>2000</v>
      </c>
      <c r="K63" s="67">
        <v>3000</v>
      </c>
      <c r="L63" s="67">
        <v>120000</v>
      </c>
      <c r="M63" s="67" t="s">
        <v>811</v>
      </c>
      <c r="N63" s="66" t="s">
        <v>811</v>
      </c>
      <c r="O63" s="66">
        <v>120000</v>
      </c>
      <c r="P63" s="66">
        <v>2000</v>
      </c>
      <c r="Q63" s="40">
        <v>3000</v>
      </c>
      <c r="R63" s="319">
        <v>122000</v>
      </c>
      <c r="S63" s="74" t="s">
        <v>810</v>
      </c>
      <c r="T63" s="62" t="s">
        <v>810</v>
      </c>
      <c r="U63" s="74">
        <v>123000</v>
      </c>
      <c r="V63" s="74">
        <v>1000</v>
      </c>
      <c r="W63" s="74">
        <v>2000</v>
      </c>
      <c r="X63" s="317">
        <v>124000</v>
      </c>
      <c r="Y63" s="317">
        <v>3000</v>
      </c>
      <c r="Z63" s="318">
        <v>4000</v>
      </c>
      <c r="AA63" s="62">
        <v>125000</v>
      </c>
      <c r="AB63" s="74">
        <v>7000</v>
      </c>
      <c r="AC63" s="62">
        <v>5000</v>
      </c>
      <c r="AD63" s="62">
        <v>126000</v>
      </c>
      <c r="AE63" s="74">
        <v>4000</v>
      </c>
      <c r="AF63" s="62">
        <v>4000</v>
      </c>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HN63" s="5"/>
    </row>
    <row r="64" spans="1:222" s="1" customFormat="1" x14ac:dyDescent="0.25">
      <c r="A64" s="301" t="s">
        <v>410</v>
      </c>
      <c r="B64" s="298" t="s">
        <v>68</v>
      </c>
      <c r="C64" s="67">
        <v>116000</v>
      </c>
      <c r="D64" s="67">
        <v>7000</v>
      </c>
      <c r="E64" s="67">
        <v>5000</v>
      </c>
      <c r="F64" s="67">
        <v>117000</v>
      </c>
      <c r="G64" s="67">
        <v>7000</v>
      </c>
      <c r="H64" s="67">
        <v>5000</v>
      </c>
      <c r="I64" s="67">
        <v>119000</v>
      </c>
      <c r="J64" s="67">
        <v>9000</v>
      </c>
      <c r="K64" s="67">
        <v>6000</v>
      </c>
      <c r="L64" s="67">
        <v>121000</v>
      </c>
      <c r="M64" s="67">
        <v>15000</v>
      </c>
      <c r="N64" s="66">
        <v>7000</v>
      </c>
      <c r="O64" s="66">
        <v>122000</v>
      </c>
      <c r="P64" s="66">
        <v>11000</v>
      </c>
      <c r="Q64" s="40">
        <v>6000</v>
      </c>
      <c r="R64" s="319">
        <v>124000</v>
      </c>
      <c r="S64" s="74">
        <v>8000</v>
      </c>
      <c r="T64" s="62">
        <v>6000</v>
      </c>
      <c r="U64" s="74">
        <v>125000</v>
      </c>
      <c r="V64" s="74">
        <v>7000</v>
      </c>
      <c r="W64" s="74">
        <v>5000</v>
      </c>
      <c r="X64" s="317">
        <v>127000</v>
      </c>
      <c r="Y64" s="317">
        <v>8000</v>
      </c>
      <c r="Z64" s="318">
        <v>6000</v>
      </c>
      <c r="AA64" s="62">
        <v>128000</v>
      </c>
      <c r="AB64" s="74">
        <v>6000</v>
      </c>
      <c r="AC64" s="62">
        <v>5000</v>
      </c>
      <c r="AD64" s="62">
        <v>129000</v>
      </c>
      <c r="AE64" s="74">
        <v>5000</v>
      </c>
      <c r="AF64" s="62">
        <v>5000</v>
      </c>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HN64" s="5"/>
    </row>
    <row r="65" spans="1:222" s="1" customFormat="1" x14ac:dyDescent="0.25">
      <c r="A65" s="301" t="s">
        <v>411</v>
      </c>
      <c r="B65" s="298" t="s">
        <v>69</v>
      </c>
      <c r="C65" s="67">
        <v>86000</v>
      </c>
      <c r="D65" s="67">
        <v>3000</v>
      </c>
      <c r="E65" s="67">
        <v>3000</v>
      </c>
      <c r="F65" s="67">
        <v>86000</v>
      </c>
      <c r="G65" s="67">
        <v>4000</v>
      </c>
      <c r="H65" s="67">
        <v>4000</v>
      </c>
      <c r="I65" s="67">
        <v>86000</v>
      </c>
      <c r="J65" s="67">
        <v>4000</v>
      </c>
      <c r="K65" s="67">
        <v>4000</v>
      </c>
      <c r="L65" s="67">
        <v>86000</v>
      </c>
      <c r="M65" s="67">
        <v>1000</v>
      </c>
      <c r="N65" s="66">
        <v>2000</v>
      </c>
      <c r="O65" s="66">
        <v>87000</v>
      </c>
      <c r="P65" s="66">
        <v>2000</v>
      </c>
      <c r="Q65" s="40">
        <v>3000</v>
      </c>
      <c r="R65" s="319">
        <v>88000</v>
      </c>
      <c r="S65" s="74">
        <v>5000</v>
      </c>
      <c r="T65" s="62">
        <v>4000</v>
      </c>
      <c r="U65" s="74">
        <v>88000</v>
      </c>
      <c r="V65" s="74">
        <v>6000</v>
      </c>
      <c r="W65" s="74">
        <v>5000</v>
      </c>
      <c r="X65" s="317">
        <v>88000</v>
      </c>
      <c r="Y65" s="317">
        <v>3000</v>
      </c>
      <c r="Z65" s="318">
        <v>3000</v>
      </c>
      <c r="AA65" s="62">
        <v>89000</v>
      </c>
      <c r="AB65" s="74">
        <v>3000</v>
      </c>
      <c r="AC65" s="62">
        <v>3000</v>
      </c>
      <c r="AD65" s="62">
        <v>90000</v>
      </c>
      <c r="AE65" s="74">
        <v>5000</v>
      </c>
      <c r="AF65" s="62">
        <v>4000</v>
      </c>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HN65" s="5"/>
    </row>
    <row r="66" spans="1:222" s="1" customFormat="1" x14ac:dyDescent="0.25">
      <c r="A66" s="301" t="s">
        <v>412</v>
      </c>
      <c r="B66" s="298" t="s">
        <v>70</v>
      </c>
      <c r="C66" s="67">
        <v>182000</v>
      </c>
      <c r="D66" s="67">
        <v>38000</v>
      </c>
      <c r="E66" s="67">
        <v>8000</v>
      </c>
      <c r="F66" s="67">
        <v>186000</v>
      </c>
      <c r="G66" s="67">
        <v>49000</v>
      </c>
      <c r="H66" s="67">
        <v>10000</v>
      </c>
      <c r="I66" s="67">
        <v>190000</v>
      </c>
      <c r="J66" s="67">
        <v>32000</v>
      </c>
      <c r="K66" s="67">
        <v>8000</v>
      </c>
      <c r="L66" s="67">
        <v>193000</v>
      </c>
      <c r="M66" s="67">
        <v>46000</v>
      </c>
      <c r="N66" s="66">
        <v>9000</v>
      </c>
      <c r="O66" s="66">
        <v>197000</v>
      </c>
      <c r="P66" s="66">
        <v>52000</v>
      </c>
      <c r="Q66" s="40">
        <v>11000</v>
      </c>
      <c r="R66" s="319">
        <v>201000</v>
      </c>
      <c r="S66" s="74">
        <v>57000</v>
      </c>
      <c r="T66" s="62">
        <v>11000</v>
      </c>
      <c r="U66" s="74">
        <v>206000</v>
      </c>
      <c r="V66" s="74">
        <v>45000</v>
      </c>
      <c r="W66" s="74">
        <v>10000</v>
      </c>
      <c r="X66" s="317">
        <v>210000</v>
      </c>
      <c r="Y66" s="317">
        <v>50000</v>
      </c>
      <c r="Z66" s="318">
        <v>11000</v>
      </c>
      <c r="AA66" s="62">
        <v>215000</v>
      </c>
      <c r="AB66" s="74">
        <v>48000</v>
      </c>
      <c r="AC66" s="62">
        <v>11000</v>
      </c>
      <c r="AD66" s="62">
        <v>219000</v>
      </c>
      <c r="AE66" s="74">
        <v>51000</v>
      </c>
      <c r="AF66" s="62">
        <v>13000</v>
      </c>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HN66" s="5"/>
    </row>
    <row r="67" spans="1:222" s="1" customFormat="1" x14ac:dyDescent="0.25">
      <c r="A67" s="301" t="s">
        <v>413</v>
      </c>
      <c r="B67" s="298" t="s">
        <v>71</v>
      </c>
      <c r="C67" s="67">
        <v>348000</v>
      </c>
      <c r="D67" s="67">
        <v>69000</v>
      </c>
      <c r="E67" s="67">
        <v>16000</v>
      </c>
      <c r="F67" s="67">
        <v>355000</v>
      </c>
      <c r="G67" s="67">
        <v>68000</v>
      </c>
      <c r="H67" s="67">
        <v>17000</v>
      </c>
      <c r="I67" s="67">
        <v>361000</v>
      </c>
      <c r="J67" s="67">
        <v>81000</v>
      </c>
      <c r="K67" s="67">
        <v>19000</v>
      </c>
      <c r="L67" s="67">
        <v>367000</v>
      </c>
      <c r="M67" s="67">
        <v>68000</v>
      </c>
      <c r="N67" s="66">
        <v>18000</v>
      </c>
      <c r="O67" s="66">
        <v>373000</v>
      </c>
      <c r="P67" s="66">
        <v>87000</v>
      </c>
      <c r="Q67" s="40">
        <v>19000</v>
      </c>
      <c r="R67" s="319">
        <v>378000</v>
      </c>
      <c r="S67" s="74">
        <v>79000</v>
      </c>
      <c r="T67" s="62">
        <v>18000</v>
      </c>
      <c r="U67" s="74">
        <v>385000</v>
      </c>
      <c r="V67" s="74">
        <v>80000</v>
      </c>
      <c r="W67" s="74">
        <v>19000</v>
      </c>
      <c r="X67" s="317">
        <v>391000</v>
      </c>
      <c r="Y67" s="317">
        <v>81000</v>
      </c>
      <c r="Z67" s="318">
        <v>19000</v>
      </c>
      <c r="AA67" s="62">
        <v>391000</v>
      </c>
      <c r="AB67" s="74">
        <v>71000</v>
      </c>
      <c r="AC67" s="62">
        <v>19000</v>
      </c>
      <c r="AD67" s="62">
        <v>396000</v>
      </c>
      <c r="AE67" s="74">
        <v>92000</v>
      </c>
      <c r="AF67" s="62">
        <v>24000</v>
      </c>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HN67" s="5"/>
    </row>
    <row r="68" spans="1:222" s="1" customFormat="1" x14ac:dyDescent="0.25">
      <c r="A68" s="301" t="s">
        <v>414</v>
      </c>
      <c r="B68" s="298" t="s">
        <v>72</v>
      </c>
      <c r="C68" s="67">
        <v>228000</v>
      </c>
      <c r="D68" s="67">
        <v>7000</v>
      </c>
      <c r="E68" s="67">
        <v>3000</v>
      </c>
      <c r="F68" s="67">
        <v>230000</v>
      </c>
      <c r="G68" s="67">
        <v>9000</v>
      </c>
      <c r="H68" s="67">
        <v>4000</v>
      </c>
      <c r="I68" s="67">
        <v>232000</v>
      </c>
      <c r="J68" s="67">
        <v>7000</v>
      </c>
      <c r="K68" s="67">
        <v>3000</v>
      </c>
      <c r="L68" s="67">
        <v>233000</v>
      </c>
      <c r="M68" s="67">
        <v>7000</v>
      </c>
      <c r="N68" s="66">
        <v>3000</v>
      </c>
      <c r="O68" s="66">
        <v>235000</v>
      </c>
      <c r="P68" s="66">
        <v>6000</v>
      </c>
      <c r="Q68" s="40">
        <v>3000</v>
      </c>
      <c r="R68" s="319">
        <v>238000</v>
      </c>
      <c r="S68" s="74">
        <v>11000</v>
      </c>
      <c r="T68" s="62">
        <v>4000</v>
      </c>
      <c r="U68" s="74">
        <v>239000</v>
      </c>
      <c r="V68" s="74">
        <v>8000</v>
      </c>
      <c r="W68" s="74">
        <v>4000</v>
      </c>
      <c r="X68" s="317">
        <v>241000</v>
      </c>
      <c r="Y68" s="317">
        <v>14000</v>
      </c>
      <c r="Z68" s="318">
        <v>5000</v>
      </c>
      <c r="AA68" s="62">
        <v>244000</v>
      </c>
      <c r="AB68" s="74">
        <v>14000</v>
      </c>
      <c r="AC68" s="62">
        <v>5000</v>
      </c>
      <c r="AD68" s="62">
        <v>245000</v>
      </c>
      <c r="AE68" s="74">
        <v>16000</v>
      </c>
      <c r="AF68" s="62">
        <v>5000</v>
      </c>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HN68" s="5"/>
    </row>
    <row r="69" spans="1:222" s="1" customFormat="1" x14ac:dyDescent="0.25">
      <c r="A69" s="301" t="s">
        <v>415</v>
      </c>
      <c r="B69" s="298" t="s">
        <v>73</v>
      </c>
      <c r="C69" s="67">
        <v>69000</v>
      </c>
      <c r="D69" s="67" t="s">
        <v>810</v>
      </c>
      <c r="E69" s="67" t="s">
        <v>810</v>
      </c>
      <c r="F69" s="67">
        <v>68000</v>
      </c>
      <c r="G69" s="67" t="s">
        <v>811</v>
      </c>
      <c r="H69" s="67" t="s">
        <v>811</v>
      </c>
      <c r="I69" s="67">
        <v>68000</v>
      </c>
      <c r="J69" s="67" t="s">
        <v>811</v>
      </c>
      <c r="K69" s="67" t="s">
        <v>811</v>
      </c>
      <c r="L69" s="67">
        <v>67000</v>
      </c>
      <c r="M69" s="67">
        <v>4000</v>
      </c>
      <c r="N69" s="66">
        <v>4000</v>
      </c>
      <c r="O69" s="66">
        <v>67000</v>
      </c>
      <c r="P69" s="66">
        <v>3000</v>
      </c>
      <c r="Q69" s="40">
        <v>3000</v>
      </c>
      <c r="R69" s="319">
        <v>67000</v>
      </c>
      <c r="S69" s="74">
        <v>1000</v>
      </c>
      <c r="T69" s="62">
        <v>2000</v>
      </c>
      <c r="U69" s="74">
        <v>66000</v>
      </c>
      <c r="V69" s="74">
        <v>2000</v>
      </c>
      <c r="W69" s="74">
        <v>2000</v>
      </c>
      <c r="X69" s="317">
        <v>66000</v>
      </c>
      <c r="Y69" s="317" t="s">
        <v>810</v>
      </c>
      <c r="Z69" s="318" t="s">
        <v>810</v>
      </c>
      <c r="AA69" s="62">
        <v>66000</v>
      </c>
      <c r="AB69" s="74">
        <v>2000</v>
      </c>
      <c r="AC69" s="62">
        <v>2000</v>
      </c>
      <c r="AD69" s="62">
        <v>66000</v>
      </c>
      <c r="AE69" s="74">
        <v>1000</v>
      </c>
      <c r="AF69" s="62">
        <v>2000</v>
      </c>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HN69" s="5"/>
    </row>
    <row r="70" spans="1:222" s="1" customFormat="1" x14ac:dyDescent="0.25">
      <c r="A70" s="301" t="s">
        <v>416</v>
      </c>
      <c r="B70" s="298" t="s">
        <v>74</v>
      </c>
      <c r="C70" s="67">
        <v>173000</v>
      </c>
      <c r="D70" s="67">
        <v>10000</v>
      </c>
      <c r="E70" s="67">
        <v>6000</v>
      </c>
      <c r="F70" s="67">
        <v>174000</v>
      </c>
      <c r="G70" s="67">
        <v>4000</v>
      </c>
      <c r="H70" s="67">
        <v>4000</v>
      </c>
      <c r="I70" s="67">
        <v>175000</v>
      </c>
      <c r="J70" s="67">
        <v>7000</v>
      </c>
      <c r="K70" s="67">
        <v>6000</v>
      </c>
      <c r="L70" s="67">
        <v>176000</v>
      </c>
      <c r="M70" s="67">
        <v>6000</v>
      </c>
      <c r="N70" s="66">
        <v>5000</v>
      </c>
      <c r="O70" s="66">
        <v>177000</v>
      </c>
      <c r="P70" s="66">
        <v>9000</v>
      </c>
      <c r="Q70" s="40">
        <v>6000</v>
      </c>
      <c r="R70" s="319">
        <v>181000</v>
      </c>
      <c r="S70" s="74">
        <v>11000</v>
      </c>
      <c r="T70" s="62">
        <v>7000</v>
      </c>
      <c r="U70" s="74">
        <v>182000</v>
      </c>
      <c r="V70" s="74">
        <v>13000</v>
      </c>
      <c r="W70" s="74">
        <v>8000</v>
      </c>
      <c r="X70" s="317">
        <v>184000</v>
      </c>
      <c r="Y70" s="317">
        <v>10000</v>
      </c>
      <c r="Z70" s="318">
        <v>7000</v>
      </c>
      <c r="AA70" s="62">
        <v>186000</v>
      </c>
      <c r="AB70" s="74">
        <v>12000</v>
      </c>
      <c r="AC70" s="62">
        <v>8000</v>
      </c>
      <c r="AD70" s="62">
        <v>188000</v>
      </c>
      <c r="AE70" s="74">
        <v>13000</v>
      </c>
      <c r="AF70" s="62">
        <v>8000</v>
      </c>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HN70" s="5"/>
    </row>
    <row r="71" spans="1:222" s="1" customFormat="1" x14ac:dyDescent="0.25">
      <c r="A71" s="301" t="s">
        <v>417</v>
      </c>
      <c r="B71" s="298" t="s">
        <v>75</v>
      </c>
      <c r="C71" s="67">
        <v>165000</v>
      </c>
      <c r="D71" s="67">
        <v>11000</v>
      </c>
      <c r="E71" s="67">
        <v>7000</v>
      </c>
      <c r="F71" s="67">
        <v>167000</v>
      </c>
      <c r="G71" s="67">
        <v>6000</v>
      </c>
      <c r="H71" s="67">
        <v>5000</v>
      </c>
      <c r="I71" s="67">
        <v>169000</v>
      </c>
      <c r="J71" s="67">
        <v>11000</v>
      </c>
      <c r="K71" s="67">
        <v>6000</v>
      </c>
      <c r="L71" s="67">
        <v>171000</v>
      </c>
      <c r="M71" s="67">
        <v>12000</v>
      </c>
      <c r="N71" s="66">
        <v>7000</v>
      </c>
      <c r="O71" s="66">
        <v>173000</v>
      </c>
      <c r="P71" s="66">
        <v>8000</v>
      </c>
      <c r="Q71" s="40">
        <v>6000</v>
      </c>
      <c r="R71" s="319">
        <v>173000</v>
      </c>
      <c r="S71" s="74">
        <v>13000</v>
      </c>
      <c r="T71" s="62">
        <v>7000</v>
      </c>
      <c r="U71" s="74">
        <v>175000</v>
      </c>
      <c r="V71" s="74">
        <v>12000</v>
      </c>
      <c r="W71" s="74">
        <v>7000</v>
      </c>
      <c r="X71" s="317">
        <v>176000</v>
      </c>
      <c r="Y71" s="317">
        <v>12000</v>
      </c>
      <c r="Z71" s="318">
        <v>9000</v>
      </c>
      <c r="AA71" s="62">
        <v>176000</v>
      </c>
      <c r="AB71" s="74">
        <v>7000</v>
      </c>
      <c r="AC71" s="62">
        <v>6000</v>
      </c>
      <c r="AD71" s="62">
        <v>177000</v>
      </c>
      <c r="AE71" s="74">
        <v>11000</v>
      </c>
      <c r="AF71" s="62">
        <v>7000</v>
      </c>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HN71" s="5"/>
    </row>
    <row r="72" spans="1:222" s="1" customFormat="1" x14ac:dyDescent="0.25">
      <c r="A72" s="301" t="s">
        <v>418</v>
      </c>
      <c r="B72" s="298" t="s">
        <v>76</v>
      </c>
      <c r="C72" s="67">
        <v>110000</v>
      </c>
      <c r="D72" s="67">
        <v>8000</v>
      </c>
      <c r="E72" s="67">
        <v>5000</v>
      </c>
      <c r="F72" s="67">
        <v>110000</v>
      </c>
      <c r="G72" s="67">
        <v>5000</v>
      </c>
      <c r="H72" s="67">
        <v>4000</v>
      </c>
      <c r="I72" s="67">
        <v>110000</v>
      </c>
      <c r="J72" s="67">
        <v>2000</v>
      </c>
      <c r="K72" s="67">
        <v>3000</v>
      </c>
      <c r="L72" s="67">
        <v>110000</v>
      </c>
      <c r="M72" s="67">
        <v>4000</v>
      </c>
      <c r="N72" s="66">
        <v>4000</v>
      </c>
      <c r="O72" s="66">
        <v>111000</v>
      </c>
      <c r="P72" s="66">
        <v>3000</v>
      </c>
      <c r="Q72" s="40">
        <v>4000</v>
      </c>
      <c r="R72" s="319">
        <v>112000</v>
      </c>
      <c r="S72" s="74">
        <v>6000</v>
      </c>
      <c r="T72" s="62">
        <v>5000</v>
      </c>
      <c r="U72" s="74">
        <v>112000</v>
      </c>
      <c r="V72" s="74">
        <v>6000</v>
      </c>
      <c r="W72" s="74">
        <v>5000</v>
      </c>
      <c r="X72" s="317">
        <v>112000</v>
      </c>
      <c r="Y72" s="317">
        <v>10000</v>
      </c>
      <c r="Z72" s="318">
        <v>7000</v>
      </c>
      <c r="AA72" s="62">
        <v>113000</v>
      </c>
      <c r="AB72" s="74">
        <v>8000</v>
      </c>
      <c r="AC72" s="62">
        <v>6000</v>
      </c>
      <c r="AD72" s="62">
        <v>113000</v>
      </c>
      <c r="AE72" s="74">
        <v>14000</v>
      </c>
      <c r="AF72" s="62">
        <v>8000</v>
      </c>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HN72" s="5"/>
    </row>
    <row r="73" spans="1:222" s="1" customFormat="1" x14ac:dyDescent="0.25">
      <c r="A73" s="301" t="s">
        <v>419</v>
      </c>
      <c r="B73" s="298" t="s">
        <v>755</v>
      </c>
      <c r="C73" s="67">
        <v>172000</v>
      </c>
      <c r="D73" s="67">
        <v>8000</v>
      </c>
      <c r="E73" s="67">
        <v>3000</v>
      </c>
      <c r="F73" s="67">
        <v>173000</v>
      </c>
      <c r="G73" s="67">
        <v>7000</v>
      </c>
      <c r="H73" s="67">
        <v>3000</v>
      </c>
      <c r="I73" s="67">
        <v>175000</v>
      </c>
      <c r="J73" s="67">
        <v>8000</v>
      </c>
      <c r="K73" s="67">
        <v>3000</v>
      </c>
      <c r="L73" s="67">
        <v>176000</v>
      </c>
      <c r="M73" s="67">
        <v>10000</v>
      </c>
      <c r="N73" s="66">
        <v>3000</v>
      </c>
      <c r="O73" s="66">
        <v>177000</v>
      </c>
      <c r="P73" s="66">
        <v>10000</v>
      </c>
      <c r="Q73" s="40">
        <v>3000</v>
      </c>
      <c r="R73" s="319">
        <v>181000</v>
      </c>
      <c r="S73" s="74">
        <v>10000</v>
      </c>
      <c r="T73" s="62">
        <v>3000</v>
      </c>
      <c r="U73" s="74">
        <v>182000</v>
      </c>
      <c r="V73" s="74">
        <v>12000</v>
      </c>
      <c r="W73" s="74">
        <v>3000</v>
      </c>
      <c r="X73" s="317">
        <v>183000</v>
      </c>
      <c r="Y73" s="317">
        <v>11000</v>
      </c>
      <c r="Z73" s="318">
        <v>3000</v>
      </c>
      <c r="AA73" s="62">
        <v>187000</v>
      </c>
      <c r="AB73" s="74">
        <v>13000</v>
      </c>
      <c r="AC73" s="62">
        <v>4000</v>
      </c>
      <c r="AD73" s="62">
        <v>188000</v>
      </c>
      <c r="AE73" s="74">
        <v>14000</v>
      </c>
      <c r="AF73" s="62">
        <v>4000</v>
      </c>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HN73" s="5"/>
    </row>
    <row r="74" spans="1:222" s="1" customFormat="1" x14ac:dyDescent="0.25">
      <c r="A74" s="301" t="s">
        <v>363</v>
      </c>
      <c r="B74" s="298" t="s">
        <v>756</v>
      </c>
      <c r="C74" s="67">
        <v>154000</v>
      </c>
      <c r="D74" s="67">
        <v>14000</v>
      </c>
      <c r="E74" s="67">
        <v>6000</v>
      </c>
      <c r="F74" s="67">
        <v>155000</v>
      </c>
      <c r="G74" s="67">
        <v>14000</v>
      </c>
      <c r="H74" s="67">
        <v>6000</v>
      </c>
      <c r="I74" s="67">
        <v>157000</v>
      </c>
      <c r="J74" s="67">
        <v>11000</v>
      </c>
      <c r="K74" s="67">
        <v>6000</v>
      </c>
      <c r="L74" s="67">
        <v>158000</v>
      </c>
      <c r="M74" s="67">
        <v>16000</v>
      </c>
      <c r="N74" s="66">
        <v>7000</v>
      </c>
      <c r="O74" s="66">
        <v>159000</v>
      </c>
      <c r="P74" s="66">
        <v>14000</v>
      </c>
      <c r="Q74" s="40">
        <v>6000</v>
      </c>
      <c r="R74" s="319">
        <v>164000</v>
      </c>
      <c r="S74" s="74">
        <v>20000</v>
      </c>
      <c r="T74" s="62">
        <v>8000</v>
      </c>
      <c r="U74" s="74">
        <v>166000</v>
      </c>
      <c r="V74" s="74">
        <v>17000</v>
      </c>
      <c r="W74" s="74">
        <v>8000</v>
      </c>
      <c r="X74" s="317">
        <v>168000</v>
      </c>
      <c r="Y74" s="317">
        <v>28000</v>
      </c>
      <c r="Z74" s="318">
        <v>10000</v>
      </c>
      <c r="AA74" s="62">
        <v>170000</v>
      </c>
      <c r="AB74" s="74">
        <v>26000</v>
      </c>
      <c r="AC74" s="62">
        <v>10000</v>
      </c>
      <c r="AD74" s="62">
        <v>172000</v>
      </c>
      <c r="AE74" s="74">
        <v>25000</v>
      </c>
      <c r="AF74" s="62">
        <v>9000</v>
      </c>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HN74" s="5"/>
    </row>
    <row r="75" spans="1:222" s="1" customFormat="1" x14ac:dyDescent="0.25">
      <c r="A75" s="301" t="s">
        <v>832</v>
      </c>
      <c r="B75" s="298" t="s">
        <v>714</v>
      </c>
      <c r="C75" s="67" t="s">
        <v>809</v>
      </c>
      <c r="D75" s="67" t="s">
        <v>809</v>
      </c>
      <c r="E75" s="67" t="s">
        <v>809</v>
      </c>
      <c r="F75" s="67" t="s">
        <v>809</v>
      </c>
      <c r="G75" s="67" t="s">
        <v>809</v>
      </c>
      <c r="H75" s="67" t="s">
        <v>809</v>
      </c>
      <c r="I75" s="67" t="s">
        <v>809</v>
      </c>
      <c r="J75" s="67" t="s">
        <v>809</v>
      </c>
      <c r="K75" s="67" t="s">
        <v>809</v>
      </c>
      <c r="L75" s="67" t="s">
        <v>809</v>
      </c>
      <c r="M75" s="67" t="s">
        <v>809</v>
      </c>
      <c r="N75" s="66" t="s">
        <v>809</v>
      </c>
      <c r="O75" s="66" t="s">
        <v>809</v>
      </c>
      <c r="P75" s="66" t="s">
        <v>809</v>
      </c>
      <c r="Q75" s="40" t="s">
        <v>809</v>
      </c>
      <c r="R75" s="319" t="s">
        <v>809</v>
      </c>
      <c r="S75" s="74" t="s">
        <v>809</v>
      </c>
      <c r="T75" s="62" t="s">
        <v>809</v>
      </c>
      <c r="U75" s="74" t="s">
        <v>809</v>
      </c>
      <c r="V75" s="74" t="s">
        <v>809</v>
      </c>
      <c r="W75" s="74" t="s">
        <v>809</v>
      </c>
      <c r="X75" s="317" t="s">
        <v>809</v>
      </c>
      <c r="Y75" s="317" t="s">
        <v>809</v>
      </c>
      <c r="Z75" s="318" t="s">
        <v>809</v>
      </c>
      <c r="AA75" s="62" t="s">
        <v>809</v>
      </c>
      <c r="AB75" s="74" t="s">
        <v>809</v>
      </c>
      <c r="AC75" s="62" t="s">
        <v>809</v>
      </c>
      <c r="AD75" s="62" t="s">
        <v>809</v>
      </c>
      <c r="AE75" s="74" t="s">
        <v>809</v>
      </c>
      <c r="AF75" s="62" t="s">
        <v>809</v>
      </c>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HN75" s="5"/>
    </row>
    <row r="76" spans="1:222" s="1" customFormat="1" x14ac:dyDescent="0.25">
      <c r="A76" s="301" t="s">
        <v>420</v>
      </c>
      <c r="B76" s="298" t="s">
        <v>77</v>
      </c>
      <c r="C76" s="67">
        <v>230000</v>
      </c>
      <c r="D76" s="67">
        <v>18000</v>
      </c>
      <c r="E76" s="67">
        <v>7000</v>
      </c>
      <c r="F76" s="67">
        <v>232000</v>
      </c>
      <c r="G76" s="67">
        <v>21000</v>
      </c>
      <c r="H76" s="67">
        <v>7000</v>
      </c>
      <c r="I76" s="67">
        <v>233000</v>
      </c>
      <c r="J76" s="67">
        <v>20000</v>
      </c>
      <c r="K76" s="67">
        <v>8000</v>
      </c>
      <c r="L76" s="67">
        <v>235000</v>
      </c>
      <c r="M76" s="67">
        <v>27000</v>
      </c>
      <c r="N76" s="66">
        <v>9000</v>
      </c>
      <c r="O76" s="66">
        <v>236000</v>
      </c>
      <c r="P76" s="66">
        <v>25000</v>
      </c>
      <c r="Q76" s="40">
        <v>9000</v>
      </c>
      <c r="R76" s="319">
        <v>242000</v>
      </c>
      <c r="S76" s="74">
        <v>24000</v>
      </c>
      <c r="T76" s="62">
        <v>9000</v>
      </c>
      <c r="U76" s="74">
        <v>244000</v>
      </c>
      <c r="V76" s="74">
        <v>27000</v>
      </c>
      <c r="W76" s="74">
        <v>9000</v>
      </c>
      <c r="X76" s="317">
        <v>247000</v>
      </c>
      <c r="Y76" s="317">
        <v>22000</v>
      </c>
      <c r="Z76" s="318">
        <v>8000</v>
      </c>
      <c r="AA76" s="62">
        <v>249000</v>
      </c>
      <c r="AB76" s="74">
        <v>29000</v>
      </c>
      <c r="AC76" s="62">
        <v>9000</v>
      </c>
      <c r="AD76" s="62">
        <v>251000</v>
      </c>
      <c r="AE76" s="74">
        <v>32000</v>
      </c>
      <c r="AF76" s="62">
        <v>10000</v>
      </c>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HN76" s="5"/>
    </row>
    <row r="77" spans="1:222" s="1" customFormat="1" x14ac:dyDescent="0.25">
      <c r="A77" s="301" t="s">
        <v>421</v>
      </c>
      <c r="B77" s="298" t="s">
        <v>78</v>
      </c>
      <c r="C77" s="67">
        <v>1051000</v>
      </c>
      <c r="D77" s="67">
        <v>105000</v>
      </c>
      <c r="E77" s="67">
        <v>20000</v>
      </c>
      <c r="F77" s="67">
        <v>1064000</v>
      </c>
      <c r="G77" s="67">
        <v>129000</v>
      </c>
      <c r="H77" s="67">
        <v>23000</v>
      </c>
      <c r="I77" s="67">
        <v>1075000</v>
      </c>
      <c r="J77" s="67">
        <v>144000</v>
      </c>
      <c r="K77" s="67">
        <v>24000</v>
      </c>
      <c r="L77" s="67">
        <v>1084000</v>
      </c>
      <c r="M77" s="67">
        <v>129000</v>
      </c>
      <c r="N77" s="66">
        <v>25000</v>
      </c>
      <c r="O77" s="66">
        <v>1094000</v>
      </c>
      <c r="P77" s="66">
        <v>132000</v>
      </c>
      <c r="Q77" s="40">
        <v>25000</v>
      </c>
      <c r="R77" s="319">
        <v>1100000</v>
      </c>
      <c r="S77" s="74">
        <v>153000</v>
      </c>
      <c r="T77" s="62">
        <v>28000</v>
      </c>
      <c r="U77" s="74">
        <v>1112000</v>
      </c>
      <c r="V77" s="74">
        <v>144000</v>
      </c>
      <c r="W77" s="74">
        <v>26000</v>
      </c>
      <c r="X77" s="317">
        <v>1121000</v>
      </c>
      <c r="Y77" s="317">
        <v>149000</v>
      </c>
      <c r="Z77" s="318">
        <v>26000</v>
      </c>
      <c r="AA77" s="62">
        <v>1137000</v>
      </c>
      <c r="AB77" s="74">
        <v>163000</v>
      </c>
      <c r="AC77" s="62">
        <v>28000</v>
      </c>
      <c r="AD77" s="62">
        <v>1145000</v>
      </c>
      <c r="AE77" s="74">
        <v>161000</v>
      </c>
      <c r="AF77" s="62">
        <v>29000</v>
      </c>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HN77" s="5"/>
    </row>
    <row r="78" spans="1:222" s="1" customFormat="1" x14ac:dyDescent="0.25">
      <c r="A78" s="301" t="s">
        <v>422</v>
      </c>
      <c r="B78" s="298" t="s">
        <v>79</v>
      </c>
      <c r="C78" s="67">
        <v>93000</v>
      </c>
      <c r="D78" s="67" t="s">
        <v>810</v>
      </c>
      <c r="E78" s="67" t="s">
        <v>810</v>
      </c>
      <c r="F78" s="67">
        <v>93000</v>
      </c>
      <c r="G78" s="67" t="s">
        <v>810</v>
      </c>
      <c r="H78" s="67" t="s">
        <v>810</v>
      </c>
      <c r="I78" s="67">
        <v>94000</v>
      </c>
      <c r="J78" s="67">
        <v>1000</v>
      </c>
      <c r="K78" s="67">
        <v>2000</v>
      </c>
      <c r="L78" s="67">
        <v>94000</v>
      </c>
      <c r="M78" s="67">
        <v>4000</v>
      </c>
      <c r="N78" s="66">
        <v>4000</v>
      </c>
      <c r="O78" s="66">
        <v>94000</v>
      </c>
      <c r="P78" s="66">
        <v>3000</v>
      </c>
      <c r="Q78" s="40">
        <v>3000</v>
      </c>
      <c r="R78" s="319">
        <v>95000</v>
      </c>
      <c r="S78" s="74">
        <v>2000</v>
      </c>
      <c r="T78" s="62">
        <v>3000</v>
      </c>
      <c r="U78" s="74">
        <v>96000</v>
      </c>
      <c r="V78" s="74">
        <v>4000</v>
      </c>
      <c r="W78" s="74">
        <v>4000</v>
      </c>
      <c r="X78" s="317">
        <v>97000</v>
      </c>
      <c r="Y78" s="317">
        <v>7000</v>
      </c>
      <c r="Z78" s="318">
        <v>5000</v>
      </c>
      <c r="AA78" s="62">
        <v>98000</v>
      </c>
      <c r="AB78" s="74">
        <v>4000</v>
      </c>
      <c r="AC78" s="62">
        <v>5000</v>
      </c>
      <c r="AD78" s="62">
        <v>99000</v>
      </c>
      <c r="AE78" s="74">
        <v>4000</v>
      </c>
      <c r="AF78" s="62">
        <v>4000</v>
      </c>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HN78" s="5"/>
    </row>
    <row r="79" spans="1:222" s="1" customFormat="1" x14ac:dyDescent="0.25">
      <c r="A79" s="301" t="s">
        <v>423</v>
      </c>
      <c r="B79" s="298" t="s">
        <v>757</v>
      </c>
      <c r="C79" s="67">
        <v>145000</v>
      </c>
      <c r="D79" s="67">
        <v>10000</v>
      </c>
      <c r="E79" s="67">
        <v>3000</v>
      </c>
      <c r="F79" s="67">
        <v>146000</v>
      </c>
      <c r="G79" s="67">
        <v>10000</v>
      </c>
      <c r="H79" s="67">
        <v>3000</v>
      </c>
      <c r="I79" s="67">
        <v>146000</v>
      </c>
      <c r="J79" s="67">
        <v>9000</v>
      </c>
      <c r="K79" s="67">
        <v>3000</v>
      </c>
      <c r="L79" s="67">
        <v>146000</v>
      </c>
      <c r="M79" s="67">
        <v>9000</v>
      </c>
      <c r="N79" s="66">
        <v>3000</v>
      </c>
      <c r="O79" s="66">
        <v>146000</v>
      </c>
      <c r="P79" s="66">
        <v>11000</v>
      </c>
      <c r="Q79" s="40">
        <v>3000</v>
      </c>
      <c r="R79" s="319">
        <v>145000</v>
      </c>
      <c r="S79" s="74">
        <v>12000</v>
      </c>
      <c r="T79" s="62">
        <v>3000</v>
      </c>
      <c r="U79" s="74">
        <v>145000</v>
      </c>
      <c r="V79" s="74">
        <v>10000</v>
      </c>
      <c r="W79" s="74">
        <v>3000</v>
      </c>
      <c r="X79" s="317">
        <v>145000</v>
      </c>
      <c r="Y79" s="317">
        <v>12000</v>
      </c>
      <c r="Z79" s="318">
        <v>3000</v>
      </c>
      <c r="AA79" s="62">
        <v>147000</v>
      </c>
      <c r="AB79" s="74">
        <v>10000</v>
      </c>
      <c r="AC79" s="62">
        <v>3000</v>
      </c>
      <c r="AD79" s="62">
        <v>147000</v>
      </c>
      <c r="AE79" s="74">
        <v>10000</v>
      </c>
      <c r="AF79" s="62">
        <v>3000</v>
      </c>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HN79" s="5"/>
    </row>
    <row r="80" spans="1:222" s="1" customFormat="1" x14ac:dyDescent="0.25">
      <c r="A80" s="301" t="s">
        <v>424</v>
      </c>
      <c r="B80" s="298" t="s">
        <v>758</v>
      </c>
      <c r="C80" s="67">
        <v>138000</v>
      </c>
      <c r="D80" s="67">
        <v>4000</v>
      </c>
      <c r="E80" s="67">
        <v>2000</v>
      </c>
      <c r="F80" s="67">
        <v>138000</v>
      </c>
      <c r="G80" s="67">
        <v>5000</v>
      </c>
      <c r="H80" s="67">
        <v>2000</v>
      </c>
      <c r="I80" s="67">
        <v>138000</v>
      </c>
      <c r="J80" s="67">
        <v>4000</v>
      </c>
      <c r="K80" s="67">
        <v>2000</v>
      </c>
      <c r="L80" s="67">
        <v>137000</v>
      </c>
      <c r="M80" s="67">
        <v>7000</v>
      </c>
      <c r="N80" s="66">
        <v>2000</v>
      </c>
      <c r="O80" s="66">
        <v>137000</v>
      </c>
      <c r="P80" s="66">
        <v>5000</v>
      </c>
      <c r="Q80" s="40">
        <v>2000</v>
      </c>
      <c r="R80" s="319">
        <v>136000</v>
      </c>
      <c r="S80" s="74">
        <v>6000</v>
      </c>
      <c r="T80" s="62">
        <v>2000</v>
      </c>
      <c r="U80" s="74">
        <v>136000</v>
      </c>
      <c r="V80" s="74">
        <v>6000</v>
      </c>
      <c r="W80" s="74">
        <v>2000</v>
      </c>
      <c r="X80" s="317">
        <v>135000</v>
      </c>
      <c r="Y80" s="317">
        <v>5000</v>
      </c>
      <c r="Z80" s="318">
        <v>2000</v>
      </c>
      <c r="AA80" s="62">
        <v>135000</v>
      </c>
      <c r="AB80" s="74">
        <v>4000</v>
      </c>
      <c r="AC80" s="62">
        <v>2000</v>
      </c>
      <c r="AD80" s="62">
        <v>135000</v>
      </c>
      <c r="AE80" s="74">
        <v>5000</v>
      </c>
      <c r="AF80" s="62">
        <v>2000</v>
      </c>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HN80" s="5"/>
    </row>
    <row r="81" spans="1:222" s="1" customFormat="1" x14ac:dyDescent="0.25">
      <c r="A81" s="301" t="s">
        <v>425</v>
      </c>
      <c r="B81" s="33" t="s">
        <v>858</v>
      </c>
      <c r="C81" s="67">
        <v>69000</v>
      </c>
      <c r="D81" s="67">
        <v>1000</v>
      </c>
      <c r="E81" s="67">
        <v>1000</v>
      </c>
      <c r="F81" s="67">
        <v>69000</v>
      </c>
      <c r="G81" s="67">
        <v>1000</v>
      </c>
      <c r="H81" s="67">
        <v>1000</v>
      </c>
      <c r="I81" s="67">
        <v>69000</v>
      </c>
      <c r="J81" s="67">
        <v>1000</v>
      </c>
      <c r="K81" s="67">
        <v>1000</v>
      </c>
      <c r="L81" s="67">
        <v>69000</v>
      </c>
      <c r="M81" s="67">
        <v>1000</v>
      </c>
      <c r="N81" s="66">
        <v>1000</v>
      </c>
      <c r="O81" s="66">
        <v>69000</v>
      </c>
      <c r="P81" s="66">
        <v>1000</v>
      </c>
      <c r="Q81" s="40">
        <v>1000</v>
      </c>
      <c r="R81" s="319">
        <v>69000</v>
      </c>
      <c r="S81" s="74">
        <v>1000</v>
      </c>
      <c r="T81" s="62">
        <v>1000</v>
      </c>
      <c r="U81" s="74">
        <v>69000</v>
      </c>
      <c r="V81" s="74">
        <v>1000</v>
      </c>
      <c r="W81" s="74">
        <v>1000</v>
      </c>
      <c r="X81" s="317">
        <v>69000</v>
      </c>
      <c r="Y81" s="317">
        <v>1000</v>
      </c>
      <c r="Z81" s="318">
        <v>1000</v>
      </c>
      <c r="AA81" s="62">
        <v>69000</v>
      </c>
      <c r="AB81" s="74">
        <v>1000</v>
      </c>
      <c r="AC81" s="62">
        <v>1000</v>
      </c>
      <c r="AD81" s="62">
        <v>69000</v>
      </c>
      <c r="AE81" s="74">
        <v>2000</v>
      </c>
      <c r="AF81" s="62">
        <v>1000</v>
      </c>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HN81" s="5"/>
    </row>
    <row r="82" spans="1:222" s="1" customFormat="1" x14ac:dyDescent="0.25">
      <c r="A82" s="301" t="s">
        <v>426</v>
      </c>
      <c r="B82" s="298" t="s">
        <v>80</v>
      </c>
      <c r="C82" s="67">
        <v>75000</v>
      </c>
      <c r="D82" s="67">
        <v>3000</v>
      </c>
      <c r="E82" s="67">
        <v>3000</v>
      </c>
      <c r="F82" s="67">
        <v>75000</v>
      </c>
      <c r="G82" s="67" t="s">
        <v>811</v>
      </c>
      <c r="H82" s="67" t="s">
        <v>811</v>
      </c>
      <c r="I82" s="67">
        <v>76000</v>
      </c>
      <c r="J82" s="67" t="s">
        <v>810</v>
      </c>
      <c r="K82" s="67" t="s">
        <v>810</v>
      </c>
      <c r="L82" s="67">
        <v>76000</v>
      </c>
      <c r="M82" s="67">
        <v>3000</v>
      </c>
      <c r="N82" s="66">
        <v>3000</v>
      </c>
      <c r="O82" s="66">
        <v>76000</v>
      </c>
      <c r="P82" s="66">
        <v>3000</v>
      </c>
      <c r="Q82" s="40">
        <v>3000</v>
      </c>
      <c r="R82" s="319">
        <v>77000</v>
      </c>
      <c r="S82" s="74">
        <v>2000</v>
      </c>
      <c r="T82" s="62">
        <v>4000</v>
      </c>
      <c r="U82" s="74">
        <v>77000</v>
      </c>
      <c r="V82" s="66" t="s">
        <v>810</v>
      </c>
      <c r="W82" s="66" t="s">
        <v>810</v>
      </c>
      <c r="X82" s="317">
        <v>78000</v>
      </c>
      <c r="Y82" s="317">
        <v>7000</v>
      </c>
      <c r="Z82" s="318">
        <v>5000</v>
      </c>
      <c r="AA82" s="62">
        <v>78000</v>
      </c>
      <c r="AB82" s="74">
        <v>6000</v>
      </c>
      <c r="AC82" s="62">
        <v>5000</v>
      </c>
      <c r="AD82" s="62">
        <v>79000</v>
      </c>
      <c r="AE82" s="74">
        <v>5000</v>
      </c>
      <c r="AF82" s="62">
        <v>5000</v>
      </c>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HN82" s="5"/>
    </row>
    <row r="83" spans="1:222" s="1" customFormat="1" x14ac:dyDescent="0.25">
      <c r="A83" s="301" t="s">
        <v>427</v>
      </c>
      <c r="B83" s="298" t="s">
        <v>81</v>
      </c>
      <c r="C83" s="67">
        <v>274000</v>
      </c>
      <c r="D83" s="67">
        <v>17000</v>
      </c>
      <c r="E83" s="67">
        <v>5000</v>
      </c>
      <c r="F83" s="67">
        <v>276000</v>
      </c>
      <c r="G83" s="67">
        <v>18000</v>
      </c>
      <c r="H83" s="67">
        <v>6000</v>
      </c>
      <c r="I83" s="67">
        <v>278000</v>
      </c>
      <c r="J83" s="67">
        <v>17000</v>
      </c>
      <c r="K83" s="67">
        <v>5000</v>
      </c>
      <c r="L83" s="67">
        <v>279000</v>
      </c>
      <c r="M83" s="67">
        <v>18000</v>
      </c>
      <c r="N83" s="66">
        <v>5000</v>
      </c>
      <c r="O83" s="66">
        <v>280000</v>
      </c>
      <c r="P83" s="66">
        <v>17000</v>
      </c>
      <c r="Q83" s="40">
        <v>5000</v>
      </c>
      <c r="R83" s="319">
        <v>280000</v>
      </c>
      <c r="S83" s="74">
        <v>17000</v>
      </c>
      <c r="T83" s="62">
        <v>5000</v>
      </c>
      <c r="U83" s="74">
        <v>281000</v>
      </c>
      <c r="V83" s="74">
        <v>24000</v>
      </c>
      <c r="W83" s="74">
        <v>7000</v>
      </c>
      <c r="X83" s="317">
        <v>282000</v>
      </c>
      <c r="Y83" s="317">
        <v>23000</v>
      </c>
      <c r="Z83" s="318">
        <v>7000</v>
      </c>
      <c r="AA83" s="62">
        <v>284000</v>
      </c>
      <c r="AB83" s="74">
        <v>18000</v>
      </c>
      <c r="AC83" s="62">
        <v>6000</v>
      </c>
      <c r="AD83" s="62">
        <v>285000</v>
      </c>
      <c r="AE83" s="74">
        <v>25000</v>
      </c>
      <c r="AF83" s="62">
        <v>7000</v>
      </c>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HN83" s="5"/>
    </row>
    <row r="84" spans="1:222" s="1" customFormat="1" x14ac:dyDescent="0.25">
      <c r="A84" s="301" t="s">
        <v>428</v>
      </c>
      <c r="B84" s="298" t="s">
        <v>82</v>
      </c>
      <c r="C84" s="67">
        <v>64000</v>
      </c>
      <c r="D84" s="67">
        <v>6000</v>
      </c>
      <c r="E84" s="67">
        <v>4000</v>
      </c>
      <c r="F84" s="67">
        <v>64000</v>
      </c>
      <c r="G84" s="67">
        <v>10000</v>
      </c>
      <c r="H84" s="67">
        <v>6000</v>
      </c>
      <c r="I84" s="67">
        <v>64000</v>
      </c>
      <c r="J84" s="67">
        <v>8000</v>
      </c>
      <c r="K84" s="67">
        <v>6000</v>
      </c>
      <c r="L84" s="67">
        <v>64000</v>
      </c>
      <c r="M84" s="67">
        <v>12000</v>
      </c>
      <c r="N84" s="66">
        <v>7000</v>
      </c>
      <c r="O84" s="66">
        <v>65000</v>
      </c>
      <c r="P84" s="66">
        <v>9000</v>
      </c>
      <c r="Q84" s="40">
        <v>6000</v>
      </c>
      <c r="R84" s="319">
        <v>66000</v>
      </c>
      <c r="S84" s="74">
        <v>15000</v>
      </c>
      <c r="T84" s="62">
        <v>8000</v>
      </c>
      <c r="U84" s="74">
        <v>67000</v>
      </c>
      <c r="V84" s="74">
        <v>18000</v>
      </c>
      <c r="W84" s="74">
        <v>9000</v>
      </c>
      <c r="X84" s="317">
        <v>68000</v>
      </c>
      <c r="Y84" s="317">
        <v>20000</v>
      </c>
      <c r="Z84" s="318">
        <v>9000</v>
      </c>
      <c r="AA84" s="62">
        <v>68000</v>
      </c>
      <c r="AB84" s="74">
        <v>21000</v>
      </c>
      <c r="AC84" s="62">
        <v>10000</v>
      </c>
      <c r="AD84" s="62">
        <v>68000</v>
      </c>
      <c r="AE84" s="74">
        <v>14000</v>
      </c>
      <c r="AF84" s="62">
        <v>9000</v>
      </c>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HN84" s="5"/>
    </row>
    <row r="85" spans="1:222" s="1" customFormat="1" x14ac:dyDescent="0.25">
      <c r="A85" s="302" t="s">
        <v>907</v>
      </c>
      <c r="B85" s="33" t="s">
        <v>897</v>
      </c>
      <c r="C85" s="67">
        <v>368000</v>
      </c>
      <c r="D85" s="67">
        <v>22000</v>
      </c>
      <c r="E85" s="67">
        <v>5000</v>
      </c>
      <c r="F85" s="67">
        <v>374000</v>
      </c>
      <c r="G85" s="67">
        <v>28000</v>
      </c>
      <c r="H85" s="67">
        <v>5000</v>
      </c>
      <c r="I85" s="67">
        <v>378000</v>
      </c>
      <c r="J85" s="67">
        <v>27000</v>
      </c>
      <c r="K85" s="67">
        <v>5000</v>
      </c>
      <c r="L85" s="67">
        <v>382000</v>
      </c>
      <c r="M85" s="67">
        <v>29000</v>
      </c>
      <c r="N85" s="67">
        <v>6000</v>
      </c>
      <c r="O85" s="67">
        <v>387000</v>
      </c>
      <c r="P85" s="67">
        <v>36000</v>
      </c>
      <c r="Q85" s="67">
        <v>6000</v>
      </c>
      <c r="R85" s="67">
        <v>389000</v>
      </c>
      <c r="S85" s="67">
        <v>36000</v>
      </c>
      <c r="T85" s="67">
        <v>7000</v>
      </c>
      <c r="U85" s="67">
        <v>393000</v>
      </c>
      <c r="V85" s="67">
        <v>41000</v>
      </c>
      <c r="W85" s="67">
        <v>7000</v>
      </c>
      <c r="X85" s="67">
        <v>397000</v>
      </c>
      <c r="Y85" s="67">
        <v>38000</v>
      </c>
      <c r="Z85" s="67">
        <v>7000</v>
      </c>
      <c r="AA85" s="40">
        <v>393000</v>
      </c>
      <c r="AB85" s="74">
        <v>36000</v>
      </c>
      <c r="AC85" s="62">
        <v>7000</v>
      </c>
      <c r="AD85" s="40">
        <v>396000</v>
      </c>
      <c r="AE85" s="74">
        <v>44000</v>
      </c>
      <c r="AF85" s="62">
        <v>8000</v>
      </c>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HN85" s="5"/>
    </row>
    <row r="86" spans="1:222" s="1" customFormat="1" x14ac:dyDescent="0.25">
      <c r="A86" s="301" t="s">
        <v>429</v>
      </c>
      <c r="B86" s="298" t="s">
        <v>759</v>
      </c>
      <c r="C86" s="67">
        <v>110000</v>
      </c>
      <c r="D86" s="67">
        <v>8000</v>
      </c>
      <c r="E86" s="67">
        <v>3000</v>
      </c>
      <c r="F86" s="67">
        <v>111000</v>
      </c>
      <c r="G86" s="67">
        <v>8000</v>
      </c>
      <c r="H86" s="67">
        <v>2000</v>
      </c>
      <c r="I86" s="67">
        <v>112000</v>
      </c>
      <c r="J86" s="67">
        <v>7000</v>
      </c>
      <c r="K86" s="67">
        <v>2000</v>
      </c>
      <c r="L86" s="67">
        <v>113000</v>
      </c>
      <c r="M86" s="67">
        <v>9000</v>
      </c>
      <c r="N86" s="66">
        <v>2000</v>
      </c>
      <c r="O86" s="66">
        <v>114000</v>
      </c>
      <c r="P86" s="66">
        <v>9000</v>
      </c>
      <c r="Q86" s="40">
        <v>2000</v>
      </c>
      <c r="R86" s="319">
        <v>117000</v>
      </c>
      <c r="S86" s="74">
        <v>10000</v>
      </c>
      <c r="T86" s="62">
        <v>3000</v>
      </c>
      <c r="U86" s="74">
        <v>118000</v>
      </c>
      <c r="V86" s="74">
        <v>9000</v>
      </c>
      <c r="W86" s="74">
        <v>2000</v>
      </c>
      <c r="X86" s="317">
        <v>119000</v>
      </c>
      <c r="Y86" s="317">
        <v>9000</v>
      </c>
      <c r="Z86" s="318">
        <v>3000</v>
      </c>
      <c r="AA86" s="62">
        <v>119000</v>
      </c>
      <c r="AB86" s="74">
        <v>11000</v>
      </c>
      <c r="AC86" s="62">
        <v>3000</v>
      </c>
      <c r="AD86" s="62">
        <v>120000</v>
      </c>
      <c r="AE86" s="74">
        <v>12000</v>
      </c>
      <c r="AF86" s="62">
        <v>3000</v>
      </c>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HN86" s="5"/>
    </row>
    <row r="87" spans="1:222" s="167" customFormat="1" x14ac:dyDescent="0.25">
      <c r="A87" s="301" t="s">
        <v>430</v>
      </c>
      <c r="B87" s="298" t="s">
        <v>83</v>
      </c>
      <c r="C87" s="67">
        <v>513000</v>
      </c>
      <c r="D87" s="67">
        <v>36000</v>
      </c>
      <c r="E87" s="67">
        <v>10000</v>
      </c>
      <c r="F87" s="67">
        <v>518000</v>
      </c>
      <c r="G87" s="67">
        <v>37000</v>
      </c>
      <c r="H87" s="67">
        <v>11000</v>
      </c>
      <c r="I87" s="67">
        <v>520000</v>
      </c>
      <c r="J87" s="67">
        <v>41000</v>
      </c>
      <c r="K87" s="67">
        <v>11000</v>
      </c>
      <c r="L87" s="67">
        <v>522000</v>
      </c>
      <c r="M87" s="67">
        <v>25000</v>
      </c>
      <c r="N87" s="66">
        <v>9000</v>
      </c>
      <c r="O87" s="66">
        <v>525000</v>
      </c>
      <c r="P87" s="66">
        <v>34000</v>
      </c>
      <c r="Q87" s="40">
        <v>10000</v>
      </c>
      <c r="R87" s="319">
        <v>525000</v>
      </c>
      <c r="S87" s="74">
        <v>38000</v>
      </c>
      <c r="T87" s="62">
        <v>11000</v>
      </c>
      <c r="U87" s="74">
        <v>529000</v>
      </c>
      <c r="V87" s="74">
        <v>51000</v>
      </c>
      <c r="W87" s="74">
        <v>13000</v>
      </c>
      <c r="X87" s="317">
        <v>532000</v>
      </c>
      <c r="Y87" s="317">
        <v>48000</v>
      </c>
      <c r="Z87" s="318">
        <v>13000</v>
      </c>
      <c r="AA87" s="62">
        <v>530000</v>
      </c>
      <c r="AB87" s="74">
        <v>41000</v>
      </c>
      <c r="AC87" s="62">
        <v>12000</v>
      </c>
      <c r="AD87" s="62">
        <v>532000</v>
      </c>
      <c r="AE87" s="74">
        <v>57000</v>
      </c>
      <c r="AF87" s="62">
        <v>14000</v>
      </c>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HN87" s="5"/>
    </row>
    <row r="88" spans="1:222" s="1" customFormat="1" x14ac:dyDescent="0.25">
      <c r="A88" s="301" t="s">
        <v>431</v>
      </c>
      <c r="B88" s="298" t="s">
        <v>84</v>
      </c>
      <c r="C88" s="67">
        <v>144000</v>
      </c>
      <c r="D88" s="67">
        <v>6000</v>
      </c>
      <c r="E88" s="67">
        <v>5000</v>
      </c>
      <c r="F88" s="67">
        <v>146000</v>
      </c>
      <c r="G88" s="67">
        <v>3000</v>
      </c>
      <c r="H88" s="67">
        <v>3000</v>
      </c>
      <c r="I88" s="67">
        <v>147000</v>
      </c>
      <c r="J88" s="67">
        <v>7000</v>
      </c>
      <c r="K88" s="67">
        <v>5000</v>
      </c>
      <c r="L88" s="67">
        <v>148000</v>
      </c>
      <c r="M88" s="67">
        <v>10000</v>
      </c>
      <c r="N88" s="66">
        <v>6000</v>
      </c>
      <c r="O88" s="66">
        <v>149000</v>
      </c>
      <c r="P88" s="66">
        <v>2000</v>
      </c>
      <c r="Q88" s="40">
        <v>3000</v>
      </c>
      <c r="R88" s="319">
        <v>149000</v>
      </c>
      <c r="S88" s="74">
        <v>4000</v>
      </c>
      <c r="T88" s="62">
        <v>4000</v>
      </c>
      <c r="U88" s="74">
        <v>150000</v>
      </c>
      <c r="V88" s="74">
        <v>4000</v>
      </c>
      <c r="W88" s="74">
        <v>4000</v>
      </c>
      <c r="X88" s="317">
        <v>151000</v>
      </c>
      <c r="Y88" s="317">
        <v>9000</v>
      </c>
      <c r="Z88" s="318">
        <v>6000</v>
      </c>
      <c r="AA88" s="62">
        <v>151000</v>
      </c>
      <c r="AB88" s="74">
        <v>5000</v>
      </c>
      <c r="AC88" s="62">
        <v>5000</v>
      </c>
      <c r="AD88" s="62">
        <v>152000</v>
      </c>
      <c r="AE88" s="74">
        <v>5000</v>
      </c>
      <c r="AF88" s="62">
        <v>5000</v>
      </c>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HN88" s="5"/>
    </row>
    <row r="89" spans="1:222" s="1" customFormat="1" x14ac:dyDescent="0.25">
      <c r="A89" s="301" t="s">
        <v>432</v>
      </c>
      <c r="B89" s="298" t="s">
        <v>85</v>
      </c>
      <c r="C89" s="67">
        <v>127000</v>
      </c>
      <c r="D89" s="67">
        <v>7000</v>
      </c>
      <c r="E89" s="67">
        <v>5000</v>
      </c>
      <c r="F89" s="67">
        <v>128000</v>
      </c>
      <c r="G89" s="67">
        <v>14000</v>
      </c>
      <c r="H89" s="67">
        <v>8000</v>
      </c>
      <c r="I89" s="67">
        <v>129000</v>
      </c>
      <c r="J89" s="67">
        <v>14000</v>
      </c>
      <c r="K89" s="67">
        <v>7000</v>
      </c>
      <c r="L89" s="67">
        <v>130000</v>
      </c>
      <c r="M89" s="67">
        <v>7000</v>
      </c>
      <c r="N89" s="66">
        <v>5000</v>
      </c>
      <c r="O89" s="66">
        <v>131000</v>
      </c>
      <c r="P89" s="66">
        <v>8000</v>
      </c>
      <c r="Q89" s="40">
        <v>5000</v>
      </c>
      <c r="R89" s="319">
        <v>132000</v>
      </c>
      <c r="S89" s="74">
        <v>21000</v>
      </c>
      <c r="T89" s="62">
        <v>8000</v>
      </c>
      <c r="U89" s="74">
        <v>133000</v>
      </c>
      <c r="V89" s="74">
        <v>20000</v>
      </c>
      <c r="W89" s="74">
        <v>10000</v>
      </c>
      <c r="X89" s="317">
        <v>134000</v>
      </c>
      <c r="Y89" s="317">
        <v>14000</v>
      </c>
      <c r="Z89" s="318">
        <v>8000</v>
      </c>
      <c r="AA89" s="62">
        <v>136000</v>
      </c>
      <c r="AB89" s="74">
        <v>19000</v>
      </c>
      <c r="AC89" s="62">
        <v>9000</v>
      </c>
      <c r="AD89" s="62">
        <v>137000</v>
      </c>
      <c r="AE89" s="74">
        <v>12000</v>
      </c>
      <c r="AF89" s="62">
        <v>8000</v>
      </c>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HN89" s="5"/>
    </row>
    <row r="90" spans="1:222" s="1" customFormat="1" x14ac:dyDescent="0.25">
      <c r="A90" s="301" t="s">
        <v>433</v>
      </c>
      <c r="B90" s="298" t="s">
        <v>86</v>
      </c>
      <c r="C90" s="67">
        <v>303000</v>
      </c>
      <c r="D90" s="67">
        <v>90000</v>
      </c>
      <c r="E90" s="67">
        <v>20000</v>
      </c>
      <c r="F90" s="67">
        <v>310000</v>
      </c>
      <c r="G90" s="67">
        <v>94000</v>
      </c>
      <c r="H90" s="67">
        <v>21000</v>
      </c>
      <c r="I90" s="67">
        <v>313000</v>
      </c>
      <c r="J90" s="67">
        <v>113000</v>
      </c>
      <c r="K90" s="67">
        <v>19000</v>
      </c>
      <c r="L90" s="67">
        <v>317000</v>
      </c>
      <c r="M90" s="67">
        <v>117000</v>
      </c>
      <c r="N90" s="66">
        <v>17000</v>
      </c>
      <c r="O90" s="66">
        <v>322000</v>
      </c>
      <c r="P90" s="66">
        <v>122000</v>
      </c>
      <c r="Q90" s="40">
        <v>18000</v>
      </c>
      <c r="R90" s="319">
        <v>323000</v>
      </c>
      <c r="S90" s="74">
        <v>107000</v>
      </c>
      <c r="T90" s="62">
        <v>17000</v>
      </c>
      <c r="U90" s="74">
        <v>329000</v>
      </c>
      <c r="V90" s="74">
        <v>112000</v>
      </c>
      <c r="W90" s="74">
        <v>19000</v>
      </c>
      <c r="X90" s="317">
        <v>333000</v>
      </c>
      <c r="Y90" s="317">
        <v>114000</v>
      </c>
      <c r="Z90" s="318">
        <v>19000</v>
      </c>
      <c r="AA90" s="62">
        <v>328000</v>
      </c>
      <c r="AB90" s="74">
        <v>102000</v>
      </c>
      <c r="AC90" s="62">
        <v>20000</v>
      </c>
      <c r="AD90" s="62">
        <v>330000</v>
      </c>
      <c r="AE90" s="74">
        <v>97000</v>
      </c>
      <c r="AF90" s="62">
        <v>25000</v>
      </c>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HN90" s="5"/>
    </row>
    <row r="91" spans="1:222" s="1" customFormat="1" x14ac:dyDescent="0.25">
      <c r="A91" s="298" t="s">
        <v>434</v>
      </c>
      <c r="B91" s="298" t="s">
        <v>87</v>
      </c>
      <c r="C91" s="67">
        <v>72000</v>
      </c>
      <c r="D91" s="67">
        <v>5000</v>
      </c>
      <c r="E91" s="67">
        <v>4000</v>
      </c>
      <c r="F91" s="67">
        <v>73000</v>
      </c>
      <c r="G91" s="67">
        <v>2000</v>
      </c>
      <c r="H91" s="67">
        <v>3000</v>
      </c>
      <c r="I91" s="67">
        <v>73000</v>
      </c>
      <c r="J91" s="67">
        <v>2000</v>
      </c>
      <c r="K91" s="67">
        <v>3000</v>
      </c>
      <c r="L91" s="67">
        <v>73000</v>
      </c>
      <c r="M91" s="67">
        <v>3000</v>
      </c>
      <c r="N91" s="66">
        <v>4000</v>
      </c>
      <c r="O91" s="66">
        <v>74000</v>
      </c>
      <c r="P91" s="66">
        <v>2000</v>
      </c>
      <c r="Q91" s="40">
        <v>3000</v>
      </c>
      <c r="R91" s="319">
        <v>76000</v>
      </c>
      <c r="S91" s="74">
        <v>5000</v>
      </c>
      <c r="T91" s="62">
        <v>5000</v>
      </c>
      <c r="U91" s="74">
        <v>76000</v>
      </c>
      <c r="V91" s="74">
        <v>6000</v>
      </c>
      <c r="W91" s="74">
        <v>6000</v>
      </c>
      <c r="X91" s="317">
        <v>76000</v>
      </c>
      <c r="Y91" s="317">
        <v>3000</v>
      </c>
      <c r="Z91" s="318">
        <v>4000</v>
      </c>
      <c r="AA91" s="62">
        <v>77000</v>
      </c>
      <c r="AB91" s="74">
        <v>2000</v>
      </c>
      <c r="AC91" s="62">
        <v>3000</v>
      </c>
      <c r="AD91" s="62">
        <v>77000</v>
      </c>
      <c r="AE91" s="74">
        <v>4000</v>
      </c>
      <c r="AF91" s="62">
        <v>5000</v>
      </c>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HN91" s="5"/>
    </row>
    <row r="92" spans="1:222" s="1" customFormat="1" x14ac:dyDescent="0.25">
      <c r="A92" s="298" t="s">
        <v>435</v>
      </c>
      <c r="B92" s="33" t="s">
        <v>864</v>
      </c>
      <c r="C92" s="67">
        <v>136000</v>
      </c>
      <c r="D92" s="67">
        <v>3000</v>
      </c>
      <c r="E92" s="67">
        <v>2000</v>
      </c>
      <c r="F92" s="67">
        <v>137000</v>
      </c>
      <c r="G92" s="67">
        <v>4000</v>
      </c>
      <c r="H92" s="67">
        <v>2000</v>
      </c>
      <c r="I92" s="67">
        <v>137000</v>
      </c>
      <c r="J92" s="67">
        <v>4000</v>
      </c>
      <c r="K92" s="67">
        <v>2000</v>
      </c>
      <c r="L92" s="67">
        <v>138000</v>
      </c>
      <c r="M92" s="67">
        <v>3000</v>
      </c>
      <c r="N92" s="66">
        <v>2000</v>
      </c>
      <c r="O92" s="66">
        <v>138000</v>
      </c>
      <c r="P92" s="66">
        <v>3000</v>
      </c>
      <c r="Q92" s="40">
        <v>2000</v>
      </c>
      <c r="R92" s="319">
        <v>139000</v>
      </c>
      <c r="S92" s="74">
        <v>2000</v>
      </c>
      <c r="T92" s="62">
        <v>1000</v>
      </c>
      <c r="U92" s="74">
        <v>140000</v>
      </c>
      <c r="V92" s="74">
        <v>3000</v>
      </c>
      <c r="W92" s="74">
        <v>2000</v>
      </c>
      <c r="X92" s="317">
        <v>140000</v>
      </c>
      <c r="Y92" s="317">
        <v>3000</v>
      </c>
      <c r="Z92" s="318">
        <v>2000</v>
      </c>
      <c r="AA92" s="62">
        <v>141000</v>
      </c>
      <c r="AB92" s="74">
        <v>3000</v>
      </c>
      <c r="AC92" s="62">
        <v>2000</v>
      </c>
      <c r="AD92" s="62">
        <v>142000</v>
      </c>
      <c r="AE92" s="74">
        <v>3000</v>
      </c>
      <c r="AF92" s="62">
        <v>2000</v>
      </c>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HN92" s="5"/>
    </row>
    <row r="93" spans="1:222" s="1" customFormat="1" x14ac:dyDescent="0.25">
      <c r="A93" s="301" t="s">
        <v>436</v>
      </c>
      <c r="B93" s="298" t="s">
        <v>760</v>
      </c>
      <c r="C93" s="67">
        <v>266000</v>
      </c>
      <c r="D93" s="67">
        <v>24000</v>
      </c>
      <c r="E93" s="67">
        <v>7000</v>
      </c>
      <c r="F93" s="67">
        <v>270000</v>
      </c>
      <c r="G93" s="67">
        <v>29000</v>
      </c>
      <c r="H93" s="67">
        <v>7000</v>
      </c>
      <c r="I93" s="67">
        <v>273000</v>
      </c>
      <c r="J93" s="67">
        <v>29000</v>
      </c>
      <c r="K93" s="67">
        <v>7000</v>
      </c>
      <c r="L93" s="67">
        <v>275000</v>
      </c>
      <c r="M93" s="67">
        <v>29000</v>
      </c>
      <c r="N93" s="66">
        <v>7000</v>
      </c>
      <c r="O93" s="66">
        <v>277000</v>
      </c>
      <c r="P93" s="66">
        <v>31000</v>
      </c>
      <c r="Q93" s="40">
        <v>7000</v>
      </c>
      <c r="R93" s="319">
        <v>280000</v>
      </c>
      <c r="S93" s="74">
        <v>27000</v>
      </c>
      <c r="T93" s="62">
        <v>7000</v>
      </c>
      <c r="U93" s="74">
        <v>284000</v>
      </c>
      <c r="V93" s="74">
        <v>34000</v>
      </c>
      <c r="W93" s="74">
        <v>8000</v>
      </c>
      <c r="X93" s="317">
        <v>286000</v>
      </c>
      <c r="Y93" s="317">
        <v>35000</v>
      </c>
      <c r="Z93" s="318">
        <v>9000</v>
      </c>
      <c r="AA93" s="62">
        <v>289000</v>
      </c>
      <c r="AB93" s="74">
        <v>34000</v>
      </c>
      <c r="AC93" s="62">
        <v>9000</v>
      </c>
      <c r="AD93" s="62">
        <v>290000</v>
      </c>
      <c r="AE93" s="74">
        <v>39000</v>
      </c>
      <c r="AF93" s="62">
        <v>10000</v>
      </c>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HN93" s="5"/>
    </row>
    <row r="94" spans="1:222" s="1" customFormat="1" x14ac:dyDescent="0.25">
      <c r="A94" s="298" t="s">
        <v>437</v>
      </c>
      <c r="B94" s="298" t="s">
        <v>761</v>
      </c>
      <c r="C94" s="67">
        <v>418000</v>
      </c>
      <c r="D94" s="67">
        <v>36000</v>
      </c>
      <c r="E94" s="67">
        <v>10000</v>
      </c>
      <c r="F94" s="67">
        <v>423000</v>
      </c>
      <c r="G94" s="67">
        <v>43000</v>
      </c>
      <c r="H94" s="67">
        <v>11000</v>
      </c>
      <c r="I94" s="67">
        <v>428000</v>
      </c>
      <c r="J94" s="67">
        <v>35000</v>
      </c>
      <c r="K94" s="67">
        <v>10000</v>
      </c>
      <c r="L94" s="67">
        <v>431000</v>
      </c>
      <c r="M94" s="67">
        <v>57000</v>
      </c>
      <c r="N94" s="66">
        <v>13000</v>
      </c>
      <c r="O94" s="66">
        <v>435000</v>
      </c>
      <c r="P94" s="66">
        <v>69000</v>
      </c>
      <c r="Q94" s="40">
        <v>14000</v>
      </c>
      <c r="R94" s="319">
        <v>442000</v>
      </c>
      <c r="S94" s="74">
        <v>44000</v>
      </c>
      <c r="T94" s="62">
        <v>12000</v>
      </c>
      <c r="U94" s="74">
        <v>449000</v>
      </c>
      <c r="V94" s="74">
        <v>51000</v>
      </c>
      <c r="W94" s="74">
        <v>13000</v>
      </c>
      <c r="X94" s="317">
        <v>454000</v>
      </c>
      <c r="Y94" s="317">
        <v>42000</v>
      </c>
      <c r="Z94" s="318">
        <v>11000</v>
      </c>
      <c r="AA94" s="62">
        <v>461000</v>
      </c>
      <c r="AB94" s="74">
        <v>50000</v>
      </c>
      <c r="AC94" s="62">
        <v>12000</v>
      </c>
      <c r="AD94" s="62">
        <v>466000</v>
      </c>
      <c r="AE94" s="74">
        <v>51000</v>
      </c>
      <c r="AF94" s="62">
        <v>12000</v>
      </c>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HN94" s="5"/>
    </row>
    <row r="95" spans="1:222" s="1" customFormat="1" x14ac:dyDescent="0.25">
      <c r="A95" s="301" t="s">
        <v>438</v>
      </c>
      <c r="B95" s="298" t="s">
        <v>88</v>
      </c>
      <c r="C95" s="67">
        <v>123000</v>
      </c>
      <c r="D95" s="67">
        <v>2000</v>
      </c>
      <c r="E95" s="67">
        <v>2000</v>
      </c>
      <c r="F95" s="67">
        <v>123000</v>
      </c>
      <c r="G95" s="67">
        <v>4000</v>
      </c>
      <c r="H95" s="67">
        <v>4000</v>
      </c>
      <c r="I95" s="67">
        <v>123000</v>
      </c>
      <c r="J95" s="67">
        <v>4000</v>
      </c>
      <c r="K95" s="67">
        <v>4000</v>
      </c>
      <c r="L95" s="67">
        <v>124000</v>
      </c>
      <c r="M95" s="67">
        <v>3000</v>
      </c>
      <c r="N95" s="66">
        <v>3000</v>
      </c>
      <c r="O95" s="66">
        <v>124000</v>
      </c>
      <c r="P95" s="66">
        <v>3000</v>
      </c>
      <c r="Q95" s="40">
        <v>3000</v>
      </c>
      <c r="R95" s="319">
        <v>125000</v>
      </c>
      <c r="S95" s="74">
        <v>3000</v>
      </c>
      <c r="T95" s="62">
        <v>3000</v>
      </c>
      <c r="U95" s="74">
        <v>125000</v>
      </c>
      <c r="V95" s="74">
        <v>2000</v>
      </c>
      <c r="W95" s="74">
        <v>3000</v>
      </c>
      <c r="X95" s="317">
        <v>125000</v>
      </c>
      <c r="Y95" s="317">
        <v>4000</v>
      </c>
      <c r="Z95" s="318">
        <v>4000</v>
      </c>
      <c r="AA95" s="62">
        <v>126000</v>
      </c>
      <c r="AB95" s="74">
        <v>3000</v>
      </c>
      <c r="AC95" s="62">
        <v>4000</v>
      </c>
      <c r="AD95" s="62">
        <v>127000</v>
      </c>
      <c r="AE95" s="74">
        <v>3000</v>
      </c>
      <c r="AF95" s="62">
        <v>4000</v>
      </c>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HN95" s="5"/>
    </row>
    <row r="96" spans="1:222" s="1" customFormat="1" x14ac:dyDescent="0.25">
      <c r="A96" s="301" t="s">
        <v>439</v>
      </c>
      <c r="B96" s="298" t="s">
        <v>89</v>
      </c>
      <c r="C96" s="67">
        <v>306000</v>
      </c>
      <c r="D96" s="67">
        <v>19000</v>
      </c>
      <c r="E96" s="67">
        <v>9000</v>
      </c>
      <c r="F96" s="67">
        <v>308000</v>
      </c>
      <c r="G96" s="67">
        <v>26000</v>
      </c>
      <c r="H96" s="67">
        <v>10000</v>
      </c>
      <c r="I96" s="67">
        <v>312000</v>
      </c>
      <c r="J96" s="67">
        <v>34000</v>
      </c>
      <c r="K96" s="67">
        <v>11000</v>
      </c>
      <c r="L96" s="67">
        <v>314000</v>
      </c>
      <c r="M96" s="67">
        <v>31000</v>
      </c>
      <c r="N96" s="66">
        <v>10000</v>
      </c>
      <c r="O96" s="66">
        <v>316000</v>
      </c>
      <c r="P96" s="66">
        <v>38000</v>
      </c>
      <c r="Q96" s="40">
        <v>11000</v>
      </c>
      <c r="R96" s="319">
        <v>322000</v>
      </c>
      <c r="S96" s="74">
        <v>37000</v>
      </c>
      <c r="T96" s="62">
        <v>11000</v>
      </c>
      <c r="U96" s="74">
        <v>326000</v>
      </c>
      <c r="V96" s="74">
        <v>36000</v>
      </c>
      <c r="W96" s="74">
        <v>12000</v>
      </c>
      <c r="X96" s="317">
        <v>330000</v>
      </c>
      <c r="Y96" s="317">
        <v>25000</v>
      </c>
      <c r="Z96" s="318">
        <v>10000</v>
      </c>
      <c r="AA96" s="62">
        <v>332000</v>
      </c>
      <c r="AB96" s="74">
        <v>41000</v>
      </c>
      <c r="AC96" s="62">
        <v>13000</v>
      </c>
      <c r="AD96" s="62">
        <v>335000</v>
      </c>
      <c r="AE96" s="74">
        <v>54000</v>
      </c>
      <c r="AF96" s="62">
        <v>15000</v>
      </c>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HN96" s="5"/>
    </row>
    <row r="97" spans="1:222" s="1" customFormat="1" x14ac:dyDescent="0.25">
      <c r="A97" s="301" t="s">
        <v>440</v>
      </c>
      <c r="B97" s="298" t="s">
        <v>90</v>
      </c>
      <c r="C97" s="67">
        <v>91000</v>
      </c>
      <c r="D97" s="67" t="s">
        <v>810</v>
      </c>
      <c r="E97" s="67" t="s">
        <v>810</v>
      </c>
      <c r="F97" s="67">
        <v>91000</v>
      </c>
      <c r="G97" s="67" t="s">
        <v>810</v>
      </c>
      <c r="H97" s="67" t="s">
        <v>810</v>
      </c>
      <c r="I97" s="67">
        <v>91000</v>
      </c>
      <c r="J97" s="67">
        <v>1000</v>
      </c>
      <c r="K97" s="67">
        <v>2000</v>
      </c>
      <c r="L97" s="67">
        <v>92000</v>
      </c>
      <c r="M97" s="67" t="s">
        <v>810</v>
      </c>
      <c r="N97" s="66" t="s">
        <v>810</v>
      </c>
      <c r="O97" s="66">
        <v>92000</v>
      </c>
      <c r="P97" s="66">
        <v>1000</v>
      </c>
      <c r="Q97" s="40">
        <v>2000</v>
      </c>
      <c r="R97" s="319">
        <v>93000</v>
      </c>
      <c r="S97" s="74">
        <v>1000</v>
      </c>
      <c r="T97" s="62">
        <v>2000</v>
      </c>
      <c r="U97" s="74">
        <v>93000</v>
      </c>
      <c r="V97" s="74">
        <v>1000</v>
      </c>
      <c r="W97" s="74">
        <v>2000</v>
      </c>
      <c r="X97" s="317">
        <v>94000</v>
      </c>
      <c r="Y97" s="317">
        <v>2000</v>
      </c>
      <c r="Z97" s="318">
        <v>2000</v>
      </c>
      <c r="AA97" s="62">
        <v>95000</v>
      </c>
      <c r="AB97" s="74">
        <v>4000</v>
      </c>
      <c r="AC97" s="62">
        <v>3000</v>
      </c>
      <c r="AD97" s="62">
        <v>96000</v>
      </c>
      <c r="AE97" s="74">
        <v>4000</v>
      </c>
      <c r="AF97" s="62">
        <v>4000</v>
      </c>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HN97" s="5"/>
    </row>
    <row r="98" spans="1:222" s="1" customFormat="1" x14ac:dyDescent="0.25">
      <c r="A98" s="301" t="s">
        <v>441</v>
      </c>
      <c r="B98" s="298" t="s">
        <v>91</v>
      </c>
      <c r="C98" s="67">
        <v>93000</v>
      </c>
      <c r="D98" s="67">
        <v>3000</v>
      </c>
      <c r="E98" s="67">
        <v>4000</v>
      </c>
      <c r="F98" s="67">
        <v>93000</v>
      </c>
      <c r="G98" s="67">
        <v>5000</v>
      </c>
      <c r="H98" s="67">
        <v>5000</v>
      </c>
      <c r="I98" s="67">
        <v>94000</v>
      </c>
      <c r="J98" s="67">
        <v>9000</v>
      </c>
      <c r="K98" s="67">
        <v>7000</v>
      </c>
      <c r="L98" s="67">
        <v>95000</v>
      </c>
      <c r="M98" s="67">
        <v>8000</v>
      </c>
      <c r="N98" s="66">
        <v>6000</v>
      </c>
      <c r="O98" s="66">
        <v>95000</v>
      </c>
      <c r="P98" s="66">
        <v>5000</v>
      </c>
      <c r="Q98" s="40">
        <v>4000</v>
      </c>
      <c r="R98" s="319">
        <v>96000</v>
      </c>
      <c r="S98" s="74">
        <v>7000</v>
      </c>
      <c r="T98" s="62">
        <v>5000</v>
      </c>
      <c r="U98" s="74">
        <v>97000</v>
      </c>
      <c r="V98" s="74">
        <v>5000</v>
      </c>
      <c r="W98" s="74">
        <v>5000</v>
      </c>
      <c r="X98" s="317">
        <v>98000</v>
      </c>
      <c r="Y98" s="317">
        <v>11000</v>
      </c>
      <c r="Z98" s="318">
        <v>8000</v>
      </c>
      <c r="AA98" s="62">
        <v>98000</v>
      </c>
      <c r="AB98" s="74">
        <v>3000</v>
      </c>
      <c r="AC98" s="62">
        <v>4000</v>
      </c>
      <c r="AD98" s="62">
        <v>98000</v>
      </c>
      <c r="AE98" s="74">
        <v>9000</v>
      </c>
      <c r="AF98" s="62">
        <v>7000</v>
      </c>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HN98" s="5"/>
    </row>
    <row r="99" spans="1:222" s="1" customFormat="1" x14ac:dyDescent="0.25">
      <c r="A99" s="301" t="s">
        <v>442</v>
      </c>
      <c r="B99" s="298" t="s">
        <v>92</v>
      </c>
      <c r="C99" s="67">
        <v>108000</v>
      </c>
      <c r="D99" s="67">
        <v>12000</v>
      </c>
      <c r="E99" s="67">
        <v>7000</v>
      </c>
      <c r="F99" s="67">
        <v>109000</v>
      </c>
      <c r="G99" s="67">
        <v>10000</v>
      </c>
      <c r="H99" s="67">
        <v>6000</v>
      </c>
      <c r="I99" s="67">
        <v>110000</v>
      </c>
      <c r="J99" s="67">
        <v>4000</v>
      </c>
      <c r="K99" s="67">
        <v>4000</v>
      </c>
      <c r="L99" s="67">
        <v>110000</v>
      </c>
      <c r="M99" s="67">
        <v>3000</v>
      </c>
      <c r="N99" s="66">
        <v>3000</v>
      </c>
      <c r="O99" s="66">
        <v>111000</v>
      </c>
      <c r="P99" s="66">
        <v>4000</v>
      </c>
      <c r="Q99" s="40">
        <v>4000</v>
      </c>
      <c r="R99" s="319">
        <v>111000</v>
      </c>
      <c r="S99" s="74">
        <v>8000</v>
      </c>
      <c r="T99" s="62">
        <v>6000</v>
      </c>
      <c r="U99" s="74">
        <v>112000</v>
      </c>
      <c r="V99" s="74">
        <v>5000</v>
      </c>
      <c r="W99" s="74">
        <v>5000</v>
      </c>
      <c r="X99" s="317">
        <v>113000</v>
      </c>
      <c r="Y99" s="317">
        <v>12000</v>
      </c>
      <c r="Z99" s="318">
        <v>8000</v>
      </c>
      <c r="AA99" s="62">
        <v>112000</v>
      </c>
      <c r="AB99" s="74">
        <v>10000</v>
      </c>
      <c r="AC99" s="62">
        <v>6000</v>
      </c>
      <c r="AD99" s="62">
        <v>113000</v>
      </c>
      <c r="AE99" s="74">
        <v>9000</v>
      </c>
      <c r="AF99" s="62">
        <v>6000</v>
      </c>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HN99" s="5"/>
    </row>
    <row r="100" spans="1:222" s="1" customFormat="1" x14ac:dyDescent="0.25">
      <c r="A100" s="301" t="s">
        <v>953</v>
      </c>
      <c r="B100" s="298" t="s">
        <v>33</v>
      </c>
      <c r="C100" s="67">
        <v>496000</v>
      </c>
      <c r="D100" s="67">
        <v>35000</v>
      </c>
      <c r="E100" s="67">
        <v>11000</v>
      </c>
      <c r="F100" s="67">
        <v>499000</v>
      </c>
      <c r="G100" s="67">
        <v>31000</v>
      </c>
      <c r="H100" s="67">
        <v>10000</v>
      </c>
      <c r="I100" s="67">
        <v>504000</v>
      </c>
      <c r="J100" s="67">
        <v>29000</v>
      </c>
      <c r="K100" s="67">
        <v>9000</v>
      </c>
      <c r="L100" s="67">
        <v>508000</v>
      </c>
      <c r="M100" s="67">
        <v>33000</v>
      </c>
      <c r="N100" s="66">
        <v>10000</v>
      </c>
      <c r="O100" s="66">
        <v>512000</v>
      </c>
      <c r="P100" s="66">
        <v>41000</v>
      </c>
      <c r="Q100" s="40">
        <v>11000</v>
      </c>
      <c r="R100" s="319">
        <v>520000</v>
      </c>
      <c r="S100" s="74">
        <v>38000</v>
      </c>
      <c r="T100" s="62">
        <v>11000</v>
      </c>
      <c r="U100" s="74">
        <v>524000</v>
      </c>
      <c r="V100" s="74">
        <v>34000</v>
      </c>
      <c r="W100" s="74">
        <v>10000</v>
      </c>
      <c r="X100" s="317">
        <v>528000</v>
      </c>
      <c r="Y100" s="317">
        <v>35000</v>
      </c>
      <c r="Z100" s="318">
        <v>10000</v>
      </c>
      <c r="AA100" s="62">
        <v>534000</v>
      </c>
      <c r="AB100" s="74">
        <v>39000</v>
      </c>
      <c r="AC100" s="62">
        <v>11000</v>
      </c>
      <c r="AD100" s="62">
        <v>538000</v>
      </c>
      <c r="AE100" s="74">
        <v>42000</v>
      </c>
      <c r="AF100" s="62">
        <v>12000</v>
      </c>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HN100" s="5"/>
    </row>
    <row r="101" spans="1:222" s="1" customFormat="1" x14ac:dyDescent="0.25">
      <c r="A101" s="301" t="s">
        <v>443</v>
      </c>
      <c r="B101" s="298" t="s">
        <v>93</v>
      </c>
      <c r="C101" s="67">
        <v>86000</v>
      </c>
      <c r="D101" s="67">
        <v>2000</v>
      </c>
      <c r="E101" s="67">
        <v>2000</v>
      </c>
      <c r="F101" s="67">
        <v>86000</v>
      </c>
      <c r="G101" s="67">
        <v>2000</v>
      </c>
      <c r="H101" s="67">
        <v>2000</v>
      </c>
      <c r="I101" s="67">
        <v>86000</v>
      </c>
      <c r="J101" s="67">
        <v>2000</v>
      </c>
      <c r="K101" s="67">
        <v>4000</v>
      </c>
      <c r="L101" s="67">
        <v>86000</v>
      </c>
      <c r="M101" s="67" t="s">
        <v>810</v>
      </c>
      <c r="N101" s="66" t="s">
        <v>810</v>
      </c>
      <c r="O101" s="66">
        <v>86000</v>
      </c>
      <c r="P101" s="66">
        <v>5000</v>
      </c>
      <c r="Q101" s="40">
        <v>5000</v>
      </c>
      <c r="R101" s="319">
        <v>87000</v>
      </c>
      <c r="S101" s="74">
        <v>7000</v>
      </c>
      <c r="T101" s="62">
        <v>5000</v>
      </c>
      <c r="U101" s="74">
        <v>86000</v>
      </c>
      <c r="V101" s="74">
        <v>2000</v>
      </c>
      <c r="W101" s="74">
        <v>3000</v>
      </c>
      <c r="X101" s="317">
        <v>86000</v>
      </c>
      <c r="Y101" s="317">
        <v>3000</v>
      </c>
      <c r="Z101" s="318">
        <v>4000</v>
      </c>
      <c r="AA101" s="62">
        <v>87000</v>
      </c>
      <c r="AB101" s="74">
        <v>5000</v>
      </c>
      <c r="AC101" s="62">
        <v>5000</v>
      </c>
      <c r="AD101" s="62">
        <v>87000</v>
      </c>
      <c r="AE101" s="74">
        <v>6000</v>
      </c>
      <c r="AF101" s="62">
        <v>5000</v>
      </c>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HN101" s="5"/>
    </row>
    <row r="102" spans="1:222" s="1" customFormat="1" x14ac:dyDescent="0.25">
      <c r="A102" s="301" t="s">
        <v>444</v>
      </c>
      <c r="B102" s="298" t="s">
        <v>94</v>
      </c>
      <c r="C102" s="67">
        <v>183000</v>
      </c>
      <c r="D102" s="67">
        <v>8000</v>
      </c>
      <c r="E102" s="67">
        <v>3000</v>
      </c>
      <c r="F102" s="67">
        <v>183000</v>
      </c>
      <c r="G102" s="67">
        <v>8000</v>
      </c>
      <c r="H102" s="67">
        <v>3000</v>
      </c>
      <c r="I102" s="67">
        <v>184000</v>
      </c>
      <c r="J102" s="67">
        <v>6000</v>
      </c>
      <c r="K102" s="67">
        <v>3000</v>
      </c>
      <c r="L102" s="67">
        <v>185000</v>
      </c>
      <c r="M102" s="67">
        <v>7000</v>
      </c>
      <c r="N102" s="66">
        <v>3000</v>
      </c>
      <c r="O102" s="66">
        <v>185000</v>
      </c>
      <c r="P102" s="66">
        <v>8000</v>
      </c>
      <c r="Q102" s="40">
        <v>3000</v>
      </c>
      <c r="R102" s="319">
        <v>186000</v>
      </c>
      <c r="S102" s="74">
        <v>9000</v>
      </c>
      <c r="T102" s="62">
        <v>4000</v>
      </c>
      <c r="U102" s="74">
        <v>187000</v>
      </c>
      <c r="V102" s="74">
        <v>12000</v>
      </c>
      <c r="W102" s="74">
        <v>4000</v>
      </c>
      <c r="X102" s="317">
        <v>188000</v>
      </c>
      <c r="Y102" s="317">
        <v>13000</v>
      </c>
      <c r="Z102" s="318">
        <v>4000</v>
      </c>
      <c r="AA102" s="62">
        <v>188000</v>
      </c>
      <c r="AB102" s="74">
        <v>14000</v>
      </c>
      <c r="AC102" s="62">
        <v>4000</v>
      </c>
      <c r="AD102" s="62">
        <v>188000</v>
      </c>
      <c r="AE102" s="74">
        <v>14000</v>
      </c>
      <c r="AF102" s="62">
        <v>4000</v>
      </c>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HN102" s="5"/>
    </row>
    <row r="103" spans="1:222" s="1" customFormat="1" x14ac:dyDescent="0.25">
      <c r="A103" s="301" t="s">
        <v>445</v>
      </c>
      <c r="B103" s="33" t="s">
        <v>859</v>
      </c>
      <c r="C103" s="67">
        <v>177000</v>
      </c>
      <c r="D103" s="67">
        <v>3000</v>
      </c>
      <c r="E103" s="67">
        <v>2000</v>
      </c>
      <c r="F103" s="67">
        <v>178000</v>
      </c>
      <c r="G103" s="67">
        <v>2000</v>
      </c>
      <c r="H103" s="67">
        <v>1000</v>
      </c>
      <c r="I103" s="67">
        <v>178000</v>
      </c>
      <c r="J103" s="67">
        <v>3000</v>
      </c>
      <c r="K103" s="67">
        <v>2000</v>
      </c>
      <c r="L103" s="67">
        <v>178000</v>
      </c>
      <c r="M103" s="67">
        <v>3000</v>
      </c>
      <c r="N103" s="66">
        <v>2000</v>
      </c>
      <c r="O103" s="66">
        <v>179000</v>
      </c>
      <c r="P103" s="66">
        <v>2000</v>
      </c>
      <c r="Q103" s="40">
        <v>2000</v>
      </c>
      <c r="R103" s="319">
        <v>179000</v>
      </c>
      <c r="S103" s="74">
        <v>3000</v>
      </c>
      <c r="T103" s="62">
        <v>2000</v>
      </c>
      <c r="U103" s="74">
        <v>179000</v>
      </c>
      <c r="V103" s="74">
        <v>4000</v>
      </c>
      <c r="W103" s="74">
        <v>2000</v>
      </c>
      <c r="X103" s="317">
        <v>180000</v>
      </c>
      <c r="Y103" s="317">
        <v>3000</v>
      </c>
      <c r="Z103" s="318">
        <v>2000</v>
      </c>
      <c r="AA103" s="62">
        <v>181000</v>
      </c>
      <c r="AB103" s="74">
        <v>4000</v>
      </c>
      <c r="AC103" s="62">
        <v>2000</v>
      </c>
      <c r="AD103" s="62">
        <v>181000</v>
      </c>
      <c r="AE103" s="74">
        <v>3000</v>
      </c>
      <c r="AF103" s="62">
        <v>2000</v>
      </c>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HN103" s="5"/>
    </row>
    <row r="104" spans="1:222" s="1" customFormat="1" x14ac:dyDescent="0.25">
      <c r="A104" s="301" t="s">
        <v>446</v>
      </c>
      <c r="B104" s="298" t="s">
        <v>95</v>
      </c>
      <c r="C104" s="67">
        <v>202000</v>
      </c>
      <c r="D104" s="67">
        <v>8000</v>
      </c>
      <c r="E104" s="67">
        <v>3000</v>
      </c>
      <c r="F104" s="67">
        <v>203000</v>
      </c>
      <c r="G104" s="67">
        <v>9000</v>
      </c>
      <c r="H104" s="67">
        <v>3000</v>
      </c>
      <c r="I104" s="67">
        <v>204000</v>
      </c>
      <c r="J104" s="67">
        <v>9000</v>
      </c>
      <c r="K104" s="67">
        <v>3000</v>
      </c>
      <c r="L104" s="67">
        <v>204000</v>
      </c>
      <c r="M104" s="67">
        <v>8000</v>
      </c>
      <c r="N104" s="66">
        <v>3000</v>
      </c>
      <c r="O104" s="66">
        <v>206000</v>
      </c>
      <c r="P104" s="66">
        <v>8000</v>
      </c>
      <c r="Q104" s="40">
        <v>3000</v>
      </c>
      <c r="R104" s="319">
        <v>207000</v>
      </c>
      <c r="S104" s="74">
        <v>10000</v>
      </c>
      <c r="T104" s="62">
        <v>4000</v>
      </c>
      <c r="U104" s="74">
        <v>208000</v>
      </c>
      <c r="V104" s="74">
        <v>10000</v>
      </c>
      <c r="W104" s="74">
        <v>4000</v>
      </c>
      <c r="X104" s="317">
        <v>209000</v>
      </c>
      <c r="Y104" s="317">
        <v>8000</v>
      </c>
      <c r="Z104" s="318">
        <v>3000</v>
      </c>
      <c r="AA104" s="62">
        <v>209000</v>
      </c>
      <c r="AB104" s="74">
        <v>13000</v>
      </c>
      <c r="AC104" s="62">
        <v>4000</v>
      </c>
      <c r="AD104" s="62">
        <v>210000</v>
      </c>
      <c r="AE104" s="74">
        <v>9000</v>
      </c>
      <c r="AF104" s="62">
        <v>3000</v>
      </c>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HN104" s="5"/>
    </row>
    <row r="105" spans="1:222" s="1" customFormat="1" x14ac:dyDescent="0.25">
      <c r="A105" s="301" t="s">
        <v>447</v>
      </c>
      <c r="B105" s="298" t="s">
        <v>96</v>
      </c>
      <c r="C105" s="67">
        <v>117000</v>
      </c>
      <c r="D105" s="67">
        <v>20000</v>
      </c>
      <c r="E105" s="67">
        <v>9000</v>
      </c>
      <c r="F105" s="67">
        <v>120000</v>
      </c>
      <c r="G105" s="67">
        <v>28000</v>
      </c>
      <c r="H105" s="67">
        <v>11000</v>
      </c>
      <c r="I105" s="67">
        <v>123000</v>
      </c>
      <c r="J105" s="67">
        <v>30000</v>
      </c>
      <c r="K105" s="67">
        <v>11000</v>
      </c>
      <c r="L105" s="67">
        <v>125000</v>
      </c>
      <c r="M105" s="67">
        <v>28000</v>
      </c>
      <c r="N105" s="66">
        <v>11000</v>
      </c>
      <c r="O105" s="66">
        <v>127000</v>
      </c>
      <c r="P105" s="66">
        <v>23000</v>
      </c>
      <c r="Q105" s="40">
        <v>9000</v>
      </c>
      <c r="R105" s="319">
        <v>128000</v>
      </c>
      <c r="S105" s="74">
        <v>26000</v>
      </c>
      <c r="T105" s="62">
        <v>11000</v>
      </c>
      <c r="U105" s="74">
        <v>129000</v>
      </c>
      <c r="V105" s="74">
        <v>27000</v>
      </c>
      <c r="W105" s="74">
        <v>11000</v>
      </c>
      <c r="X105" s="317">
        <v>130000</v>
      </c>
      <c r="Y105" s="317">
        <v>27000</v>
      </c>
      <c r="Z105" s="318">
        <v>11000</v>
      </c>
      <c r="AA105" s="62">
        <v>122000</v>
      </c>
      <c r="AB105" s="74">
        <v>36000</v>
      </c>
      <c r="AC105" s="62">
        <v>12000</v>
      </c>
      <c r="AD105" s="62">
        <v>122000</v>
      </c>
      <c r="AE105" s="74">
        <v>37000</v>
      </c>
      <c r="AF105" s="62">
        <v>13000</v>
      </c>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HN105" s="5"/>
    </row>
    <row r="106" spans="1:222" s="1" customFormat="1" x14ac:dyDescent="0.25">
      <c r="A106" s="301" t="s">
        <v>448</v>
      </c>
      <c r="B106" s="298" t="s">
        <v>97</v>
      </c>
      <c r="C106" s="67">
        <v>212000</v>
      </c>
      <c r="D106" s="67">
        <v>54000</v>
      </c>
      <c r="E106" s="67">
        <v>12000</v>
      </c>
      <c r="F106" s="67">
        <v>218000</v>
      </c>
      <c r="G106" s="67">
        <v>47000</v>
      </c>
      <c r="H106" s="67">
        <v>11000</v>
      </c>
      <c r="I106" s="67">
        <v>223000</v>
      </c>
      <c r="J106" s="67">
        <v>56000</v>
      </c>
      <c r="K106" s="67">
        <v>12000</v>
      </c>
      <c r="L106" s="67">
        <v>226000</v>
      </c>
      <c r="M106" s="67">
        <v>58000</v>
      </c>
      <c r="N106" s="66">
        <v>12000</v>
      </c>
      <c r="O106" s="66">
        <v>230000</v>
      </c>
      <c r="P106" s="66">
        <v>58000</v>
      </c>
      <c r="Q106" s="40">
        <v>12000</v>
      </c>
      <c r="R106" s="319">
        <v>237000</v>
      </c>
      <c r="S106" s="74">
        <v>53000</v>
      </c>
      <c r="T106" s="62">
        <v>13000</v>
      </c>
      <c r="U106" s="74">
        <v>246000</v>
      </c>
      <c r="V106" s="74">
        <v>63000</v>
      </c>
      <c r="W106" s="74">
        <v>14000</v>
      </c>
      <c r="X106" s="317">
        <v>250000</v>
      </c>
      <c r="Y106" s="317">
        <v>69000</v>
      </c>
      <c r="Z106" s="318">
        <v>15000</v>
      </c>
      <c r="AA106" s="62">
        <v>256000</v>
      </c>
      <c r="AB106" s="74">
        <v>70000</v>
      </c>
      <c r="AC106" s="62">
        <v>16000</v>
      </c>
      <c r="AD106" s="62">
        <v>260000</v>
      </c>
      <c r="AE106" s="74">
        <v>64000</v>
      </c>
      <c r="AF106" s="62">
        <v>17000</v>
      </c>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HN106" s="5"/>
    </row>
    <row r="107" spans="1:222" s="1" customFormat="1" x14ac:dyDescent="0.25">
      <c r="A107" s="301" t="s">
        <v>449</v>
      </c>
      <c r="B107" s="298" t="s">
        <v>98</v>
      </c>
      <c r="C107" s="67">
        <v>96000</v>
      </c>
      <c r="D107" s="67">
        <v>3000</v>
      </c>
      <c r="E107" s="67">
        <v>3000</v>
      </c>
      <c r="F107" s="67">
        <v>97000</v>
      </c>
      <c r="G107" s="67">
        <v>1000</v>
      </c>
      <c r="H107" s="67">
        <v>2000</v>
      </c>
      <c r="I107" s="67">
        <v>97000</v>
      </c>
      <c r="J107" s="67" t="s">
        <v>810</v>
      </c>
      <c r="K107" s="67" t="s">
        <v>810</v>
      </c>
      <c r="L107" s="67">
        <v>98000</v>
      </c>
      <c r="M107" s="67" t="s">
        <v>811</v>
      </c>
      <c r="N107" s="66" t="s">
        <v>811</v>
      </c>
      <c r="O107" s="66">
        <v>98000</v>
      </c>
      <c r="P107" s="66" t="s">
        <v>810</v>
      </c>
      <c r="Q107" s="40" t="s">
        <v>810</v>
      </c>
      <c r="R107" s="319">
        <v>98000</v>
      </c>
      <c r="S107" s="74" t="s">
        <v>811</v>
      </c>
      <c r="T107" s="62" t="s">
        <v>811</v>
      </c>
      <c r="U107" s="74">
        <v>98000</v>
      </c>
      <c r="V107" s="66" t="s">
        <v>811</v>
      </c>
      <c r="W107" s="66" t="s">
        <v>811</v>
      </c>
      <c r="X107" s="317">
        <v>99000</v>
      </c>
      <c r="Y107" s="317">
        <v>2000</v>
      </c>
      <c r="Z107" s="318">
        <v>3000</v>
      </c>
      <c r="AA107" s="62">
        <v>98000</v>
      </c>
      <c r="AB107" s="74">
        <v>1000</v>
      </c>
      <c r="AC107" s="62">
        <v>3000</v>
      </c>
      <c r="AD107" s="62">
        <v>98000</v>
      </c>
      <c r="AE107" s="74">
        <v>2000</v>
      </c>
      <c r="AF107" s="62">
        <v>3000</v>
      </c>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HN107" s="5"/>
    </row>
    <row r="108" spans="1:222" s="1" customFormat="1" x14ac:dyDescent="0.25">
      <c r="A108" s="298" t="s">
        <v>450</v>
      </c>
      <c r="B108" s="298" t="s">
        <v>99</v>
      </c>
      <c r="C108" s="67">
        <v>145000</v>
      </c>
      <c r="D108" s="67">
        <v>14000</v>
      </c>
      <c r="E108" s="67">
        <v>7000</v>
      </c>
      <c r="F108" s="67">
        <v>147000</v>
      </c>
      <c r="G108" s="67">
        <v>8000</v>
      </c>
      <c r="H108" s="67">
        <v>6000</v>
      </c>
      <c r="I108" s="67">
        <v>150000</v>
      </c>
      <c r="J108" s="67">
        <v>10000</v>
      </c>
      <c r="K108" s="67">
        <v>6000</v>
      </c>
      <c r="L108" s="67">
        <v>152000</v>
      </c>
      <c r="M108" s="67">
        <v>8000</v>
      </c>
      <c r="N108" s="66">
        <v>6000</v>
      </c>
      <c r="O108" s="66">
        <v>154000</v>
      </c>
      <c r="P108" s="66">
        <v>5000</v>
      </c>
      <c r="Q108" s="40">
        <v>5000</v>
      </c>
      <c r="R108" s="319">
        <v>156000</v>
      </c>
      <c r="S108" s="74">
        <v>10000</v>
      </c>
      <c r="T108" s="62">
        <v>7000</v>
      </c>
      <c r="U108" s="74">
        <v>157000</v>
      </c>
      <c r="V108" s="74">
        <v>12000</v>
      </c>
      <c r="W108" s="74">
        <v>8000</v>
      </c>
      <c r="X108" s="317">
        <v>158000</v>
      </c>
      <c r="Y108" s="317">
        <v>12000</v>
      </c>
      <c r="Z108" s="318">
        <v>8000</v>
      </c>
      <c r="AA108" s="62">
        <v>162000</v>
      </c>
      <c r="AB108" s="74">
        <v>8000</v>
      </c>
      <c r="AC108" s="62">
        <v>6000</v>
      </c>
      <c r="AD108" s="62">
        <v>163000</v>
      </c>
      <c r="AE108" s="74">
        <v>6000</v>
      </c>
      <c r="AF108" s="62">
        <v>5000</v>
      </c>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HN108" s="5"/>
    </row>
    <row r="109" spans="1:222" s="1" customFormat="1" x14ac:dyDescent="0.25">
      <c r="A109" s="301" t="s">
        <v>451</v>
      </c>
      <c r="B109" s="33" t="s">
        <v>862</v>
      </c>
      <c r="C109" s="67">
        <v>338000</v>
      </c>
      <c r="D109" s="67">
        <v>27000</v>
      </c>
      <c r="E109" s="67">
        <v>8000</v>
      </c>
      <c r="F109" s="67">
        <v>342000</v>
      </c>
      <c r="G109" s="67">
        <v>24000</v>
      </c>
      <c r="H109" s="67">
        <v>7000</v>
      </c>
      <c r="I109" s="67">
        <v>345000</v>
      </c>
      <c r="J109" s="67">
        <v>23000</v>
      </c>
      <c r="K109" s="67">
        <v>7000</v>
      </c>
      <c r="L109" s="67">
        <v>348000</v>
      </c>
      <c r="M109" s="67">
        <v>25000</v>
      </c>
      <c r="N109" s="66">
        <v>7000</v>
      </c>
      <c r="O109" s="66">
        <v>351000</v>
      </c>
      <c r="P109" s="66">
        <v>33000</v>
      </c>
      <c r="Q109" s="40">
        <v>8000</v>
      </c>
      <c r="R109" s="319">
        <v>353000</v>
      </c>
      <c r="S109" s="74">
        <v>31000</v>
      </c>
      <c r="T109" s="62">
        <v>8000</v>
      </c>
      <c r="U109" s="74">
        <v>357000</v>
      </c>
      <c r="V109" s="74">
        <v>26000</v>
      </c>
      <c r="W109" s="74">
        <v>8000</v>
      </c>
      <c r="X109" s="317">
        <v>360000</v>
      </c>
      <c r="Y109" s="317">
        <v>40000</v>
      </c>
      <c r="Z109" s="318">
        <v>10000</v>
      </c>
      <c r="AA109" s="62">
        <v>365000</v>
      </c>
      <c r="AB109" s="74">
        <v>37000</v>
      </c>
      <c r="AC109" s="62">
        <v>9000</v>
      </c>
      <c r="AD109" s="62">
        <v>369000</v>
      </c>
      <c r="AE109" s="74">
        <v>37000</v>
      </c>
      <c r="AF109" s="62">
        <v>10000</v>
      </c>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HN109" s="5"/>
    </row>
    <row r="110" spans="1:222" s="1" customFormat="1" x14ac:dyDescent="0.25">
      <c r="A110" s="301" t="s">
        <v>452</v>
      </c>
      <c r="B110" s="298" t="s">
        <v>100</v>
      </c>
      <c r="C110" s="67">
        <v>106000</v>
      </c>
      <c r="D110" s="67">
        <v>2000</v>
      </c>
      <c r="E110" s="67">
        <v>3000</v>
      </c>
      <c r="F110" s="67">
        <v>106000</v>
      </c>
      <c r="G110" s="67">
        <v>3000</v>
      </c>
      <c r="H110" s="67">
        <v>3000</v>
      </c>
      <c r="I110" s="67">
        <v>107000</v>
      </c>
      <c r="J110" s="67">
        <v>4000</v>
      </c>
      <c r="K110" s="67">
        <v>4000</v>
      </c>
      <c r="L110" s="67">
        <v>107000</v>
      </c>
      <c r="M110" s="67">
        <v>1000</v>
      </c>
      <c r="N110" s="66">
        <v>2000</v>
      </c>
      <c r="O110" s="66">
        <v>107000</v>
      </c>
      <c r="P110" s="66">
        <v>5000</v>
      </c>
      <c r="Q110" s="40">
        <v>4000</v>
      </c>
      <c r="R110" s="319">
        <v>107000</v>
      </c>
      <c r="S110" s="74">
        <v>6000</v>
      </c>
      <c r="T110" s="62">
        <v>4000</v>
      </c>
      <c r="U110" s="74">
        <v>107000</v>
      </c>
      <c r="V110" s="74">
        <v>6000</v>
      </c>
      <c r="W110" s="74">
        <v>4000</v>
      </c>
      <c r="X110" s="317">
        <v>107000</v>
      </c>
      <c r="Y110" s="317">
        <v>5000</v>
      </c>
      <c r="Z110" s="318">
        <v>4000</v>
      </c>
      <c r="AA110" s="62">
        <v>107000</v>
      </c>
      <c r="AB110" s="74">
        <v>4000</v>
      </c>
      <c r="AC110" s="62">
        <v>3000</v>
      </c>
      <c r="AD110" s="62">
        <v>108000</v>
      </c>
      <c r="AE110" s="74">
        <v>6000</v>
      </c>
      <c r="AF110" s="62">
        <v>5000</v>
      </c>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HN110" s="5"/>
    </row>
    <row r="111" spans="1:222" s="1" customFormat="1" x14ac:dyDescent="0.25">
      <c r="A111" s="301" t="s">
        <v>453</v>
      </c>
      <c r="B111" s="33" t="s">
        <v>867</v>
      </c>
      <c r="C111" s="67">
        <v>181000</v>
      </c>
      <c r="D111" s="67">
        <v>5000</v>
      </c>
      <c r="E111" s="67">
        <v>2000</v>
      </c>
      <c r="F111" s="67">
        <v>182000</v>
      </c>
      <c r="G111" s="67">
        <v>5000</v>
      </c>
      <c r="H111" s="67">
        <v>2000</v>
      </c>
      <c r="I111" s="67">
        <v>182000</v>
      </c>
      <c r="J111" s="67">
        <v>4000</v>
      </c>
      <c r="K111" s="67">
        <v>2000</v>
      </c>
      <c r="L111" s="67">
        <v>183000</v>
      </c>
      <c r="M111" s="67">
        <v>6000</v>
      </c>
      <c r="N111" s="66">
        <v>3000</v>
      </c>
      <c r="O111" s="66">
        <v>183000</v>
      </c>
      <c r="P111" s="66">
        <v>7000</v>
      </c>
      <c r="Q111" s="40">
        <v>3000</v>
      </c>
      <c r="R111" s="319">
        <v>183000</v>
      </c>
      <c r="S111" s="74">
        <v>9000</v>
      </c>
      <c r="T111" s="62">
        <v>3000</v>
      </c>
      <c r="U111" s="74">
        <v>183000</v>
      </c>
      <c r="V111" s="74">
        <v>7000</v>
      </c>
      <c r="W111" s="74">
        <v>3000</v>
      </c>
      <c r="X111" s="317">
        <v>183000</v>
      </c>
      <c r="Y111" s="317">
        <v>8000</v>
      </c>
      <c r="Z111" s="318">
        <v>3000</v>
      </c>
      <c r="AA111" s="62">
        <v>185000</v>
      </c>
      <c r="AB111" s="74">
        <v>5000</v>
      </c>
      <c r="AC111" s="62">
        <v>2000</v>
      </c>
      <c r="AD111" s="62">
        <v>185000</v>
      </c>
      <c r="AE111" s="74">
        <v>5000</v>
      </c>
      <c r="AF111" s="62">
        <v>2000</v>
      </c>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HN111" s="5"/>
    </row>
    <row r="112" spans="1:222" s="1" customFormat="1" x14ac:dyDescent="0.25">
      <c r="A112" s="301" t="s">
        <v>454</v>
      </c>
      <c r="B112" s="298" t="s">
        <v>101</v>
      </c>
      <c r="C112" s="67">
        <v>87000</v>
      </c>
      <c r="D112" s="67">
        <v>3000</v>
      </c>
      <c r="E112" s="67">
        <v>3000</v>
      </c>
      <c r="F112" s="67">
        <v>87000</v>
      </c>
      <c r="G112" s="67">
        <v>2000</v>
      </c>
      <c r="H112" s="67">
        <v>3000</v>
      </c>
      <c r="I112" s="67">
        <v>88000</v>
      </c>
      <c r="J112" s="67" t="s">
        <v>810</v>
      </c>
      <c r="K112" s="67" t="s">
        <v>810</v>
      </c>
      <c r="L112" s="67">
        <v>88000</v>
      </c>
      <c r="M112" s="67" t="s">
        <v>810</v>
      </c>
      <c r="N112" s="66" t="s">
        <v>810</v>
      </c>
      <c r="O112" s="66">
        <v>88000</v>
      </c>
      <c r="P112" s="66" t="s">
        <v>810</v>
      </c>
      <c r="Q112" s="40" t="s">
        <v>810</v>
      </c>
      <c r="R112" s="319">
        <v>89000</v>
      </c>
      <c r="S112" s="74" t="s">
        <v>811</v>
      </c>
      <c r="T112" s="62" t="s">
        <v>811</v>
      </c>
      <c r="U112" s="74">
        <v>89000</v>
      </c>
      <c r="V112" s="74" t="s">
        <v>811</v>
      </c>
      <c r="W112" s="74" t="s">
        <v>811</v>
      </c>
      <c r="X112" s="317">
        <v>89000</v>
      </c>
      <c r="Y112" s="317" t="s">
        <v>811</v>
      </c>
      <c r="Z112" s="318" t="s">
        <v>811</v>
      </c>
      <c r="AA112" s="62">
        <v>90000</v>
      </c>
      <c r="AB112" s="74" t="s">
        <v>810</v>
      </c>
      <c r="AC112" s="62" t="s">
        <v>810</v>
      </c>
      <c r="AD112" s="62">
        <v>90000</v>
      </c>
      <c r="AE112" s="74" t="s">
        <v>811</v>
      </c>
      <c r="AF112" s="62" t="s">
        <v>811</v>
      </c>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HN112" s="5"/>
    </row>
    <row r="113" spans="1:222" s="1" customFormat="1" x14ac:dyDescent="0.25">
      <c r="A113" s="301" t="s">
        <v>834</v>
      </c>
      <c r="B113" s="33" t="s">
        <v>833</v>
      </c>
      <c r="C113" s="67" t="s">
        <v>809</v>
      </c>
      <c r="D113" s="67" t="s">
        <v>809</v>
      </c>
      <c r="E113" s="67" t="s">
        <v>809</v>
      </c>
      <c r="F113" s="67" t="s">
        <v>809</v>
      </c>
      <c r="G113" s="67" t="s">
        <v>809</v>
      </c>
      <c r="H113" s="67" t="s">
        <v>809</v>
      </c>
      <c r="I113" s="67" t="s">
        <v>809</v>
      </c>
      <c r="J113" s="67" t="s">
        <v>809</v>
      </c>
      <c r="K113" s="67" t="s">
        <v>809</v>
      </c>
      <c r="L113" s="67" t="s">
        <v>809</v>
      </c>
      <c r="M113" s="67" t="s">
        <v>809</v>
      </c>
      <c r="N113" s="66" t="s">
        <v>809</v>
      </c>
      <c r="O113" s="66" t="s">
        <v>809</v>
      </c>
      <c r="P113" s="66" t="s">
        <v>809</v>
      </c>
      <c r="Q113" s="40" t="s">
        <v>809</v>
      </c>
      <c r="R113" s="319" t="s">
        <v>809</v>
      </c>
      <c r="S113" s="74" t="s">
        <v>809</v>
      </c>
      <c r="T113" s="62" t="s">
        <v>809</v>
      </c>
      <c r="U113" s="74" t="s">
        <v>809</v>
      </c>
      <c r="V113" s="74" t="s">
        <v>809</v>
      </c>
      <c r="W113" s="74" t="s">
        <v>809</v>
      </c>
      <c r="X113" s="317" t="s">
        <v>809</v>
      </c>
      <c r="Y113" s="317" t="s">
        <v>809</v>
      </c>
      <c r="Z113" s="318" t="s">
        <v>809</v>
      </c>
      <c r="AA113" s="62" t="s">
        <v>809</v>
      </c>
      <c r="AB113" s="74" t="s">
        <v>809</v>
      </c>
      <c r="AC113" s="62" t="s">
        <v>809</v>
      </c>
      <c r="AD113" s="62" t="s">
        <v>809</v>
      </c>
      <c r="AE113" s="74" t="s">
        <v>809</v>
      </c>
      <c r="AF113" s="62" t="s">
        <v>809</v>
      </c>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HN113" s="5"/>
    </row>
    <row r="114" spans="1:222" s="1" customFormat="1" x14ac:dyDescent="0.25">
      <c r="A114" s="301" t="s">
        <v>365</v>
      </c>
      <c r="B114" s="298" t="s">
        <v>762</v>
      </c>
      <c r="C114" s="67">
        <v>251000</v>
      </c>
      <c r="D114" s="67">
        <v>8000</v>
      </c>
      <c r="E114" s="67">
        <v>5000</v>
      </c>
      <c r="F114" s="67">
        <v>254000</v>
      </c>
      <c r="G114" s="67">
        <v>13000</v>
      </c>
      <c r="H114" s="67">
        <v>6000</v>
      </c>
      <c r="I114" s="67">
        <v>258000</v>
      </c>
      <c r="J114" s="67">
        <v>12000</v>
      </c>
      <c r="K114" s="67">
        <v>6000</v>
      </c>
      <c r="L114" s="67">
        <v>261000</v>
      </c>
      <c r="M114" s="67">
        <v>10000</v>
      </c>
      <c r="N114" s="66">
        <v>5000</v>
      </c>
      <c r="O114" s="66">
        <v>265000</v>
      </c>
      <c r="P114" s="66">
        <v>11000</v>
      </c>
      <c r="Q114" s="40">
        <v>6000</v>
      </c>
      <c r="R114" s="319">
        <v>272000</v>
      </c>
      <c r="S114" s="74">
        <v>13000</v>
      </c>
      <c r="T114" s="62">
        <v>6000</v>
      </c>
      <c r="U114" s="74">
        <v>275000</v>
      </c>
      <c r="V114" s="74">
        <v>16000</v>
      </c>
      <c r="W114" s="74">
        <v>7000</v>
      </c>
      <c r="X114" s="317">
        <v>279000</v>
      </c>
      <c r="Y114" s="317">
        <v>12000</v>
      </c>
      <c r="Z114" s="318">
        <v>6000</v>
      </c>
      <c r="AA114" s="62">
        <v>282000</v>
      </c>
      <c r="AB114" s="74">
        <v>14000</v>
      </c>
      <c r="AC114" s="62">
        <v>7000</v>
      </c>
      <c r="AD114" s="62">
        <v>286000</v>
      </c>
      <c r="AE114" s="74">
        <v>18000</v>
      </c>
      <c r="AF114" s="62">
        <v>8000</v>
      </c>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HN114" s="5"/>
    </row>
    <row r="115" spans="1:222" s="1" customFormat="1" x14ac:dyDescent="0.25">
      <c r="A115" s="301" t="s">
        <v>455</v>
      </c>
      <c r="B115" s="33" t="s">
        <v>877</v>
      </c>
      <c r="C115" s="67">
        <v>75000</v>
      </c>
      <c r="D115" s="67">
        <v>2000</v>
      </c>
      <c r="E115" s="67">
        <v>1000</v>
      </c>
      <c r="F115" s="67">
        <v>75000</v>
      </c>
      <c r="G115" s="67">
        <v>2000</v>
      </c>
      <c r="H115" s="67">
        <v>1000</v>
      </c>
      <c r="I115" s="67">
        <v>76000</v>
      </c>
      <c r="J115" s="67">
        <v>3000</v>
      </c>
      <c r="K115" s="67">
        <v>1000</v>
      </c>
      <c r="L115" s="67">
        <v>76000</v>
      </c>
      <c r="M115" s="67">
        <v>3000</v>
      </c>
      <c r="N115" s="66">
        <v>1000</v>
      </c>
      <c r="O115" s="66">
        <v>76000</v>
      </c>
      <c r="P115" s="66">
        <v>3000</v>
      </c>
      <c r="Q115" s="40">
        <v>1000</v>
      </c>
      <c r="R115" s="319">
        <v>74000</v>
      </c>
      <c r="S115" s="74">
        <v>3000</v>
      </c>
      <c r="T115" s="62">
        <v>1000</v>
      </c>
      <c r="U115" s="74">
        <v>75000</v>
      </c>
      <c r="V115" s="74">
        <v>3000</v>
      </c>
      <c r="W115" s="74">
        <v>1000</v>
      </c>
      <c r="X115" s="317">
        <v>75000</v>
      </c>
      <c r="Y115" s="317">
        <v>3000</v>
      </c>
      <c r="Z115" s="318">
        <v>1000</v>
      </c>
      <c r="AA115" s="62">
        <v>76000</v>
      </c>
      <c r="AB115" s="74">
        <v>4000</v>
      </c>
      <c r="AC115" s="62">
        <v>1000</v>
      </c>
      <c r="AD115" s="62">
        <v>76000</v>
      </c>
      <c r="AE115" s="74">
        <v>4000</v>
      </c>
      <c r="AF115" s="62">
        <v>1000</v>
      </c>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HN115" s="5"/>
    </row>
    <row r="116" spans="1:222" s="1" customFormat="1" x14ac:dyDescent="0.25">
      <c r="A116" s="301" t="s">
        <v>456</v>
      </c>
      <c r="B116" s="298" t="s">
        <v>102</v>
      </c>
      <c r="C116" s="67">
        <v>162000</v>
      </c>
      <c r="D116" s="67">
        <v>8000</v>
      </c>
      <c r="E116" s="67">
        <v>5000</v>
      </c>
      <c r="F116" s="67">
        <v>164000</v>
      </c>
      <c r="G116" s="67">
        <v>10000</v>
      </c>
      <c r="H116" s="67">
        <v>6000</v>
      </c>
      <c r="I116" s="67">
        <v>167000</v>
      </c>
      <c r="J116" s="67">
        <v>9000</v>
      </c>
      <c r="K116" s="67">
        <v>6000</v>
      </c>
      <c r="L116" s="67">
        <v>169000</v>
      </c>
      <c r="M116" s="67">
        <v>9000</v>
      </c>
      <c r="N116" s="66">
        <v>6000</v>
      </c>
      <c r="O116" s="66">
        <v>171000</v>
      </c>
      <c r="P116" s="66">
        <v>9000</v>
      </c>
      <c r="Q116" s="40">
        <v>6000</v>
      </c>
      <c r="R116" s="319">
        <v>174000</v>
      </c>
      <c r="S116" s="74">
        <v>15000</v>
      </c>
      <c r="T116" s="62">
        <v>8000</v>
      </c>
      <c r="U116" s="74">
        <v>176000</v>
      </c>
      <c r="V116" s="74">
        <v>11000</v>
      </c>
      <c r="W116" s="74">
        <v>7000</v>
      </c>
      <c r="X116" s="317">
        <v>178000</v>
      </c>
      <c r="Y116" s="317">
        <v>12000</v>
      </c>
      <c r="Z116" s="318">
        <v>8000</v>
      </c>
      <c r="AA116" s="62">
        <v>179000</v>
      </c>
      <c r="AB116" s="74">
        <v>12000</v>
      </c>
      <c r="AC116" s="62">
        <v>7000</v>
      </c>
      <c r="AD116" s="62">
        <v>181000</v>
      </c>
      <c r="AE116" s="74">
        <v>12000</v>
      </c>
      <c r="AF116" s="62">
        <v>8000</v>
      </c>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HN116" s="5"/>
    </row>
    <row r="117" spans="1:222" s="1" customFormat="1" x14ac:dyDescent="0.25">
      <c r="A117" s="301" t="s">
        <v>457</v>
      </c>
      <c r="B117" s="298" t="s">
        <v>103</v>
      </c>
      <c r="C117" s="67">
        <v>166000</v>
      </c>
      <c r="D117" s="67">
        <v>9000</v>
      </c>
      <c r="E117" s="67">
        <v>5000</v>
      </c>
      <c r="F117" s="67">
        <v>167000</v>
      </c>
      <c r="G117" s="67">
        <v>10000</v>
      </c>
      <c r="H117" s="67">
        <v>6000</v>
      </c>
      <c r="I117" s="67">
        <v>168000</v>
      </c>
      <c r="J117" s="67">
        <v>11000</v>
      </c>
      <c r="K117" s="67">
        <v>6000</v>
      </c>
      <c r="L117" s="67">
        <v>169000</v>
      </c>
      <c r="M117" s="67">
        <v>9000</v>
      </c>
      <c r="N117" s="66">
        <v>6000</v>
      </c>
      <c r="O117" s="66">
        <v>169000</v>
      </c>
      <c r="P117" s="66">
        <v>6000</v>
      </c>
      <c r="Q117" s="40">
        <v>5000</v>
      </c>
      <c r="R117" s="319">
        <v>171000</v>
      </c>
      <c r="S117" s="74">
        <v>8000</v>
      </c>
      <c r="T117" s="62">
        <v>5000</v>
      </c>
      <c r="U117" s="74">
        <v>172000</v>
      </c>
      <c r="V117" s="74">
        <v>12000</v>
      </c>
      <c r="W117" s="74">
        <v>7000</v>
      </c>
      <c r="X117" s="317">
        <v>173000</v>
      </c>
      <c r="Y117" s="317">
        <v>8000</v>
      </c>
      <c r="Z117" s="318">
        <v>6000</v>
      </c>
      <c r="AA117" s="62">
        <v>175000</v>
      </c>
      <c r="AB117" s="74">
        <v>12000</v>
      </c>
      <c r="AC117" s="62">
        <v>8000</v>
      </c>
      <c r="AD117" s="62">
        <v>176000</v>
      </c>
      <c r="AE117" s="74">
        <v>10000</v>
      </c>
      <c r="AF117" s="62">
        <v>7000</v>
      </c>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HN117" s="5"/>
    </row>
    <row r="118" spans="1:222" s="1" customFormat="1" x14ac:dyDescent="0.25">
      <c r="A118" s="301" t="s">
        <v>458</v>
      </c>
      <c r="B118" s="298" t="s">
        <v>104</v>
      </c>
      <c r="C118" s="67">
        <v>112000</v>
      </c>
      <c r="D118" s="67">
        <v>9000</v>
      </c>
      <c r="E118" s="67">
        <v>6000</v>
      </c>
      <c r="F118" s="67">
        <v>113000</v>
      </c>
      <c r="G118" s="67">
        <v>9000</v>
      </c>
      <c r="H118" s="67">
        <v>6000</v>
      </c>
      <c r="I118" s="67">
        <v>113000</v>
      </c>
      <c r="J118" s="67">
        <v>10000</v>
      </c>
      <c r="K118" s="67">
        <v>6000</v>
      </c>
      <c r="L118" s="67">
        <v>114000</v>
      </c>
      <c r="M118" s="67">
        <v>8000</v>
      </c>
      <c r="N118" s="66">
        <v>5000</v>
      </c>
      <c r="O118" s="66">
        <v>114000</v>
      </c>
      <c r="P118" s="66">
        <v>7000</v>
      </c>
      <c r="Q118" s="40">
        <v>5000</v>
      </c>
      <c r="R118" s="319">
        <v>114000</v>
      </c>
      <c r="S118" s="74">
        <v>9000</v>
      </c>
      <c r="T118" s="62">
        <v>5000</v>
      </c>
      <c r="U118" s="74">
        <v>115000</v>
      </c>
      <c r="V118" s="74">
        <v>11000</v>
      </c>
      <c r="W118" s="74">
        <v>6000</v>
      </c>
      <c r="X118" s="317">
        <v>116000</v>
      </c>
      <c r="Y118" s="317">
        <v>9000</v>
      </c>
      <c r="Z118" s="318">
        <v>6000</v>
      </c>
      <c r="AA118" s="62">
        <v>115000</v>
      </c>
      <c r="AB118" s="74">
        <v>15000</v>
      </c>
      <c r="AC118" s="62">
        <v>7000</v>
      </c>
      <c r="AD118" s="62">
        <v>116000</v>
      </c>
      <c r="AE118" s="74">
        <v>16000</v>
      </c>
      <c r="AF118" s="62">
        <v>8000</v>
      </c>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HN118" s="5"/>
    </row>
    <row r="119" spans="1:222" s="1" customFormat="1" x14ac:dyDescent="0.25">
      <c r="A119" s="301" t="s">
        <v>459</v>
      </c>
      <c r="B119" s="298" t="s">
        <v>105</v>
      </c>
      <c r="C119" s="67">
        <v>139000</v>
      </c>
      <c r="D119" s="67">
        <v>4000</v>
      </c>
      <c r="E119" s="67">
        <v>4000</v>
      </c>
      <c r="F119" s="67">
        <v>139000</v>
      </c>
      <c r="G119" s="67">
        <v>6000</v>
      </c>
      <c r="H119" s="67">
        <v>5000</v>
      </c>
      <c r="I119" s="67">
        <v>140000</v>
      </c>
      <c r="J119" s="67">
        <v>7000</v>
      </c>
      <c r="K119" s="67">
        <v>5000</v>
      </c>
      <c r="L119" s="67">
        <v>140000</v>
      </c>
      <c r="M119" s="67">
        <v>12000</v>
      </c>
      <c r="N119" s="66">
        <v>7000</v>
      </c>
      <c r="O119" s="66">
        <v>141000</v>
      </c>
      <c r="P119" s="66">
        <v>15000</v>
      </c>
      <c r="Q119" s="40">
        <v>8000</v>
      </c>
      <c r="R119" s="319">
        <v>142000</v>
      </c>
      <c r="S119" s="74">
        <v>20000</v>
      </c>
      <c r="T119" s="62">
        <v>9000</v>
      </c>
      <c r="U119" s="74">
        <v>144000</v>
      </c>
      <c r="V119" s="74">
        <v>14000</v>
      </c>
      <c r="W119" s="74">
        <v>8000</v>
      </c>
      <c r="X119" s="317">
        <v>145000</v>
      </c>
      <c r="Y119" s="317">
        <v>12000</v>
      </c>
      <c r="Z119" s="318">
        <v>7000</v>
      </c>
      <c r="AA119" s="62">
        <v>145000</v>
      </c>
      <c r="AB119" s="74">
        <v>7000</v>
      </c>
      <c r="AC119" s="62">
        <v>6000</v>
      </c>
      <c r="AD119" s="62">
        <v>146000</v>
      </c>
      <c r="AE119" s="74">
        <v>13000</v>
      </c>
      <c r="AF119" s="62">
        <v>8000</v>
      </c>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HN119" s="5"/>
    </row>
    <row r="120" spans="1:222" s="1" customFormat="1" x14ac:dyDescent="0.25">
      <c r="A120" s="301" t="s">
        <v>366</v>
      </c>
      <c r="B120" s="298" t="s">
        <v>763</v>
      </c>
      <c r="C120" s="67">
        <v>365000</v>
      </c>
      <c r="D120" s="67">
        <v>14000</v>
      </c>
      <c r="E120" s="67">
        <v>7000</v>
      </c>
      <c r="F120" s="67">
        <v>367000</v>
      </c>
      <c r="G120" s="67">
        <v>8000</v>
      </c>
      <c r="H120" s="67">
        <v>5000</v>
      </c>
      <c r="I120" s="67">
        <v>368000</v>
      </c>
      <c r="J120" s="67">
        <v>10000</v>
      </c>
      <c r="K120" s="67">
        <v>6000</v>
      </c>
      <c r="L120" s="67">
        <v>369000</v>
      </c>
      <c r="M120" s="67">
        <v>18000</v>
      </c>
      <c r="N120" s="66">
        <v>8000</v>
      </c>
      <c r="O120" s="66">
        <v>370000</v>
      </c>
      <c r="P120" s="66">
        <v>13000</v>
      </c>
      <c r="Q120" s="40">
        <v>7000</v>
      </c>
      <c r="R120" s="319">
        <v>371000</v>
      </c>
      <c r="S120" s="74">
        <v>13000</v>
      </c>
      <c r="T120" s="62">
        <v>7000</v>
      </c>
      <c r="U120" s="74">
        <v>372000</v>
      </c>
      <c r="V120" s="74">
        <v>16000</v>
      </c>
      <c r="W120" s="74">
        <v>8000</v>
      </c>
      <c r="X120" s="317">
        <v>374000</v>
      </c>
      <c r="Y120" s="317">
        <v>21000</v>
      </c>
      <c r="Z120" s="318">
        <v>10000</v>
      </c>
      <c r="AA120" s="62">
        <v>375000</v>
      </c>
      <c r="AB120" s="74">
        <v>24000</v>
      </c>
      <c r="AC120" s="62">
        <v>10000</v>
      </c>
      <c r="AD120" s="62">
        <v>376000</v>
      </c>
      <c r="AE120" s="74">
        <v>26000</v>
      </c>
      <c r="AF120" s="62">
        <v>11000</v>
      </c>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HN120" s="5"/>
    </row>
    <row r="121" spans="1:222" s="1" customFormat="1" x14ac:dyDescent="0.25">
      <c r="A121" s="301" t="s">
        <v>367</v>
      </c>
      <c r="B121" s="298" t="s">
        <v>764</v>
      </c>
      <c r="C121" s="67">
        <v>327000</v>
      </c>
      <c r="D121" s="67">
        <v>8000</v>
      </c>
      <c r="E121" s="67">
        <v>5000</v>
      </c>
      <c r="F121" s="67">
        <v>327000</v>
      </c>
      <c r="G121" s="67">
        <v>8000</v>
      </c>
      <c r="H121" s="67">
        <v>6000</v>
      </c>
      <c r="I121" s="67">
        <v>327000</v>
      </c>
      <c r="J121" s="67">
        <v>8000</v>
      </c>
      <c r="K121" s="67">
        <v>6000</v>
      </c>
      <c r="L121" s="67">
        <v>327000</v>
      </c>
      <c r="M121" s="67">
        <v>12000</v>
      </c>
      <c r="N121" s="66">
        <v>7000</v>
      </c>
      <c r="O121" s="66">
        <v>328000</v>
      </c>
      <c r="P121" s="66">
        <v>11000</v>
      </c>
      <c r="Q121" s="40">
        <v>6000</v>
      </c>
      <c r="R121" s="319">
        <v>330000</v>
      </c>
      <c r="S121" s="74">
        <v>13000</v>
      </c>
      <c r="T121" s="62">
        <v>7000</v>
      </c>
      <c r="U121" s="74">
        <v>331000</v>
      </c>
      <c r="V121" s="74">
        <v>20000</v>
      </c>
      <c r="W121" s="74">
        <v>9000</v>
      </c>
      <c r="X121" s="317">
        <v>331000</v>
      </c>
      <c r="Y121" s="317">
        <v>21000</v>
      </c>
      <c r="Z121" s="318">
        <v>9000</v>
      </c>
      <c r="AA121" s="62">
        <v>335000</v>
      </c>
      <c r="AB121" s="74">
        <v>9000</v>
      </c>
      <c r="AC121" s="62">
        <v>7000</v>
      </c>
      <c r="AD121" s="62">
        <v>336000</v>
      </c>
      <c r="AE121" s="74">
        <v>11000</v>
      </c>
      <c r="AF121" s="62">
        <v>7000</v>
      </c>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HN121" s="5"/>
    </row>
    <row r="122" spans="1:222" s="1" customFormat="1" x14ac:dyDescent="0.25">
      <c r="A122" s="301" t="s">
        <v>460</v>
      </c>
      <c r="B122" s="298" t="s">
        <v>106</v>
      </c>
      <c r="C122" s="67">
        <v>102000</v>
      </c>
      <c r="D122" s="67">
        <v>4000</v>
      </c>
      <c r="E122" s="67">
        <v>4000</v>
      </c>
      <c r="F122" s="67">
        <v>103000</v>
      </c>
      <c r="G122" s="67" t="s">
        <v>810</v>
      </c>
      <c r="H122" s="67" t="s">
        <v>810</v>
      </c>
      <c r="I122" s="67">
        <v>103000</v>
      </c>
      <c r="J122" s="67" t="s">
        <v>810</v>
      </c>
      <c r="K122" s="67" t="s">
        <v>810</v>
      </c>
      <c r="L122" s="67">
        <v>103000</v>
      </c>
      <c r="M122" s="67">
        <v>2000</v>
      </c>
      <c r="N122" s="66">
        <v>3000</v>
      </c>
      <c r="O122" s="66">
        <v>103000</v>
      </c>
      <c r="P122" s="66">
        <v>4000</v>
      </c>
      <c r="Q122" s="40">
        <v>4000</v>
      </c>
      <c r="R122" s="319">
        <v>103000</v>
      </c>
      <c r="S122" s="74">
        <v>4000</v>
      </c>
      <c r="T122" s="62">
        <v>4000</v>
      </c>
      <c r="U122" s="74">
        <v>103000</v>
      </c>
      <c r="V122" s="66" t="s">
        <v>810</v>
      </c>
      <c r="W122" s="66" t="s">
        <v>810</v>
      </c>
      <c r="X122" s="317">
        <v>104000</v>
      </c>
      <c r="Y122" s="317">
        <v>5000</v>
      </c>
      <c r="Z122" s="318">
        <v>4000</v>
      </c>
      <c r="AA122" s="62">
        <v>104000</v>
      </c>
      <c r="AB122" s="74">
        <v>6000</v>
      </c>
      <c r="AC122" s="62">
        <v>5000</v>
      </c>
      <c r="AD122" s="62">
        <v>104000</v>
      </c>
      <c r="AE122" s="74">
        <v>5000</v>
      </c>
      <c r="AF122" s="62">
        <v>5000</v>
      </c>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HN122" s="5"/>
    </row>
    <row r="123" spans="1:222" s="1" customFormat="1" x14ac:dyDescent="0.25">
      <c r="A123" s="301" t="s">
        <v>461</v>
      </c>
      <c r="B123" s="298" t="s">
        <v>107</v>
      </c>
      <c r="C123" s="67">
        <v>111000</v>
      </c>
      <c r="D123" s="67">
        <v>4000</v>
      </c>
      <c r="E123" s="67">
        <v>4000</v>
      </c>
      <c r="F123" s="67">
        <v>112000</v>
      </c>
      <c r="G123" s="67">
        <v>4000</v>
      </c>
      <c r="H123" s="67">
        <v>4000</v>
      </c>
      <c r="I123" s="67">
        <v>112000</v>
      </c>
      <c r="J123" s="67">
        <v>4000</v>
      </c>
      <c r="K123" s="67">
        <v>4000</v>
      </c>
      <c r="L123" s="67">
        <v>113000</v>
      </c>
      <c r="M123" s="67">
        <v>2000</v>
      </c>
      <c r="N123" s="66">
        <v>3000</v>
      </c>
      <c r="O123" s="66">
        <v>114000</v>
      </c>
      <c r="P123" s="66">
        <v>7000</v>
      </c>
      <c r="Q123" s="40">
        <v>5000</v>
      </c>
      <c r="R123" s="319">
        <v>114000</v>
      </c>
      <c r="S123" s="74">
        <v>2000</v>
      </c>
      <c r="T123" s="62">
        <v>3000</v>
      </c>
      <c r="U123" s="74">
        <v>115000</v>
      </c>
      <c r="V123" s="74">
        <v>5000</v>
      </c>
      <c r="W123" s="74">
        <v>5000</v>
      </c>
      <c r="X123" s="317">
        <v>115000</v>
      </c>
      <c r="Y123" s="317">
        <v>6000</v>
      </c>
      <c r="Z123" s="318">
        <v>5000</v>
      </c>
      <c r="AA123" s="62">
        <v>118000</v>
      </c>
      <c r="AB123" s="74">
        <v>7000</v>
      </c>
      <c r="AC123" s="62">
        <v>6000</v>
      </c>
      <c r="AD123" s="62">
        <v>119000</v>
      </c>
      <c r="AE123" s="74">
        <v>7000</v>
      </c>
      <c r="AF123" s="62">
        <v>6000</v>
      </c>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HN123" s="5"/>
    </row>
    <row r="124" spans="1:222" s="1" customFormat="1" x14ac:dyDescent="0.25">
      <c r="A124" s="301" t="s">
        <v>462</v>
      </c>
      <c r="B124" s="298" t="s">
        <v>108</v>
      </c>
      <c r="C124" s="67">
        <v>104000</v>
      </c>
      <c r="D124" s="67">
        <v>1000</v>
      </c>
      <c r="E124" s="67">
        <v>2000</v>
      </c>
      <c r="F124" s="67">
        <v>105000</v>
      </c>
      <c r="G124" s="67">
        <v>3000</v>
      </c>
      <c r="H124" s="67">
        <v>3000</v>
      </c>
      <c r="I124" s="67">
        <v>106000</v>
      </c>
      <c r="J124" s="67">
        <v>1000</v>
      </c>
      <c r="K124" s="67">
        <v>2000</v>
      </c>
      <c r="L124" s="67">
        <v>107000</v>
      </c>
      <c r="M124" s="67">
        <v>3000</v>
      </c>
      <c r="N124" s="66">
        <v>3000</v>
      </c>
      <c r="O124" s="66">
        <v>108000</v>
      </c>
      <c r="P124" s="66">
        <v>5000</v>
      </c>
      <c r="Q124" s="40">
        <v>4000</v>
      </c>
      <c r="R124" s="319">
        <v>110000</v>
      </c>
      <c r="S124" s="74">
        <v>5000</v>
      </c>
      <c r="T124" s="62">
        <v>5000</v>
      </c>
      <c r="U124" s="74">
        <v>111000</v>
      </c>
      <c r="V124" s="74">
        <v>3000</v>
      </c>
      <c r="W124" s="74">
        <v>4000</v>
      </c>
      <c r="X124" s="317">
        <v>112000</v>
      </c>
      <c r="Y124" s="317">
        <v>3000</v>
      </c>
      <c r="Z124" s="318">
        <v>3000</v>
      </c>
      <c r="AA124" s="62">
        <v>114000</v>
      </c>
      <c r="AB124" s="74">
        <v>3000</v>
      </c>
      <c r="AC124" s="62">
        <v>4000</v>
      </c>
      <c r="AD124" s="62">
        <v>115000</v>
      </c>
      <c r="AE124" s="74">
        <v>4000</v>
      </c>
      <c r="AF124" s="62">
        <v>4000</v>
      </c>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HN124" s="5"/>
    </row>
    <row r="125" spans="1:222" s="1" customFormat="1" x14ac:dyDescent="0.25">
      <c r="A125" s="301" t="s">
        <v>500</v>
      </c>
      <c r="B125" s="33" t="s">
        <v>852</v>
      </c>
      <c r="C125" s="67">
        <v>460000</v>
      </c>
      <c r="D125" s="67">
        <v>55000</v>
      </c>
      <c r="E125" s="67">
        <v>13000</v>
      </c>
      <c r="F125" s="67">
        <v>468000</v>
      </c>
      <c r="G125" s="67">
        <v>54000</v>
      </c>
      <c r="H125" s="67">
        <v>13000</v>
      </c>
      <c r="I125" s="67">
        <v>472000</v>
      </c>
      <c r="J125" s="67">
        <v>56000</v>
      </c>
      <c r="K125" s="67">
        <v>13000</v>
      </c>
      <c r="L125" s="67">
        <v>477000</v>
      </c>
      <c r="M125" s="67">
        <v>52000</v>
      </c>
      <c r="N125" s="66">
        <v>14000</v>
      </c>
      <c r="O125" s="66">
        <v>483000</v>
      </c>
      <c r="P125" s="66">
        <v>51000</v>
      </c>
      <c r="Q125" s="40">
        <v>13000</v>
      </c>
      <c r="R125" s="319">
        <v>487000</v>
      </c>
      <c r="S125" s="74">
        <v>60000</v>
      </c>
      <c r="T125" s="62">
        <v>16000</v>
      </c>
      <c r="U125" s="74">
        <v>493000</v>
      </c>
      <c r="V125" s="74">
        <v>69000</v>
      </c>
      <c r="W125" s="74">
        <v>18000</v>
      </c>
      <c r="X125" s="317">
        <v>497000</v>
      </c>
      <c r="Y125" s="317">
        <v>85000</v>
      </c>
      <c r="Z125" s="318">
        <v>21000</v>
      </c>
      <c r="AA125" s="62">
        <v>507000</v>
      </c>
      <c r="AB125" s="74">
        <v>81000</v>
      </c>
      <c r="AC125" s="62">
        <v>18000</v>
      </c>
      <c r="AD125" s="62">
        <v>511000</v>
      </c>
      <c r="AE125" s="74">
        <v>84000</v>
      </c>
      <c r="AF125" s="62">
        <v>19000</v>
      </c>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HN125" s="5"/>
    </row>
    <row r="126" spans="1:222" s="1" customFormat="1" x14ac:dyDescent="0.25">
      <c r="A126" s="301" t="s">
        <v>463</v>
      </c>
      <c r="B126" s="298" t="s">
        <v>109</v>
      </c>
      <c r="C126" s="67" t="s">
        <v>809</v>
      </c>
      <c r="D126" s="67" t="s">
        <v>809</v>
      </c>
      <c r="E126" s="67" t="s">
        <v>809</v>
      </c>
      <c r="F126" s="67" t="s">
        <v>809</v>
      </c>
      <c r="G126" s="67" t="s">
        <v>809</v>
      </c>
      <c r="H126" s="67" t="s">
        <v>809</v>
      </c>
      <c r="I126" s="67" t="s">
        <v>809</v>
      </c>
      <c r="J126" s="67" t="s">
        <v>809</v>
      </c>
      <c r="K126" s="67" t="s">
        <v>809</v>
      </c>
      <c r="L126" s="67" t="s">
        <v>809</v>
      </c>
      <c r="M126" s="67" t="s">
        <v>809</v>
      </c>
      <c r="N126" s="66" t="s">
        <v>809</v>
      </c>
      <c r="O126" s="66" t="s">
        <v>809</v>
      </c>
      <c r="P126" s="66" t="s">
        <v>809</v>
      </c>
      <c r="Q126" s="40" t="s">
        <v>809</v>
      </c>
      <c r="R126" s="319" t="s">
        <v>809</v>
      </c>
      <c r="S126" s="74" t="s">
        <v>809</v>
      </c>
      <c r="T126" s="62" t="s">
        <v>809</v>
      </c>
      <c r="U126" s="74" t="s">
        <v>809</v>
      </c>
      <c r="V126" s="74" t="s">
        <v>809</v>
      </c>
      <c r="W126" s="74" t="s">
        <v>809</v>
      </c>
      <c r="X126" s="317" t="s">
        <v>809</v>
      </c>
      <c r="Y126" s="317" t="s">
        <v>809</v>
      </c>
      <c r="Z126" s="318" t="s">
        <v>809</v>
      </c>
      <c r="AA126" s="62" t="s">
        <v>809</v>
      </c>
      <c r="AB126" s="74" t="s">
        <v>809</v>
      </c>
      <c r="AC126" s="62" t="s">
        <v>809</v>
      </c>
      <c r="AD126" s="62" t="s">
        <v>809</v>
      </c>
      <c r="AE126" s="74" t="s">
        <v>809</v>
      </c>
      <c r="AF126" s="62" t="s">
        <v>809</v>
      </c>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HN126" s="5"/>
    </row>
    <row r="127" spans="1:222" s="1" customFormat="1" x14ac:dyDescent="0.25">
      <c r="A127" s="301" t="s">
        <v>464</v>
      </c>
      <c r="B127" s="298" t="s">
        <v>110</v>
      </c>
      <c r="C127" s="67">
        <v>50000</v>
      </c>
      <c r="D127" s="67">
        <v>2000</v>
      </c>
      <c r="E127" s="67">
        <v>1000</v>
      </c>
      <c r="F127" s="67">
        <v>51000</v>
      </c>
      <c r="G127" s="67">
        <v>2000</v>
      </c>
      <c r="H127" s="67">
        <v>2000</v>
      </c>
      <c r="I127" s="67">
        <v>50000</v>
      </c>
      <c r="J127" s="67">
        <v>2000</v>
      </c>
      <c r="K127" s="67">
        <v>2000</v>
      </c>
      <c r="L127" s="67">
        <v>50000</v>
      </c>
      <c r="M127" s="67">
        <v>2000</v>
      </c>
      <c r="N127" s="66">
        <v>1000</v>
      </c>
      <c r="O127" s="66">
        <v>50000</v>
      </c>
      <c r="P127" s="66">
        <v>2000</v>
      </c>
      <c r="Q127" s="40">
        <v>1000</v>
      </c>
      <c r="R127" s="319">
        <v>50000</v>
      </c>
      <c r="S127" s="74">
        <v>2000</v>
      </c>
      <c r="T127" s="62">
        <v>1000</v>
      </c>
      <c r="U127" s="74">
        <v>50000</v>
      </c>
      <c r="V127" s="74">
        <v>2000</v>
      </c>
      <c r="W127" s="74">
        <v>1000</v>
      </c>
      <c r="X127" s="317">
        <v>50000</v>
      </c>
      <c r="Y127" s="317">
        <v>1000</v>
      </c>
      <c r="Z127" s="318">
        <v>1000</v>
      </c>
      <c r="AA127" s="62">
        <v>51000</v>
      </c>
      <c r="AB127" s="74">
        <v>2000</v>
      </c>
      <c r="AC127" s="62">
        <v>1000</v>
      </c>
      <c r="AD127" s="62">
        <v>51000</v>
      </c>
      <c r="AE127" s="74">
        <v>2000</v>
      </c>
      <c r="AF127" s="62">
        <v>1000</v>
      </c>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HN127" s="5"/>
    </row>
    <row r="128" spans="1:222" s="1" customFormat="1" x14ac:dyDescent="0.25">
      <c r="A128" s="301" t="s">
        <v>465</v>
      </c>
      <c r="B128" s="298" t="s">
        <v>111</v>
      </c>
      <c r="C128" s="67">
        <v>169000</v>
      </c>
      <c r="D128" s="67">
        <v>17000</v>
      </c>
      <c r="E128" s="67">
        <v>8000</v>
      </c>
      <c r="F128" s="67">
        <v>170000</v>
      </c>
      <c r="G128" s="67">
        <v>20000</v>
      </c>
      <c r="H128" s="67">
        <v>9000</v>
      </c>
      <c r="I128" s="67">
        <v>173000</v>
      </c>
      <c r="J128" s="67">
        <v>16000</v>
      </c>
      <c r="K128" s="67">
        <v>8000</v>
      </c>
      <c r="L128" s="67">
        <v>175000</v>
      </c>
      <c r="M128" s="67">
        <v>17000</v>
      </c>
      <c r="N128" s="66">
        <v>8000</v>
      </c>
      <c r="O128" s="66">
        <v>177000</v>
      </c>
      <c r="P128" s="66">
        <v>20000</v>
      </c>
      <c r="Q128" s="40">
        <v>10000</v>
      </c>
      <c r="R128" s="319">
        <v>180000</v>
      </c>
      <c r="S128" s="74">
        <v>15000</v>
      </c>
      <c r="T128" s="62">
        <v>8000</v>
      </c>
      <c r="U128" s="74">
        <v>182000</v>
      </c>
      <c r="V128" s="74">
        <v>11000</v>
      </c>
      <c r="W128" s="74">
        <v>7000</v>
      </c>
      <c r="X128" s="317">
        <v>184000</v>
      </c>
      <c r="Y128" s="317">
        <v>14000</v>
      </c>
      <c r="Z128" s="318">
        <v>8000</v>
      </c>
      <c r="AA128" s="62">
        <v>189000</v>
      </c>
      <c r="AB128" s="74">
        <v>17000</v>
      </c>
      <c r="AC128" s="62">
        <v>8000</v>
      </c>
      <c r="AD128" s="62">
        <v>191000</v>
      </c>
      <c r="AE128" s="74">
        <v>23000</v>
      </c>
      <c r="AF128" s="62">
        <v>10000</v>
      </c>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HN128" s="5"/>
    </row>
    <row r="129" spans="1:222" s="1" customFormat="1" x14ac:dyDescent="0.25">
      <c r="A129" s="301" t="s">
        <v>466</v>
      </c>
      <c r="B129" s="33" t="s">
        <v>873</v>
      </c>
      <c r="C129" s="67">
        <v>112000</v>
      </c>
      <c r="D129" s="67">
        <v>4000</v>
      </c>
      <c r="E129" s="67">
        <v>2000</v>
      </c>
      <c r="F129" s="67">
        <v>113000</v>
      </c>
      <c r="G129" s="67">
        <v>4000</v>
      </c>
      <c r="H129" s="67">
        <v>2000</v>
      </c>
      <c r="I129" s="67">
        <v>113000</v>
      </c>
      <c r="J129" s="67">
        <v>3000</v>
      </c>
      <c r="K129" s="67">
        <v>1000</v>
      </c>
      <c r="L129" s="67">
        <v>113000</v>
      </c>
      <c r="M129" s="67">
        <v>3000</v>
      </c>
      <c r="N129" s="66">
        <v>1000</v>
      </c>
      <c r="O129" s="66">
        <v>113000</v>
      </c>
      <c r="P129" s="66">
        <v>4000</v>
      </c>
      <c r="Q129" s="40">
        <v>1000</v>
      </c>
      <c r="R129" s="319">
        <v>114000</v>
      </c>
      <c r="S129" s="74">
        <v>4000</v>
      </c>
      <c r="T129" s="62">
        <v>1000</v>
      </c>
      <c r="U129" s="74">
        <v>114000</v>
      </c>
      <c r="V129" s="74">
        <v>4000</v>
      </c>
      <c r="W129" s="74">
        <v>2000</v>
      </c>
      <c r="X129" s="317">
        <v>114000</v>
      </c>
      <c r="Y129" s="317">
        <v>3000</v>
      </c>
      <c r="Z129" s="318">
        <v>1000</v>
      </c>
      <c r="AA129" s="62">
        <v>114000</v>
      </c>
      <c r="AB129" s="74">
        <v>4000</v>
      </c>
      <c r="AC129" s="62">
        <v>2000</v>
      </c>
      <c r="AD129" s="62">
        <v>115000</v>
      </c>
      <c r="AE129" s="74">
        <v>3000</v>
      </c>
      <c r="AF129" s="62">
        <v>2000</v>
      </c>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HN129" s="5"/>
    </row>
    <row r="130" spans="1:222" s="1" customFormat="1" x14ac:dyDescent="0.25">
      <c r="A130" s="301" t="s">
        <v>467</v>
      </c>
      <c r="B130" s="298" t="s">
        <v>112</v>
      </c>
      <c r="C130" s="67">
        <v>69000</v>
      </c>
      <c r="D130" s="67">
        <v>1000</v>
      </c>
      <c r="E130" s="67">
        <v>2000</v>
      </c>
      <c r="F130" s="67">
        <v>69000</v>
      </c>
      <c r="G130" s="67">
        <v>1000</v>
      </c>
      <c r="H130" s="67">
        <v>2000</v>
      </c>
      <c r="I130" s="67">
        <v>69000</v>
      </c>
      <c r="J130" s="67">
        <v>1000</v>
      </c>
      <c r="K130" s="67">
        <v>1000</v>
      </c>
      <c r="L130" s="67">
        <v>69000</v>
      </c>
      <c r="M130" s="67">
        <v>1000</v>
      </c>
      <c r="N130" s="66">
        <v>2000</v>
      </c>
      <c r="O130" s="66">
        <v>69000</v>
      </c>
      <c r="P130" s="66">
        <v>2000</v>
      </c>
      <c r="Q130" s="40">
        <v>3000</v>
      </c>
      <c r="R130" s="319">
        <v>68000</v>
      </c>
      <c r="S130" s="74">
        <v>1000</v>
      </c>
      <c r="T130" s="62">
        <v>2000</v>
      </c>
      <c r="U130" s="74">
        <v>68000</v>
      </c>
      <c r="V130" s="66" t="s">
        <v>811</v>
      </c>
      <c r="W130" s="66" t="s">
        <v>811</v>
      </c>
      <c r="X130" s="317">
        <v>68000</v>
      </c>
      <c r="Y130" s="317" t="s">
        <v>810</v>
      </c>
      <c r="Z130" s="318" t="s">
        <v>810</v>
      </c>
      <c r="AA130" s="62">
        <v>67000</v>
      </c>
      <c r="AB130" s="74">
        <v>2000</v>
      </c>
      <c r="AC130" s="62">
        <v>2000</v>
      </c>
      <c r="AD130" s="62">
        <v>67000</v>
      </c>
      <c r="AE130" s="74">
        <v>1000</v>
      </c>
      <c r="AF130" s="62">
        <v>2000</v>
      </c>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HN130" s="5"/>
    </row>
    <row r="131" spans="1:222" s="1" customFormat="1" x14ac:dyDescent="0.25">
      <c r="A131" s="301" t="s">
        <v>468</v>
      </c>
      <c r="B131" s="298" t="s">
        <v>113</v>
      </c>
      <c r="C131" s="67">
        <v>60000</v>
      </c>
      <c r="D131" s="67">
        <v>7000</v>
      </c>
      <c r="E131" s="67">
        <v>5000</v>
      </c>
      <c r="F131" s="67">
        <v>61000</v>
      </c>
      <c r="G131" s="67">
        <v>9000</v>
      </c>
      <c r="H131" s="67">
        <v>6000</v>
      </c>
      <c r="I131" s="67">
        <v>63000</v>
      </c>
      <c r="J131" s="67">
        <v>10000</v>
      </c>
      <c r="K131" s="67">
        <v>6000</v>
      </c>
      <c r="L131" s="67">
        <v>64000</v>
      </c>
      <c r="M131" s="67">
        <v>6000</v>
      </c>
      <c r="N131" s="66">
        <v>5000</v>
      </c>
      <c r="O131" s="66">
        <v>66000</v>
      </c>
      <c r="P131" s="66">
        <v>9000</v>
      </c>
      <c r="Q131" s="40">
        <v>5000</v>
      </c>
      <c r="R131" s="319">
        <v>66000</v>
      </c>
      <c r="S131" s="74">
        <v>13000</v>
      </c>
      <c r="T131" s="62">
        <v>7000</v>
      </c>
      <c r="U131" s="74">
        <v>68000</v>
      </c>
      <c r="V131" s="74">
        <v>10000</v>
      </c>
      <c r="W131" s="74">
        <v>7000</v>
      </c>
      <c r="X131" s="317">
        <v>69000</v>
      </c>
      <c r="Y131" s="317">
        <v>12000</v>
      </c>
      <c r="Z131" s="318">
        <v>8000</v>
      </c>
      <c r="AA131" s="62">
        <v>70000</v>
      </c>
      <c r="AB131" s="74">
        <v>12000</v>
      </c>
      <c r="AC131" s="62">
        <v>8000</v>
      </c>
      <c r="AD131" s="62">
        <v>72000</v>
      </c>
      <c r="AE131" s="74">
        <v>22000</v>
      </c>
      <c r="AF131" s="62">
        <v>11000</v>
      </c>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HN131" s="5"/>
    </row>
    <row r="132" spans="1:222" s="1" customFormat="1" x14ac:dyDescent="0.25">
      <c r="A132" s="301" t="s">
        <v>368</v>
      </c>
      <c r="B132" s="298" t="s">
        <v>765</v>
      </c>
      <c r="C132" s="67">
        <v>524000</v>
      </c>
      <c r="D132" s="67">
        <v>11000</v>
      </c>
      <c r="E132" s="67">
        <v>6000</v>
      </c>
      <c r="F132" s="67">
        <v>528000</v>
      </c>
      <c r="G132" s="67">
        <v>8000</v>
      </c>
      <c r="H132" s="67">
        <v>5000</v>
      </c>
      <c r="I132" s="67">
        <v>532000</v>
      </c>
      <c r="J132" s="67">
        <v>7000</v>
      </c>
      <c r="K132" s="67">
        <v>4000</v>
      </c>
      <c r="L132" s="67">
        <v>536000</v>
      </c>
      <c r="M132" s="67">
        <v>16000</v>
      </c>
      <c r="N132" s="66">
        <v>7000</v>
      </c>
      <c r="O132" s="66">
        <v>540000</v>
      </c>
      <c r="P132" s="66">
        <v>16000</v>
      </c>
      <c r="Q132" s="40">
        <v>7000</v>
      </c>
      <c r="R132" s="319">
        <v>544000</v>
      </c>
      <c r="S132" s="74">
        <v>14000</v>
      </c>
      <c r="T132" s="62">
        <v>7000</v>
      </c>
      <c r="U132" s="74">
        <v>548000</v>
      </c>
      <c r="V132" s="74">
        <v>19000</v>
      </c>
      <c r="W132" s="74">
        <v>8000</v>
      </c>
      <c r="X132" s="317">
        <v>552000</v>
      </c>
      <c r="Y132" s="317">
        <v>17000</v>
      </c>
      <c r="Z132" s="318">
        <v>7000</v>
      </c>
      <c r="AA132" s="62">
        <v>557000</v>
      </c>
      <c r="AB132" s="74">
        <v>13000</v>
      </c>
      <c r="AC132" s="62">
        <v>7000</v>
      </c>
      <c r="AD132" s="62">
        <v>561000</v>
      </c>
      <c r="AE132" s="74">
        <v>13000</v>
      </c>
      <c r="AF132" s="62">
        <v>7000</v>
      </c>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HN132" s="5"/>
    </row>
    <row r="133" spans="1:222" s="1" customFormat="1" x14ac:dyDescent="0.25">
      <c r="A133" s="301" t="s">
        <v>469</v>
      </c>
      <c r="B133" s="298" t="s">
        <v>114</v>
      </c>
      <c r="C133" s="67">
        <v>81000</v>
      </c>
      <c r="D133" s="67">
        <v>1000</v>
      </c>
      <c r="E133" s="67">
        <v>2000</v>
      </c>
      <c r="F133" s="67">
        <v>82000</v>
      </c>
      <c r="G133" s="67">
        <v>3000</v>
      </c>
      <c r="H133" s="67">
        <v>4000</v>
      </c>
      <c r="I133" s="67">
        <v>82000</v>
      </c>
      <c r="J133" s="67">
        <v>3000</v>
      </c>
      <c r="K133" s="67">
        <v>3000</v>
      </c>
      <c r="L133" s="67">
        <v>83000</v>
      </c>
      <c r="M133" s="67">
        <v>1000</v>
      </c>
      <c r="N133" s="66">
        <v>2000</v>
      </c>
      <c r="O133" s="66">
        <v>83000</v>
      </c>
      <c r="P133" s="66">
        <v>2000</v>
      </c>
      <c r="Q133" s="40">
        <v>3000</v>
      </c>
      <c r="R133" s="319">
        <v>84000</v>
      </c>
      <c r="S133" s="74">
        <v>3000</v>
      </c>
      <c r="T133" s="62">
        <v>3000</v>
      </c>
      <c r="U133" s="74">
        <v>84000</v>
      </c>
      <c r="V133" s="74">
        <v>5000</v>
      </c>
      <c r="W133" s="74">
        <v>5000</v>
      </c>
      <c r="X133" s="317">
        <v>85000</v>
      </c>
      <c r="Y133" s="317">
        <v>2000</v>
      </c>
      <c r="Z133" s="318">
        <v>3000</v>
      </c>
      <c r="AA133" s="62">
        <v>86000</v>
      </c>
      <c r="AB133" s="74">
        <v>3000</v>
      </c>
      <c r="AC133" s="62">
        <v>3000</v>
      </c>
      <c r="AD133" s="62">
        <v>86000</v>
      </c>
      <c r="AE133" s="74">
        <v>4000</v>
      </c>
      <c r="AF133" s="62">
        <v>4000</v>
      </c>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HN133" s="5"/>
    </row>
    <row r="134" spans="1:222" s="1" customFormat="1" x14ac:dyDescent="0.25">
      <c r="A134" s="301" t="s">
        <v>369</v>
      </c>
      <c r="B134" s="298" t="s">
        <v>766</v>
      </c>
      <c r="C134" s="67">
        <v>503000</v>
      </c>
      <c r="D134" s="67">
        <v>9000</v>
      </c>
      <c r="E134" s="67">
        <v>6000</v>
      </c>
      <c r="F134" s="67">
        <v>506000</v>
      </c>
      <c r="G134" s="67">
        <v>7000</v>
      </c>
      <c r="H134" s="67">
        <v>5000</v>
      </c>
      <c r="I134" s="67">
        <v>507000</v>
      </c>
      <c r="J134" s="67">
        <v>7000</v>
      </c>
      <c r="K134" s="67">
        <v>5000</v>
      </c>
      <c r="L134" s="67">
        <v>508000</v>
      </c>
      <c r="M134" s="67">
        <v>14000</v>
      </c>
      <c r="N134" s="66">
        <v>7000</v>
      </c>
      <c r="O134" s="66">
        <v>510000</v>
      </c>
      <c r="P134" s="66">
        <v>10000</v>
      </c>
      <c r="Q134" s="40">
        <v>5000</v>
      </c>
      <c r="R134" s="319">
        <v>512000</v>
      </c>
      <c r="S134" s="74">
        <v>12000</v>
      </c>
      <c r="T134" s="62">
        <v>6000</v>
      </c>
      <c r="U134" s="74">
        <v>514000</v>
      </c>
      <c r="V134" s="74">
        <v>8000</v>
      </c>
      <c r="W134" s="74">
        <v>6000</v>
      </c>
      <c r="X134" s="317">
        <v>517000</v>
      </c>
      <c r="Y134" s="317">
        <v>11000</v>
      </c>
      <c r="Z134" s="318">
        <v>6000</v>
      </c>
      <c r="AA134" s="62">
        <v>517000</v>
      </c>
      <c r="AB134" s="74">
        <v>10000</v>
      </c>
      <c r="AC134" s="62">
        <v>6000</v>
      </c>
      <c r="AD134" s="62">
        <v>519000</v>
      </c>
      <c r="AE134" s="74">
        <v>7000</v>
      </c>
      <c r="AF134" s="62">
        <v>5000</v>
      </c>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HN134" s="5"/>
    </row>
    <row r="135" spans="1:222" s="1" customFormat="1" x14ac:dyDescent="0.25">
      <c r="A135" s="301" t="s">
        <v>470</v>
      </c>
      <c r="B135" s="298" t="s">
        <v>115</v>
      </c>
      <c r="C135" s="67">
        <v>309000</v>
      </c>
      <c r="D135" s="67">
        <v>40000</v>
      </c>
      <c r="E135" s="67">
        <v>8000</v>
      </c>
      <c r="F135" s="67">
        <v>314000</v>
      </c>
      <c r="G135" s="67">
        <v>46000</v>
      </c>
      <c r="H135" s="67">
        <v>9000</v>
      </c>
      <c r="I135" s="67">
        <v>321000</v>
      </c>
      <c r="J135" s="67">
        <v>44000</v>
      </c>
      <c r="K135" s="67">
        <v>9000</v>
      </c>
      <c r="L135" s="67">
        <v>326000</v>
      </c>
      <c r="M135" s="67">
        <v>47000</v>
      </c>
      <c r="N135" s="66">
        <v>10000</v>
      </c>
      <c r="O135" s="66">
        <v>331000</v>
      </c>
      <c r="P135" s="66">
        <v>58000</v>
      </c>
      <c r="Q135" s="40">
        <v>11000</v>
      </c>
      <c r="R135" s="319">
        <v>342000</v>
      </c>
      <c r="S135" s="74">
        <v>74000</v>
      </c>
      <c r="T135" s="62">
        <v>12000</v>
      </c>
      <c r="U135" s="74">
        <v>348000</v>
      </c>
      <c r="V135" s="74">
        <v>74000</v>
      </c>
      <c r="W135" s="74">
        <v>12000</v>
      </c>
      <c r="X135" s="317">
        <v>353000</v>
      </c>
      <c r="Y135" s="317">
        <v>65000</v>
      </c>
      <c r="Z135" s="318">
        <v>12000</v>
      </c>
      <c r="AA135" s="62">
        <v>364000</v>
      </c>
      <c r="AB135" s="74">
        <v>59000</v>
      </c>
      <c r="AC135" s="62">
        <v>12000</v>
      </c>
      <c r="AD135" s="62">
        <v>369000</v>
      </c>
      <c r="AE135" s="74">
        <v>72000</v>
      </c>
      <c r="AF135" s="62">
        <v>13000</v>
      </c>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HN135" s="5"/>
    </row>
    <row r="136" spans="1:222" s="1" customFormat="1" x14ac:dyDescent="0.25">
      <c r="A136" s="301" t="s">
        <v>471</v>
      </c>
      <c r="B136" s="298" t="s">
        <v>116</v>
      </c>
      <c r="C136" s="67">
        <v>54000</v>
      </c>
      <c r="D136" s="67" t="s">
        <v>810</v>
      </c>
      <c r="E136" s="67" t="s">
        <v>810</v>
      </c>
      <c r="F136" s="67">
        <v>54000</v>
      </c>
      <c r="G136" s="67">
        <v>1000</v>
      </c>
      <c r="H136" s="67">
        <v>2000</v>
      </c>
      <c r="I136" s="67">
        <v>54000</v>
      </c>
      <c r="J136" s="67">
        <v>2000</v>
      </c>
      <c r="K136" s="67">
        <v>3000</v>
      </c>
      <c r="L136" s="67">
        <v>54000</v>
      </c>
      <c r="M136" s="67">
        <v>1000</v>
      </c>
      <c r="N136" s="66">
        <v>2000</v>
      </c>
      <c r="O136" s="66">
        <v>54000</v>
      </c>
      <c r="P136" s="66">
        <v>2000</v>
      </c>
      <c r="Q136" s="40">
        <v>3000</v>
      </c>
      <c r="R136" s="319">
        <v>55000</v>
      </c>
      <c r="S136" s="74">
        <v>2000</v>
      </c>
      <c r="T136" s="62">
        <v>2000</v>
      </c>
      <c r="U136" s="74">
        <v>55000</v>
      </c>
      <c r="V136" s="74">
        <v>1000</v>
      </c>
      <c r="W136" s="74">
        <v>2000</v>
      </c>
      <c r="X136" s="317">
        <v>55000</v>
      </c>
      <c r="Y136" s="317" t="s">
        <v>811</v>
      </c>
      <c r="Z136" s="318" t="s">
        <v>811</v>
      </c>
      <c r="AA136" s="62">
        <v>55000</v>
      </c>
      <c r="AB136" s="74" t="s">
        <v>810</v>
      </c>
      <c r="AC136" s="62" t="s">
        <v>810</v>
      </c>
      <c r="AD136" s="62">
        <v>56000</v>
      </c>
      <c r="AE136" s="74">
        <v>2000</v>
      </c>
      <c r="AF136" s="62">
        <v>3000</v>
      </c>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HN136" s="5"/>
    </row>
    <row r="137" spans="1:222" s="1" customFormat="1" x14ac:dyDescent="0.25">
      <c r="A137" s="301" t="s">
        <v>472</v>
      </c>
      <c r="B137" s="298" t="s">
        <v>117</v>
      </c>
      <c r="C137" s="67">
        <v>105000</v>
      </c>
      <c r="D137" s="67">
        <v>21000</v>
      </c>
      <c r="E137" s="67">
        <v>10000</v>
      </c>
      <c r="F137" s="67">
        <v>106000</v>
      </c>
      <c r="G137" s="67">
        <v>15000</v>
      </c>
      <c r="H137" s="67">
        <v>8000</v>
      </c>
      <c r="I137" s="67">
        <v>108000</v>
      </c>
      <c r="J137" s="67">
        <v>12000</v>
      </c>
      <c r="K137" s="67">
        <v>7000</v>
      </c>
      <c r="L137" s="67">
        <v>109000</v>
      </c>
      <c r="M137" s="67">
        <v>14000</v>
      </c>
      <c r="N137" s="66">
        <v>7000</v>
      </c>
      <c r="O137" s="66">
        <v>110000</v>
      </c>
      <c r="P137" s="66">
        <v>17000</v>
      </c>
      <c r="Q137" s="40">
        <v>8000</v>
      </c>
      <c r="R137" s="319">
        <v>110000</v>
      </c>
      <c r="S137" s="74">
        <v>22000</v>
      </c>
      <c r="T137" s="62">
        <v>11000</v>
      </c>
      <c r="U137" s="74">
        <v>112000</v>
      </c>
      <c r="V137" s="74">
        <v>17000</v>
      </c>
      <c r="W137" s="74">
        <v>10000</v>
      </c>
      <c r="X137" s="317">
        <v>113000</v>
      </c>
      <c r="Y137" s="317">
        <v>9000</v>
      </c>
      <c r="Z137" s="318">
        <v>7000</v>
      </c>
      <c r="AA137" s="62">
        <v>112000</v>
      </c>
      <c r="AB137" s="74">
        <v>16000</v>
      </c>
      <c r="AC137" s="62">
        <v>10000</v>
      </c>
      <c r="AD137" s="62">
        <v>113000</v>
      </c>
      <c r="AE137" s="74">
        <v>12000</v>
      </c>
      <c r="AF137" s="62">
        <v>8000</v>
      </c>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HN137" s="5"/>
    </row>
    <row r="138" spans="1:222" s="1" customFormat="1" x14ac:dyDescent="0.25">
      <c r="A138" s="301" t="s">
        <v>473</v>
      </c>
      <c r="B138" s="298" t="s">
        <v>118</v>
      </c>
      <c r="C138" s="67">
        <v>355000</v>
      </c>
      <c r="D138" s="67">
        <v>49000</v>
      </c>
      <c r="E138" s="67">
        <v>15000</v>
      </c>
      <c r="F138" s="67">
        <v>362000</v>
      </c>
      <c r="G138" s="67">
        <v>53000</v>
      </c>
      <c r="H138" s="67">
        <v>15000</v>
      </c>
      <c r="I138" s="67">
        <v>366000</v>
      </c>
      <c r="J138" s="67">
        <v>54000</v>
      </c>
      <c r="K138" s="67">
        <v>16000</v>
      </c>
      <c r="L138" s="67">
        <v>370000</v>
      </c>
      <c r="M138" s="67">
        <v>72000</v>
      </c>
      <c r="N138" s="66">
        <v>18000</v>
      </c>
      <c r="O138" s="66">
        <v>374000</v>
      </c>
      <c r="P138" s="66">
        <v>65000</v>
      </c>
      <c r="Q138" s="40">
        <v>17000</v>
      </c>
      <c r="R138" s="319">
        <v>377000</v>
      </c>
      <c r="S138" s="74">
        <v>59000</v>
      </c>
      <c r="T138" s="62">
        <v>16000</v>
      </c>
      <c r="U138" s="74">
        <v>382000</v>
      </c>
      <c r="V138" s="74">
        <v>74000</v>
      </c>
      <c r="W138" s="74">
        <v>17000</v>
      </c>
      <c r="X138" s="317">
        <v>387000</v>
      </c>
      <c r="Y138" s="317">
        <v>80000</v>
      </c>
      <c r="Z138" s="318">
        <v>18000</v>
      </c>
      <c r="AA138" s="62">
        <v>387000</v>
      </c>
      <c r="AB138" s="74">
        <v>66000</v>
      </c>
      <c r="AC138" s="62">
        <v>18000</v>
      </c>
      <c r="AD138" s="62">
        <v>390000</v>
      </c>
      <c r="AE138" s="74">
        <v>84000</v>
      </c>
      <c r="AF138" s="62">
        <v>20000</v>
      </c>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HN138" s="5"/>
    </row>
    <row r="139" spans="1:222" s="1" customFormat="1" x14ac:dyDescent="0.25">
      <c r="A139" s="301" t="s">
        <v>474</v>
      </c>
      <c r="B139" s="298" t="s">
        <v>119</v>
      </c>
      <c r="C139" s="67">
        <v>142000</v>
      </c>
      <c r="D139" s="67">
        <v>7000</v>
      </c>
      <c r="E139" s="67">
        <v>5000</v>
      </c>
      <c r="F139" s="67">
        <v>143000</v>
      </c>
      <c r="G139" s="67">
        <v>11000</v>
      </c>
      <c r="H139" s="67">
        <v>7000</v>
      </c>
      <c r="I139" s="67">
        <v>145000</v>
      </c>
      <c r="J139" s="67">
        <v>7000</v>
      </c>
      <c r="K139" s="67">
        <v>5000</v>
      </c>
      <c r="L139" s="67">
        <v>146000</v>
      </c>
      <c r="M139" s="67">
        <v>5000</v>
      </c>
      <c r="N139" s="66">
        <v>5000</v>
      </c>
      <c r="O139" s="66">
        <v>147000</v>
      </c>
      <c r="P139" s="66">
        <v>8000</v>
      </c>
      <c r="Q139" s="40">
        <v>5000</v>
      </c>
      <c r="R139" s="319">
        <v>149000</v>
      </c>
      <c r="S139" s="74">
        <v>12000</v>
      </c>
      <c r="T139" s="62">
        <v>7000</v>
      </c>
      <c r="U139" s="74">
        <v>151000</v>
      </c>
      <c r="V139" s="74">
        <v>11000</v>
      </c>
      <c r="W139" s="74">
        <v>8000</v>
      </c>
      <c r="X139" s="317">
        <v>152000</v>
      </c>
      <c r="Y139" s="317">
        <v>8000</v>
      </c>
      <c r="Z139" s="318">
        <v>6000</v>
      </c>
      <c r="AA139" s="62">
        <v>153000</v>
      </c>
      <c r="AB139" s="74">
        <v>7000</v>
      </c>
      <c r="AC139" s="62">
        <v>5000</v>
      </c>
      <c r="AD139" s="62">
        <v>154000</v>
      </c>
      <c r="AE139" s="74">
        <v>11000</v>
      </c>
      <c r="AF139" s="62">
        <v>7000</v>
      </c>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HN139" s="5"/>
    </row>
    <row r="140" spans="1:222" s="1" customFormat="1" x14ac:dyDescent="0.25">
      <c r="A140" s="301" t="s">
        <v>475</v>
      </c>
      <c r="B140" s="298" t="s">
        <v>767</v>
      </c>
      <c r="C140" s="67">
        <v>104000</v>
      </c>
      <c r="D140" s="67">
        <v>5000</v>
      </c>
      <c r="E140" s="67">
        <v>2000</v>
      </c>
      <c r="F140" s="67">
        <v>104000</v>
      </c>
      <c r="G140" s="67">
        <v>5000</v>
      </c>
      <c r="H140" s="67">
        <v>2000</v>
      </c>
      <c r="I140" s="67">
        <v>104000</v>
      </c>
      <c r="J140" s="67">
        <v>3000</v>
      </c>
      <c r="K140" s="67">
        <v>1000</v>
      </c>
      <c r="L140" s="67">
        <v>104000</v>
      </c>
      <c r="M140" s="67">
        <v>4000</v>
      </c>
      <c r="N140" s="66">
        <v>2000</v>
      </c>
      <c r="O140" s="66">
        <v>104000</v>
      </c>
      <c r="P140" s="66">
        <v>4000</v>
      </c>
      <c r="Q140" s="40">
        <v>1000</v>
      </c>
      <c r="R140" s="319">
        <v>104000</v>
      </c>
      <c r="S140" s="74">
        <v>5000</v>
      </c>
      <c r="T140" s="62">
        <v>2000</v>
      </c>
      <c r="U140" s="74">
        <v>104000</v>
      </c>
      <c r="V140" s="74">
        <v>6000</v>
      </c>
      <c r="W140" s="74">
        <v>2000</v>
      </c>
      <c r="X140" s="317">
        <v>104000</v>
      </c>
      <c r="Y140" s="317">
        <v>6000</v>
      </c>
      <c r="Z140" s="318">
        <v>2000</v>
      </c>
      <c r="AA140" s="62">
        <v>105000</v>
      </c>
      <c r="AB140" s="74">
        <v>6000</v>
      </c>
      <c r="AC140" s="62">
        <v>2000</v>
      </c>
      <c r="AD140" s="62">
        <v>105000</v>
      </c>
      <c r="AE140" s="74">
        <v>4000</v>
      </c>
      <c r="AF140" s="62">
        <v>2000</v>
      </c>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HN140" s="5"/>
    </row>
    <row r="141" spans="1:222" s="1" customFormat="1" x14ac:dyDescent="0.25">
      <c r="A141" s="301" t="s">
        <v>476</v>
      </c>
      <c r="B141" s="298" t="s">
        <v>120</v>
      </c>
      <c r="C141" s="67">
        <v>95000</v>
      </c>
      <c r="D141" s="67">
        <v>7000</v>
      </c>
      <c r="E141" s="67">
        <v>6000</v>
      </c>
      <c r="F141" s="67">
        <v>97000</v>
      </c>
      <c r="G141" s="67">
        <v>5000</v>
      </c>
      <c r="H141" s="67">
        <v>5000</v>
      </c>
      <c r="I141" s="67">
        <v>98000</v>
      </c>
      <c r="J141" s="67">
        <v>8000</v>
      </c>
      <c r="K141" s="67">
        <v>7000</v>
      </c>
      <c r="L141" s="67">
        <v>99000</v>
      </c>
      <c r="M141" s="67">
        <v>6000</v>
      </c>
      <c r="N141" s="66">
        <v>5000</v>
      </c>
      <c r="O141" s="66">
        <v>100000</v>
      </c>
      <c r="P141" s="66">
        <v>9000</v>
      </c>
      <c r="Q141" s="40">
        <v>7000</v>
      </c>
      <c r="R141" s="319">
        <v>103000</v>
      </c>
      <c r="S141" s="74">
        <v>11000</v>
      </c>
      <c r="T141" s="62">
        <v>7000</v>
      </c>
      <c r="U141" s="74">
        <v>104000</v>
      </c>
      <c r="V141" s="74">
        <v>13000</v>
      </c>
      <c r="W141" s="74">
        <v>8000</v>
      </c>
      <c r="X141" s="317">
        <v>105000</v>
      </c>
      <c r="Y141" s="317">
        <v>9000</v>
      </c>
      <c r="Z141" s="318">
        <v>7000</v>
      </c>
      <c r="AA141" s="62">
        <v>107000</v>
      </c>
      <c r="AB141" s="74">
        <v>6000</v>
      </c>
      <c r="AC141" s="62">
        <v>6000</v>
      </c>
      <c r="AD141" s="62">
        <v>108000</v>
      </c>
      <c r="AE141" s="74">
        <v>9000</v>
      </c>
      <c r="AF141" s="62">
        <v>8000</v>
      </c>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HN141" s="5"/>
    </row>
    <row r="142" spans="1:222" s="1" customFormat="1" x14ac:dyDescent="0.25">
      <c r="A142" s="298" t="s">
        <v>477</v>
      </c>
      <c r="B142" s="298" t="s">
        <v>121</v>
      </c>
      <c r="C142" s="67">
        <v>76000</v>
      </c>
      <c r="D142" s="67">
        <v>4000</v>
      </c>
      <c r="E142" s="67">
        <v>3000</v>
      </c>
      <c r="F142" s="67">
        <v>76000</v>
      </c>
      <c r="G142" s="67">
        <v>4000</v>
      </c>
      <c r="H142" s="67">
        <v>3000</v>
      </c>
      <c r="I142" s="67">
        <v>76000</v>
      </c>
      <c r="J142" s="67">
        <v>3000</v>
      </c>
      <c r="K142" s="67">
        <v>4000</v>
      </c>
      <c r="L142" s="67">
        <v>76000</v>
      </c>
      <c r="M142" s="67">
        <v>2000</v>
      </c>
      <c r="N142" s="66">
        <v>3000</v>
      </c>
      <c r="O142" s="66">
        <v>77000</v>
      </c>
      <c r="P142" s="66" t="s">
        <v>810</v>
      </c>
      <c r="Q142" s="40" t="s">
        <v>810</v>
      </c>
      <c r="R142" s="319">
        <v>77000</v>
      </c>
      <c r="S142" s="74">
        <v>3000</v>
      </c>
      <c r="T142" s="62">
        <v>4000</v>
      </c>
      <c r="U142" s="74">
        <v>78000</v>
      </c>
      <c r="V142" s="74">
        <v>5000</v>
      </c>
      <c r="W142" s="74">
        <v>4000</v>
      </c>
      <c r="X142" s="317">
        <v>78000</v>
      </c>
      <c r="Y142" s="317">
        <v>4000</v>
      </c>
      <c r="Z142" s="318">
        <v>4000</v>
      </c>
      <c r="AA142" s="62">
        <v>80000</v>
      </c>
      <c r="AB142" s="74">
        <v>1000</v>
      </c>
      <c r="AC142" s="62">
        <v>2000</v>
      </c>
      <c r="AD142" s="62">
        <v>80000</v>
      </c>
      <c r="AE142" s="74">
        <v>5000</v>
      </c>
      <c r="AF142" s="62">
        <v>5000</v>
      </c>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HN142" s="5"/>
    </row>
    <row r="143" spans="1:222" s="1" customFormat="1" x14ac:dyDescent="0.25">
      <c r="A143" s="301" t="s">
        <v>478</v>
      </c>
      <c r="B143" s="33" t="s">
        <v>872</v>
      </c>
      <c r="C143" s="67">
        <v>93000</v>
      </c>
      <c r="D143" s="67">
        <v>2000</v>
      </c>
      <c r="E143" s="67">
        <v>1000</v>
      </c>
      <c r="F143" s="67">
        <v>93000</v>
      </c>
      <c r="G143" s="67">
        <v>2000</v>
      </c>
      <c r="H143" s="67">
        <v>1000</v>
      </c>
      <c r="I143" s="67">
        <v>93000</v>
      </c>
      <c r="J143" s="67">
        <v>2000</v>
      </c>
      <c r="K143" s="67">
        <v>1000</v>
      </c>
      <c r="L143" s="67">
        <v>93000</v>
      </c>
      <c r="M143" s="67">
        <v>2000</v>
      </c>
      <c r="N143" s="66">
        <v>1000</v>
      </c>
      <c r="O143" s="66">
        <v>93000</v>
      </c>
      <c r="P143" s="66">
        <v>2000</v>
      </c>
      <c r="Q143" s="40">
        <v>1000</v>
      </c>
      <c r="R143" s="319">
        <v>94000</v>
      </c>
      <c r="S143" s="74">
        <v>1000</v>
      </c>
      <c r="T143" s="62">
        <v>1000</v>
      </c>
      <c r="U143" s="74">
        <v>94000</v>
      </c>
      <c r="V143" s="74">
        <v>2000</v>
      </c>
      <c r="W143" s="74">
        <v>1000</v>
      </c>
      <c r="X143" s="317">
        <v>94000</v>
      </c>
      <c r="Y143" s="317">
        <v>2000</v>
      </c>
      <c r="Z143" s="318">
        <v>1000</v>
      </c>
      <c r="AA143" s="62">
        <v>95000</v>
      </c>
      <c r="AB143" s="74">
        <v>2000</v>
      </c>
      <c r="AC143" s="62">
        <v>1000</v>
      </c>
      <c r="AD143" s="62">
        <v>95000</v>
      </c>
      <c r="AE143" s="74">
        <v>3000</v>
      </c>
      <c r="AF143" s="62">
        <v>1000</v>
      </c>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HN143" s="5"/>
    </row>
    <row r="144" spans="1:222" s="1" customFormat="1" x14ac:dyDescent="0.25">
      <c r="A144" s="301" t="s">
        <v>479</v>
      </c>
      <c r="B144" s="298" t="s">
        <v>768</v>
      </c>
      <c r="C144" s="67">
        <v>245000</v>
      </c>
      <c r="D144" s="67">
        <v>23000</v>
      </c>
      <c r="E144" s="67">
        <v>6000</v>
      </c>
      <c r="F144" s="67">
        <v>247000</v>
      </c>
      <c r="G144" s="67">
        <v>23000</v>
      </c>
      <c r="H144" s="67">
        <v>5000</v>
      </c>
      <c r="I144" s="67">
        <v>248000</v>
      </c>
      <c r="J144" s="67">
        <v>17000</v>
      </c>
      <c r="K144" s="67">
        <v>5000</v>
      </c>
      <c r="L144" s="67">
        <v>250000</v>
      </c>
      <c r="M144" s="67">
        <v>19000</v>
      </c>
      <c r="N144" s="66">
        <v>5000</v>
      </c>
      <c r="O144" s="66">
        <v>251000</v>
      </c>
      <c r="P144" s="66">
        <v>22000</v>
      </c>
      <c r="Q144" s="40">
        <v>6000</v>
      </c>
      <c r="R144" s="319">
        <v>251000</v>
      </c>
      <c r="S144" s="74">
        <v>27000</v>
      </c>
      <c r="T144" s="62">
        <v>7000</v>
      </c>
      <c r="U144" s="74">
        <v>254000</v>
      </c>
      <c r="V144" s="74">
        <v>31000</v>
      </c>
      <c r="W144" s="74">
        <v>7000</v>
      </c>
      <c r="X144" s="317">
        <v>256000</v>
      </c>
      <c r="Y144" s="317">
        <v>29000</v>
      </c>
      <c r="Z144" s="318">
        <v>7000</v>
      </c>
      <c r="AA144" s="62">
        <v>257000</v>
      </c>
      <c r="AB144" s="74">
        <v>30000</v>
      </c>
      <c r="AC144" s="62">
        <v>7000</v>
      </c>
      <c r="AD144" s="62">
        <v>258000</v>
      </c>
      <c r="AE144" s="74">
        <v>32000</v>
      </c>
      <c r="AF144" s="62">
        <v>7000</v>
      </c>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HN144" s="5"/>
    </row>
    <row r="145" spans="1:222" s="1" customFormat="1" x14ac:dyDescent="0.25">
      <c r="A145" s="301" t="s">
        <v>480</v>
      </c>
      <c r="B145" s="298" t="s">
        <v>122</v>
      </c>
      <c r="C145" s="67">
        <v>69000</v>
      </c>
      <c r="D145" s="67" t="s">
        <v>810</v>
      </c>
      <c r="E145" s="67" t="s">
        <v>810</v>
      </c>
      <c r="F145" s="67">
        <v>70000</v>
      </c>
      <c r="G145" s="67" t="s">
        <v>810</v>
      </c>
      <c r="H145" s="67" t="s">
        <v>810</v>
      </c>
      <c r="I145" s="67">
        <v>70000</v>
      </c>
      <c r="J145" s="67">
        <v>1000</v>
      </c>
      <c r="K145" s="67">
        <v>2000</v>
      </c>
      <c r="L145" s="67">
        <v>70000</v>
      </c>
      <c r="M145" s="67">
        <v>1000</v>
      </c>
      <c r="N145" s="66">
        <v>2000</v>
      </c>
      <c r="O145" s="66">
        <v>70000</v>
      </c>
      <c r="P145" s="66" t="s">
        <v>811</v>
      </c>
      <c r="Q145" s="40" t="s">
        <v>811</v>
      </c>
      <c r="R145" s="319">
        <v>70000</v>
      </c>
      <c r="S145" s="74" t="s">
        <v>810</v>
      </c>
      <c r="T145" s="62" t="s">
        <v>810</v>
      </c>
      <c r="U145" s="74">
        <v>70000</v>
      </c>
      <c r="V145" s="74">
        <v>1000</v>
      </c>
      <c r="W145" s="74">
        <v>3000</v>
      </c>
      <c r="X145" s="317">
        <v>70000</v>
      </c>
      <c r="Y145" s="317">
        <v>3000</v>
      </c>
      <c r="Z145" s="318">
        <v>4000</v>
      </c>
      <c r="AA145" s="62">
        <v>70000</v>
      </c>
      <c r="AB145" s="74" t="s">
        <v>810</v>
      </c>
      <c r="AC145" s="62" t="s">
        <v>810</v>
      </c>
      <c r="AD145" s="62">
        <v>70000</v>
      </c>
      <c r="AE145" s="74" t="s">
        <v>811</v>
      </c>
      <c r="AF145" s="62" t="s">
        <v>811</v>
      </c>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HN145" s="5"/>
    </row>
    <row r="146" spans="1:222" s="1" customFormat="1" x14ac:dyDescent="0.25">
      <c r="A146" s="301" t="s">
        <v>835</v>
      </c>
      <c r="B146" s="298" t="s">
        <v>836</v>
      </c>
      <c r="C146" s="67" t="s">
        <v>809</v>
      </c>
      <c r="D146" s="67" t="s">
        <v>809</v>
      </c>
      <c r="E146" s="67" t="s">
        <v>809</v>
      </c>
      <c r="F146" s="67" t="s">
        <v>809</v>
      </c>
      <c r="G146" s="67" t="s">
        <v>809</v>
      </c>
      <c r="H146" s="67" t="s">
        <v>809</v>
      </c>
      <c r="I146" s="67" t="s">
        <v>809</v>
      </c>
      <c r="J146" s="67" t="s">
        <v>809</v>
      </c>
      <c r="K146" s="67" t="s">
        <v>809</v>
      </c>
      <c r="L146" s="67" t="s">
        <v>809</v>
      </c>
      <c r="M146" s="67" t="s">
        <v>809</v>
      </c>
      <c r="N146" s="66" t="s">
        <v>809</v>
      </c>
      <c r="O146" s="66" t="s">
        <v>809</v>
      </c>
      <c r="P146" s="66" t="s">
        <v>809</v>
      </c>
      <c r="Q146" s="40" t="s">
        <v>809</v>
      </c>
      <c r="R146" s="319" t="s">
        <v>809</v>
      </c>
      <c r="S146" s="74" t="s">
        <v>809</v>
      </c>
      <c r="T146" s="62" t="s">
        <v>809</v>
      </c>
      <c r="U146" s="74" t="s">
        <v>809</v>
      </c>
      <c r="V146" s="74" t="s">
        <v>809</v>
      </c>
      <c r="W146" s="74" t="s">
        <v>809</v>
      </c>
      <c r="X146" s="317" t="s">
        <v>809</v>
      </c>
      <c r="Y146" s="317" t="s">
        <v>809</v>
      </c>
      <c r="Z146" s="318" t="s">
        <v>809</v>
      </c>
      <c r="AA146" s="62" t="s">
        <v>809</v>
      </c>
      <c r="AB146" s="74" t="s">
        <v>809</v>
      </c>
      <c r="AC146" s="62" t="s">
        <v>809</v>
      </c>
      <c r="AD146" s="62" t="s">
        <v>809</v>
      </c>
      <c r="AE146" s="74" t="s">
        <v>809</v>
      </c>
      <c r="AF146" s="62" t="s">
        <v>809</v>
      </c>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HN146" s="5"/>
    </row>
    <row r="147" spans="1:222" s="1" customFormat="1" x14ac:dyDescent="0.25">
      <c r="A147" s="301" t="s">
        <v>481</v>
      </c>
      <c r="B147" s="298" t="s">
        <v>123</v>
      </c>
      <c r="C147" s="67">
        <v>296000</v>
      </c>
      <c r="D147" s="67">
        <v>11000</v>
      </c>
      <c r="E147" s="67">
        <v>4000</v>
      </c>
      <c r="F147" s="67">
        <v>297000</v>
      </c>
      <c r="G147" s="67">
        <v>10000</v>
      </c>
      <c r="H147" s="67">
        <v>4000</v>
      </c>
      <c r="I147" s="67">
        <v>297000</v>
      </c>
      <c r="J147" s="67">
        <v>14000</v>
      </c>
      <c r="K147" s="67">
        <v>5000</v>
      </c>
      <c r="L147" s="67">
        <v>298000</v>
      </c>
      <c r="M147" s="67">
        <v>16000</v>
      </c>
      <c r="N147" s="66">
        <v>5000</v>
      </c>
      <c r="O147" s="66">
        <v>299000</v>
      </c>
      <c r="P147" s="66">
        <v>24000</v>
      </c>
      <c r="Q147" s="40">
        <v>7000</v>
      </c>
      <c r="R147" s="319">
        <v>300000</v>
      </c>
      <c r="S147" s="74">
        <v>18000</v>
      </c>
      <c r="T147" s="62">
        <v>6000</v>
      </c>
      <c r="U147" s="74">
        <v>300000</v>
      </c>
      <c r="V147" s="74">
        <v>21000</v>
      </c>
      <c r="W147" s="74">
        <v>6000</v>
      </c>
      <c r="X147" s="317">
        <v>300000</v>
      </c>
      <c r="Y147" s="317">
        <v>25000</v>
      </c>
      <c r="Z147" s="318">
        <v>7000</v>
      </c>
      <c r="AA147" s="62">
        <v>303000</v>
      </c>
      <c r="AB147" s="74">
        <v>21000</v>
      </c>
      <c r="AC147" s="62">
        <v>6000</v>
      </c>
      <c r="AD147" s="62">
        <v>304000</v>
      </c>
      <c r="AE147" s="74">
        <v>23000</v>
      </c>
      <c r="AF147" s="62">
        <v>7000</v>
      </c>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HN147" s="5"/>
    </row>
    <row r="148" spans="1:222" s="1" customFormat="1" x14ac:dyDescent="0.25">
      <c r="A148" s="302" t="s">
        <v>898</v>
      </c>
      <c r="B148" s="33" t="s">
        <v>911</v>
      </c>
      <c r="C148" s="67">
        <v>355000</v>
      </c>
      <c r="D148" s="67">
        <v>6000</v>
      </c>
      <c r="E148" s="67">
        <v>4000</v>
      </c>
      <c r="F148" s="67">
        <v>357000</v>
      </c>
      <c r="G148" s="67">
        <v>8000</v>
      </c>
      <c r="H148" s="67">
        <v>4000</v>
      </c>
      <c r="I148" s="67">
        <v>358000</v>
      </c>
      <c r="J148" s="67">
        <v>8000</v>
      </c>
      <c r="K148" s="67">
        <v>4000</v>
      </c>
      <c r="L148" s="67">
        <v>359000</v>
      </c>
      <c r="M148" s="67">
        <v>9000</v>
      </c>
      <c r="N148" s="66">
        <v>5000</v>
      </c>
      <c r="O148" s="66">
        <v>361000</v>
      </c>
      <c r="P148" s="66">
        <v>11000</v>
      </c>
      <c r="Q148" s="40">
        <v>5000</v>
      </c>
      <c r="R148" s="319">
        <v>362000</v>
      </c>
      <c r="S148" s="74">
        <v>13000</v>
      </c>
      <c r="T148" s="62">
        <v>6000</v>
      </c>
      <c r="U148" s="74">
        <v>363000</v>
      </c>
      <c r="V148" s="74">
        <v>17000</v>
      </c>
      <c r="W148" s="74">
        <v>7000</v>
      </c>
      <c r="X148" s="317">
        <v>364000</v>
      </c>
      <c r="Y148" s="317">
        <v>12000</v>
      </c>
      <c r="Z148" s="318">
        <v>6000</v>
      </c>
      <c r="AA148" s="62">
        <v>367000</v>
      </c>
      <c r="AB148" s="74">
        <v>10000</v>
      </c>
      <c r="AC148" s="62">
        <v>5000</v>
      </c>
      <c r="AD148" s="62">
        <v>368000</v>
      </c>
      <c r="AE148" s="74">
        <v>10000</v>
      </c>
      <c r="AF148" s="62">
        <v>6000</v>
      </c>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HN148" s="5"/>
    </row>
    <row r="149" spans="1:222" s="1" customFormat="1" x14ac:dyDescent="0.25">
      <c r="A149" s="301" t="s">
        <v>482</v>
      </c>
      <c r="B149" s="298" t="s">
        <v>124</v>
      </c>
      <c r="C149" s="67">
        <v>109000</v>
      </c>
      <c r="D149" s="67">
        <v>3000</v>
      </c>
      <c r="E149" s="67">
        <v>3000</v>
      </c>
      <c r="F149" s="67">
        <v>110000</v>
      </c>
      <c r="G149" s="67">
        <v>6000</v>
      </c>
      <c r="H149" s="67">
        <v>5000</v>
      </c>
      <c r="I149" s="67">
        <v>110000</v>
      </c>
      <c r="J149" s="67">
        <v>2000</v>
      </c>
      <c r="K149" s="67">
        <v>3000</v>
      </c>
      <c r="L149" s="67">
        <v>110000</v>
      </c>
      <c r="M149" s="67">
        <v>2000</v>
      </c>
      <c r="N149" s="66">
        <v>3000</v>
      </c>
      <c r="O149" s="66">
        <v>110000</v>
      </c>
      <c r="P149" s="66">
        <v>2000</v>
      </c>
      <c r="Q149" s="40">
        <v>3000</v>
      </c>
      <c r="R149" s="319">
        <v>112000</v>
      </c>
      <c r="S149" s="74">
        <v>7000</v>
      </c>
      <c r="T149" s="62">
        <v>5000</v>
      </c>
      <c r="U149" s="74">
        <v>112000</v>
      </c>
      <c r="V149" s="74">
        <v>9000</v>
      </c>
      <c r="W149" s="74">
        <v>7000</v>
      </c>
      <c r="X149" s="317">
        <v>112000</v>
      </c>
      <c r="Y149" s="317">
        <v>4000</v>
      </c>
      <c r="Z149" s="318">
        <v>4000</v>
      </c>
      <c r="AA149" s="62">
        <v>113000</v>
      </c>
      <c r="AB149" s="74">
        <v>7000</v>
      </c>
      <c r="AC149" s="62">
        <v>5000</v>
      </c>
      <c r="AD149" s="62">
        <v>114000</v>
      </c>
      <c r="AE149" s="74">
        <v>6000</v>
      </c>
      <c r="AF149" s="62">
        <v>5000</v>
      </c>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HN149" s="5"/>
    </row>
    <row r="150" spans="1:222" s="167" customFormat="1" x14ac:dyDescent="0.25">
      <c r="A150" s="301" t="s">
        <v>483</v>
      </c>
      <c r="B150" s="298" t="s">
        <v>125</v>
      </c>
      <c r="C150" s="67">
        <v>310000</v>
      </c>
      <c r="D150" s="67">
        <v>8000</v>
      </c>
      <c r="E150" s="67">
        <v>4000</v>
      </c>
      <c r="F150" s="67">
        <v>311000</v>
      </c>
      <c r="G150" s="67">
        <v>4000</v>
      </c>
      <c r="H150" s="67">
        <v>3000</v>
      </c>
      <c r="I150" s="67">
        <v>311000</v>
      </c>
      <c r="J150" s="67">
        <v>6000</v>
      </c>
      <c r="K150" s="67">
        <v>3000</v>
      </c>
      <c r="L150" s="67">
        <v>312000</v>
      </c>
      <c r="M150" s="67">
        <v>6000</v>
      </c>
      <c r="N150" s="66">
        <v>4000</v>
      </c>
      <c r="O150" s="66">
        <v>312000</v>
      </c>
      <c r="P150" s="66">
        <v>8000</v>
      </c>
      <c r="Q150" s="40">
        <v>4000</v>
      </c>
      <c r="R150" s="319">
        <v>315000</v>
      </c>
      <c r="S150" s="74">
        <v>11000</v>
      </c>
      <c r="T150" s="62">
        <v>5000</v>
      </c>
      <c r="U150" s="74">
        <v>314000</v>
      </c>
      <c r="V150" s="74">
        <v>10000</v>
      </c>
      <c r="W150" s="74">
        <v>5000</v>
      </c>
      <c r="X150" s="317">
        <v>315000</v>
      </c>
      <c r="Y150" s="317">
        <v>10000</v>
      </c>
      <c r="Z150" s="318">
        <v>5000</v>
      </c>
      <c r="AA150" s="62">
        <v>316000</v>
      </c>
      <c r="AB150" s="74">
        <v>15000</v>
      </c>
      <c r="AC150" s="62">
        <v>6000</v>
      </c>
      <c r="AD150" s="62">
        <v>317000</v>
      </c>
      <c r="AE150" s="74">
        <v>16000</v>
      </c>
      <c r="AF150" s="62">
        <v>6000</v>
      </c>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HN150" s="5"/>
    </row>
    <row r="151" spans="1:222" s="1" customFormat="1" x14ac:dyDescent="0.25">
      <c r="A151" s="301" t="s">
        <v>484</v>
      </c>
      <c r="B151" s="298" t="s">
        <v>126</v>
      </c>
      <c r="C151" s="67">
        <v>149000</v>
      </c>
      <c r="D151" s="67">
        <v>3000</v>
      </c>
      <c r="E151" s="67">
        <v>2000</v>
      </c>
      <c r="F151" s="67">
        <v>150000</v>
      </c>
      <c r="G151" s="67">
        <v>2000</v>
      </c>
      <c r="H151" s="67">
        <v>2000</v>
      </c>
      <c r="I151" s="67">
        <v>149000</v>
      </c>
      <c r="J151" s="67">
        <v>4000</v>
      </c>
      <c r="K151" s="67">
        <v>2000</v>
      </c>
      <c r="L151" s="67">
        <v>149000</v>
      </c>
      <c r="M151" s="67">
        <v>2000</v>
      </c>
      <c r="N151" s="66">
        <v>1000</v>
      </c>
      <c r="O151" s="66">
        <v>149000</v>
      </c>
      <c r="P151" s="66">
        <v>3000</v>
      </c>
      <c r="Q151" s="40">
        <v>2000</v>
      </c>
      <c r="R151" s="319">
        <v>148000</v>
      </c>
      <c r="S151" s="74">
        <v>2000</v>
      </c>
      <c r="T151" s="62">
        <v>1000</v>
      </c>
      <c r="U151" s="74">
        <v>147000</v>
      </c>
      <c r="V151" s="74">
        <v>3000</v>
      </c>
      <c r="W151" s="74">
        <v>2000</v>
      </c>
      <c r="X151" s="317">
        <v>147000</v>
      </c>
      <c r="Y151" s="317">
        <v>4000</v>
      </c>
      <c r="Z151" s="318">
        <v>2000</v>
      </c>
      <c r="AA151" s="62">
        <v>147000</v>
      </c>
      <c r="AB151" s="74">
        <v>5000</v>
      </c>
      <c r="AC151" s="62">
        <v>2000</v>
      </c>
      <c r="AD151" s="62">
        <v>147000</v>
      </c>
      <c r="AE151" s="74">
        <v>3000</v>
      </c>
      <c r="AF151" s="62">
        <v>2000</v>
      </c>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HN151" s="5"/>
    </row>
    <row r="152" spans="1:222" s="1" customFormat="1" x14ac:dyDescent="0.25">
      <c r="A152" s="301" t="s">
        <v>485</v>
      </c>
      <c r="B152" s="298" t="s">
        <v>127</v>
      </c>
      <c r="C152" s="67">
        <v>142000</v>
      </c>
      <c r="D152" s="67">
        <v>10000</v>
      </c>
      <c r="E152" s="67">
        <v>3000</v>
      </c>
      <c r="F152" s="67">
        <v>143000</v>
      </c>
      <c r="G152" s="67">
        <v>12000</v>
      </c>
      <c r="H152" s="67">
        <v>3000</v>
      </c>
      <c r="I152" s="67">
        <v>144000</v>
      </c>
      <c r="J152" s="67">
        <v>12000</v>
      </c>
      <c r="K152" s="67">
        <v>3000</v>
      </c>
      <c r="L152" s="67">
        <v>145000</v>
      </c>
      <c r="M152" s="67">
        <v>14000</v>
      </c>
      <c r="N152" s="66">
        <v>3000</v>
      </c>
      <c r="O152" s="66">
        <v>145000</v>
      </c>
      <c r="P152" s="66">
        <v>17000</v>
      </c>
      <c r="Q152" s="40">
        <v>4000</v>
      </c>
      <c r="R152" s="319">
        <v>145000</v>
      </c>
      <c r="S152" s="74">
        <v>14000</v>
      </c>
      <c r="T152" s="62">
        <v>4000</v>
      </c>
      <c r="U152" s="74">
        <v>145000</v>
      </c>
      <c r="V152" s="74">
        <v>10000</v>
      </c>
      <c r="W152" s="74">
        <v>3000</v>
      </c>
      <c r="X152" s="317">
        <v>145000</v>
      </c>
      <c r="Y152" s="317">
        <v>14000</v>
      </c>
      <c r="Z152" s="318">
        <v>4000</v>
      </c>
      <c r="AA152" s="62">
        <v>145000</v>
      </c>
      <c r="AB152" s="74">
        <v>9000</v>
      </c>
      <c r="AC152" s="62">
        <v>3000</v>
      </c>
      <c r="AD152" s="62">
        <v>145000</v>
      </c>
      <c r="AE152" s="74">
        <v>12000</v>
      </c>
      <c r="AF152" s="62">
        <v>4000</v>
      </c>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HN152" s="5"/>
    </row>
    <row r="153" spans="1:222" s="1" customFormat="1" x14ac:dyDescent="0.25">
      <c r="A153" s="301" t="s">
        <v>486</v>
      </c>
      <c r="B153" s="298" t="s">
        <v>128</v>
      </c>
      <c r="C153" s="67">
        <v>331000</v>
      </c>
      <c r="D153" s="67">
        <v>84000</v>
      </c>
      <c r="E153" s="67">
        <v>18000</v>
      </c>
      <c r="F153" s="67">
        <v>336000</v>
      </c>
      <c r="G153" s="67">
        <v>86000</v>
      </c>
      <c r="H153" s="67">
        <v>19000</v>
      </c>
      <c r="I153" s="67">
        <v>337000</v>
      </c>
      <c r="J153" s="67">
        <v>90000</v>
      </c>
      <c r="K153" s="67">
        <v>18000</v>
      </c>
      <c r="L153" s="67">
        <v>340000</v>
      </c>
      <c r="M153" s="67">
        <v>80000</v>
      </c>
      <c r="N153" s="66">
        <v>17000</v>
      </c>
      <c r="O153" s="66">
        <v>342000</v>
      </c>
      <c r="P153" s="66">
        <v>100000</v>
      </c>
      <c r="Q153" s="40">
        <v>21000</v>
      </c>
      <c r="R153" s="319">
        <v>340000</v>
      </c>
      <c r="S153" s="74">
        <v>104000</v>
      </c>
      <c r="T153" s="62">
        <v>19000</v>
      </c>
      <c r="U153" s="74">
        <v>346000</v>
      </c>
      <c r="V153" s="74">
        <v>111000</v>
      </c>
      <c r="W153" s="74">
        <v>21000</v>
      </c>
      <c r="X153" s="317">
        <v>348000</v>
      </c>
      <c r="Y153" s="317">
        <v>98000</v>
      </c>
      <c r="Z153" s="318">
        <v>23000</v>
      </c>
      <c r="AA153" s="62">
        <v>343000</v>
      </c>
      <c r="AB153" s="74">
        <v>72000</v>
      </c>
      <c r="AC153" s="62">
        <v>22000</v>
      </c>
      <c r="AD153" s="62">
        <v>344000</v>
      </c>
      <c r="AE153" s="74">
        <v>81000</v>
      </c>
      <c r="AF153" s="62">
        <v>22000</v>
      </c>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HN153" s="5"/>
    </row>
    <row r="154" spans="1:222" s="1" customFormat="1" x14ac:dyDescent="0.25">
      <c r="A154" s="301" t="s">
        <v>487</v>
      </c>
      <c r="B154" s="298" t="s">
        <v>129</v>
      </c>
      <c r="C154" s="67">
        <v>121000</v>
      </c>
      <c r="D154" s="67">
        <v>1000</v>
      </c>
      <c r="E154" s="67">
        <v>1000</v>
      </c>
      <c r="F154" s="67">
        <v>121000</v>
      </c>
      <c r="G154" s="323">
        <v>0</v>
      </c>
      <c r="H154" s="67">
        <v>1000</v>
      </c>
      <c r="I154" s="67">
        <v>121000</v>
      </c>
      <c r="J154" s="67">
        <v>1000</v>
      </c>
      <c r="K154" s="67">
        <v>1000</v>
      </c>
      <c r="L154" s="67">
        <v>121000</v>
      </c>
      <c r="M154" s="67">
        <v>1000</v>
      </c>
      <c r="N154" s="66">
        <v>1000</v>
      </c>
      <c r="O154" s="66">
        <v>121000</v>
      </c>
      <c r="P154" s="66">
        <v>2000</v>
      </c>
      <c r="Q154" s="40">
        <v>1000</v>
      </c>
      <c r="R154" s="319">
        <v>121000</v>
      </c>
      <c r="S154" s="74">
        <v>2000</v>
      </c>
      <c r="T154" s="62">
        <v>1000</v>
      </c>
      <c r="U154" s="74">
        <v>121000</v>
      </c>
      <c r="V154" s="74">
        <v>3000</v>
      </c>
      <c r="W154" s="74">
        <v>2000</v>
      </c>
      <c r="X154" s="317">
        <v>120000</v>
      </c>
      <c r="Y154" s="317">
        <v>2000</v>
      </c>
      <c r="Z154" s="318">
        <v>1000</v>
      </c>
      <c r="AA154" s="62">
        <v>121000</v>
      </c>
      <c r="AB154" s="74">
        <v>3000</v>
      </c>
      <c r="AC154" s="62">
        <v>2000</v>
      </c>
      <c r="AD154" s="62">
        <v>121000</v>
      </c>
      <c r="AE154" s="74">
        <v>3000</v>
      </c>
      <c r="AF154" s="62">
        <v>2000</v>
      </c>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HN154" s="5"/>
    </row>
    <row r="155" spans="1:222" s="1" customFormat="1" x14ac:dyDescent="0.25">
      <c r="A155" s="301" t="s">
        <v>488</v>
      </c>
      <c r="B155" s="298" t="s">
        <v>130</v>
      </c>
      <c r="C155" s="67">
        <v>83000</v>
      </c>
      <c r="D155" s="67">
        <v>5000</v>
      </c>
      <c r="E155" s="67">
        <v>4000</v>
      </c>
      <c r="F155" s="67">
        <v>83000</v>
      </c>
      <c r="G155" s="67">
        <v>8000</v>
      </c>
      <c r="H155" s="67">
        <v>5000</v>
      </c>
      <c r="I155" s="67">
        <v>84000</v>
      </c>
      <c r="J155" s="67">
        <v>4000</v>
      </c>
      <c r="K155" s="67">
        <v>4000</v>
      </c>
      <c r="L155" s="67">
        <v>85000</v>
      </c>
      <c r="M155" s="67">
        <v>2000</v>
      </c>
      <c r="N155" s="66">
        <v>3000</v>
      </c>
      <c r="O155" s="66">
        <v>86000</v>
      </c>
      <c r="P155" s="66">
        <v>5000</v>
      </c>
      <c r="Q155" s="40">
        <v>5000</v>
      </c>
      <c r="R155" s="319">
        <v>87000</v>
      </c>
      <c r="S155" s="74">
        <v>5000</v>
      </c>
      <c r="T155" s="62">
        <v>4000</v>
      </c>
      <c r="U155" s="74">
        <v>88000</v>
      </c>
      <c r="V155" s="74">
        <v>5000</v>
      </c>
      <c r="W155" s="74">
        <v>4000</v>
      </c>
      <c r="X155" s="317">
        <v>89000</v>
      </c>
      <c r="Y155" s="317">
        <v>4000</v>
      </c>
      <c r="Z155" s="318">
        <v>4000</v>
      </c>
      <c r="AA155" s="62">
        <v>89000</v>
      </c>
      <c r="AB155" s="74">
        <v>8000</v>
      </c>
      <c r="AC155" s="62">
        <v>6000</v>
      </c>
      <c r="AD155" s="62">
        <v>89000</v>
      </c>
      <c r="AE155" s="74">
        <v>8000</v>
      </c>
      <c r="AF155" s="62">
        <v>6000</v>
      </c>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HN155" s="5"/>
    </row>
    <row r="156" spans="1:222" s="1" customFormat="1" x14ac:dyDescent="0.25">
      <c r="A156" s="301" t="s">
        <v>489</v>
      </c>
      <c r="B156" s="298" t="s">
        <v>131</v>
      </c>
      <c r="C156" s="67">
        <v>130000</v>
      </c>
      <c r="D156" s="67">
        <v>2000</v>
      </c>
      <c r="E156" s="67">
        <v>2000</v>
      </c>
      <c r="F156" s="67">
        <v>130000</v>
      </c>
      <c r="G156" s="67">
        <v>2000</v>
      </c>
      <c r="H156" s="67">
        <v>3000</v>
      </c>
      <c r="I156" s="67">
        <v>131000</v>
      </c>
      <c r="J156" s="67">
        <v>2000</v>
      </c>
      <c r="K156" s="67">
        <v>3000</v>
      </c>
      <c r="L156" s="67">
        <v>132000</v>
      </c>
      <c r="M156" s="67" t="s">
        <v>810</v>
      </c>
      <c r="N156" s="66" t="s">
        <v>810</v>
      </c>
      <c r="O156" s="66">
        <v>133000</v>
      </c>
      <c r="P156" s="66">
        <v>1000</v>
      </c>
      <c r="Q156" s="40">
        <v>3000</v>
      </c>
      <c r="R156" s="319">
        <v>135000</v>
      </c>
      <c r="S156" s="74" t="s">
        <v>810</v>
      </c>
      <c r="T156" s="62" t="s">
        <v>810</v>
      </c>
      <c r="U156" s="74">
        <v>135000</v>
      </c>
      <c r="V156" s="74">
        <v>7000</v>
      </c>
      <c r="W156" s="74">
        <v>5000</v>
      </c>
      <c r="X156" s="317">
        <v>136000</v>
      </c>
      <c r="Y156" s="317">
        <v>4000</v>
      </c>
      <c r="Z156" s="318">
        <v>4000</v>
      </c>
      <c r="AA156" s="62">
        <v>140000</v>
      </c>
      <c r="AB156" s="74">
        <v>2000</v>
      </c>
      <c r="AC156" s="62">
        <v>3000</v>
      </c>
      <c r="AD156" s="62">
        <v>141000</v>
      </c>
      <c r="AE156" s="74">
        <v>5000</v>
      </c>
      <c r="AF156" s="62">
        <v>4000</v>
      </c>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HN156" s="5"/>
    </row>
    <row r="157" spans="1:222" s="1" customFormat="1" x14ac:dyDescent="0.25">
      <c r="A157" s="301" t="s">
        <v>816</v>
      </c>
      <c r="B157" s="298" t="s">
        <v>132</v>
      </c>
      <c r="C157" s="67">
        <v>104000</v>
      </c>
      <c r="D157" s="67">
        <v>2000</v>
      </c>
      <c r="E157" s="67">
        <v>1000</v>
      </c>
      <c r="F157" s="67">
        <v>105000</v>
      </c>
      <c r="G157" s="67">
        <v>2000</v>
      </c>
      <c r="H157" s="67">
        <v>1000</v>
      </c>
      <c r="I157" s="67">
        <v>105000</v>
      </c>
      <c r="J157" s="67">
        <v>3000</v>
      </c>
      <c r="K157" s="67">
        <v>1000</v>
      </c>
      <c r="L157" s="67">
        <v>106000</v>
      </c>
      <c r="M157" s="67">
        <v>3000</v>
      </c>
      <c r="N157" s="66">
        <v>1000</v>
      </c>
      <c r="O157" s="66">
        <v>106000</v>
      </c>
      <c r="P157" s="66">
        <v>2000</v>
      </c>
      <c r="Q157" s="40">
        <v>1000</v>
      </c>
      <c r="R157" s="319">
        <v>107000</v>
      </c>
      <c r="S157" s="74">
        <v>2000</v>
      </c>
      <c r="T157" s="62">
        <v>1000</v>
      </c>
      <c r="U157" s="74">
        <v>107000</v>
      </c>
      <c r="V157" s="74">
        <v>2000</v>
      </c>
      <c r="W157" s="74">
        <v>1000</v>
      </c>
      <c r="X157" s="317">
        <v>107000</v>
      </c>
      <c r="Y157" s="317">
        <v>3000</v>
      </c>
      <c r="Z157" s="318">
        <v>1000</v>
      </c>
      <c r="AA157" s="62">
        <v>108000</v>
      </c>
      <c r="AB157" s="74">
        <v>3000</v>
      </c>
      <c r="AC157" s="62">
        <v>2000</v>
      </c>
      <c r="AD157" s="62">
        <v>109000</v>
      </c>
      <c r="AE157" s="74">
        <v>4000</v>
      </c>
      <c r="AF157" s="62">
        <v>2000</v>
      </c>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HN157" s="5"/>
    </row>
    <row r="158" spans="1:222" s="1" customFormat="1" x14ac:dyDescent="0.25">
      <c r="A158" s="301" t="s">
        <v>490</v>
      </c>
      <c r="B158" s="298" t="s">
        <v>133</v>
      </c>
      <c r="C158" s="67">
        <v>113000</v>
      </c>
      <c r="D158" s="67">
        <v>3000</v>
      </c>
      <c r="E158" s="67">
        <v>3000</v>
      </c>
      <c r="F158" s="67">
        <v>114000</v>
      </c>
      <c r="G158" s="67">
        <v>2000</v>
      </c>
      <c r="H158" s="67">
        <v>3000</v>
      </c>
      <c r="I158" s="67">
        <v>114000</v>
      </c>
      <c r="J158" s="67">
        <v>4000</v>
      </c>
      <c r="K158" s="67">
        <v>3000</v>
      </c>
      <c r="L158" s="67">
        <v>115000</v>
      </c>
      <c r="M158" s="67" t="s">
        <v>810</v>
      </c>
      <c r="N158" s="66" t="s">
        <v>810</v>
      </c>
      <c r="O158" s="66">
        <v>115000</v>
      </c>
      <c r="P158" s="66">
        <v>1000</v>
      </c>
      <c r="Q158" s="40">
        <v>2000</v>
      </c>
      <c r="R158" s="319">
        <v>116000</v>
      </c>
      <c r="S158" s="74">
        <v>4000</v>
      </c>
      <c r="T158" s="62">
        <v>4000</v>
      </c>
      <c r="U158" s="74">
        <v>116000</v>
      </c>
      <c r="V158" s="74">
        <v>7000</v>
      </c>
      <c r="W158" s="74">
        <v>6000</v>
      </c>
      <c r="X158" s="317">
        <v>117000</v>
      </c>
      <c r="Y158" s="317">
        <v>3000</v>
      </c>
      <c r="Z158" s="318">
        <v>3000</v>
      </c>
      <c r="AA158" s="62">
        <v>117000</v>
      </c>
      <c r="AB158" s="74">
        <v>4000</v>
      </c>
      <c r="AC158" s="62">
        <v>4000</v>
      </c>
      <c r="AD158" s="62">
        <v>118000</v>
      </c>
      <c r="AE158" s="74">
        <v>2000</v>
      </c>
      <c r="AF158" s="62">
        <v>3000</v>
      </c>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HN158" s="5"/>
    </row>
    <row r="159" spans="1:222" s="1" customFormat="1" x14ac:dyDescent="0.25">
      <c r="A159" s="301" t="s">
        <v>750</v>
      </c>
      <c r="B159" s="298" t="s">
        <v>134</v>
      </c>
      <c r="C159" s="67">
        <v>135000</v>
      </c>
      <c r="D159" s="67">
        <v>4000</v>
      </c>
      <c r="E159" s="67">
        <v>4000</v>
      </c>
      <c r="F159" s="67">
        <v>136000</v>
      </c>
      <c r="G159" s="67">
        <v>12000</v>
      </c>
      <c r="H159" s="67">
        <v>6000</v>
      </c>
      <c r="I159" s="67">
        <v>137000</v>
      </c>
      <c r="J159" s="67">
        <v>5000</v>
      </c>
      <c r="K159" s="67">
        <v>4000</v>
      </c>
      <c r="L159" s="67">
        <v>139000</v>
      </c>
      <c r="M159" s="67">
        <v>10000</v>
      </c>
      <c r="N159" s="66">
        <v>6000</v>
      </c>
      <c r="O159" s="66">
        <v>140000</v>
      </c>
      <c r="P159" s="66">
        <v>11000</v>
      </c>
      <c r="Q159" s="40">
        <v>7000</v>
      </c>
      <c r="R159" s="319">
        <v>143000</v>
      </c>
      <c r="S159" s="74">
        <v>4000</v>
      </c>
      <c r="T159" s="62">
        <v>4000</v>
      </c>
      <c r="U159" s="74">
        <v>144000</v>
      </c>
      <c r="V159" s="74">
        <v>11000</v>
      </c>
      <c r="W159" s="74">
        <v>6000</v>
      </c>
      <c r="X159" s="317">
        <v>145000</v>
      </c>
      <c r="Y159" s="317">
        <v>10000</v>
      </c>
      <c r="Z159" s="318">
        <v>6000</v>
      </c>
      <c r="AA159" s="62">
        <v>147000</v>
      </c>
      <c r="AB159" s="74">
        <v>6000</v>
      </c>
      <c r="AC159" s="62">
        <v>5000</v>
      </c>
      <c r="AD159" s="62">
        <v>148000</v>
      </c>
      <c r="AE159" s="74">
        <v>10000</v>
      </c>
      <c r="AF159" s="62">
        <v>7000</v>
      </c>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HN159" s="5"/>
    </row>
    <row r="160" spans="1:222" s="1" customFormat="1" x14ac:dyDescent="0.25">
      <c r="A160" s="301" t="s">
        <v>491</v>
      </c>
      <c r="B160" s="298" t="s">
        <v>135</v>
      </c>
      <c r="C160" s="67">
        <v>134000</v>
      </c>
      <c r="D160" s="67">
        <v>3000</v>
      </c>
      <c r="E160" s="67">
        <v>3000</v>
      </c>
      <c r="F160" s="67">
        <v>134000</v>
      </c>
      <c r="G160" s="67" t="s">
        <v>810</v>
      </c>
      <c r="H160" s="67" t="s">
        <v>810</v>
      </c>
      <c r="I160" s="67">
        <v>134000</v>
      </c>
      <c r="J160" s="67" t="s">
        <v>810</v>
      </c>
      <c r="K160" s="67" t="s">
        <v>810</v>
      </c>
      <c r="L160" s="67">
        <v>134000</v>
      </c>
      <c r="M160" s="67">
        <v>3000</v>
      </c>
      <c r="N160" s="66">
        <v>3000</v>
      </c>
      <c r="O160" s="66">
        <v>134000</v>
      </c>
      <c r="P160" s="66">
        <v>5000</v>
      </c>
      <c r="Q160" s="40">
        <v>4000</v>
      </c>
      <c r="R160" s="319">
        <v>135000</v>
      </c>
      <c r="S160" s="74">
        <v>3000</v>
      </c>
      <c r="T160" s="62">
        <v>3000</v>
      </c>
      <c r="U160" s="74">
        <v>135000</v>
      </c>
      <c r="V160" s="74">
        <v>3000</v>
      </c>
      <c r="W160" s="74">
        <v>4000</v>
      </c>
      <c r="X160" s="317">
        <v>136000</v>
      </c>
      <c r="Y160" s="317">
        <v>4000</v>
      </c>
      <c r="Z160" s="318">
        <v>4000</v>
      </c>
      <c r="AA160" s="62">
        <v>136000</v>
      </c>
      <c r="AB160" s="74">
        <v>5000</v>
      </c>
      <c r="AC160" s="62">
        <v>5000</v>
      </c>
      <c r="AD160" s="62">
        <v>137000</v>
      </c>
      <c r="AE160" s="74">
        <v>3000</v>
      </c>
      <c r="AF160" s="62">
        <v>4000</v>
      </c>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HN160" s="5"/>
    </row>
    <row r="161" spans="1:222" s="1" customFormat="1" x14ac:dyDescent="0.25">
      <c r="A161" s="301" t="s">
        <v>492</v>
      </c>
      <c r="B161" s="298" t="s">
        <v>136</v>
      </c>
      <c r="C161" s="67">
        <v>98000</v>
      </c>
      <c r="D161" s="67">
        <v>3000</v>
      </c>
      <c r="E161" s="67">
        <v>1000</v>
      </c>
      <c r="F161" s="67">
        <v>98000</v>
      </c>
      <c r="G161" s="67">
        <v>3000</v>
      </c>
      <c r="H161" s="67">
        <v>2000</v>
      </c>
      <c r="I161" s="67">
        <v>99000</v>
      </c>
      <c r="J161" s="67">
        <v>3000</v>
      </c>
      <c r="K161" s="67">
        <v>2000</v>
      </c>
      <c r="L161" s="67">
        <v>100000</v>
      </c>
      <c r="M161" s="67">
        <v>4000</v>
      </c>
      <c r="N161" s="66">
        <v>2000</v>
      </c>
      <c r="O161" s="66">
        <v>101000</v>
      </c>
      <c r="P161" s="66">
        <v>4000</v>
      </c>
      <c r="Q161" s="40">
        <v>2000</v>
      </c>
      <c r="R161" s="319">
        <v>101000</v>
      </c>
      <c r="S161" s="74">
        <v>3000</v>
      </c>
      <c r="T161" s="62">
        <v>2000</v>
      </c>
      <c r="U161" s="74">
        <v>102000</v>
      </c>
      <c r="V161" s="74">
        <v>3000</v>
      </c>
      <c r="W161" s="74">
        <v>2000</v>
      </c>
      <c r="X161" s="317">
        <v>102000</v>
      </c>
      <c r="Y161" s="317">
        <v>4000</v>
      </c>
      <c r="Z161" s="318">
        <v>2000</v>
      </c>
      <c r="AA161" s="62">
        <v>104000</v>
      </c>
      <c r="AB161" s="74">
        <v>4000</v>
      </c>
      <c r="AC161" s="62">
        <v>2000</v>
      </c>
      <c r="AD161" s="62">
        <v>105000</v>
      </c>
      <c r="AE161" s="74">
        <v>5000</v>
      </c>
      <c r="AF161" s="62">
        <v>2000</v>
      </c>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HN161" s="5"/>
    </row>
    <row r="162" spans="1:222" s="1" customFormat="1" x14ac:dyDescent="0.25">
      <c r="A162" s="301" t="s">
        <v>493</v>
      </c>
      <c r="B162" s="298" t="s">
        <v>137</v>
      </c>
      <c r="C162" s="67">
        <v>84000</v>
      </c>
      <c r="D162" s="67">
        <v>2000</v>
      </c>
      <c r="E162" s="67">
        <v>3000</v>
      </c>
      <c r="F162" s="67">
        <v>85000</v>
      </c>
      <c r="G162" s="67" t="s">
        <v>810</v>
      </c>
      <c r="H162" s="67" t="s">
        <v>810</v>
      </c>
      <c r="I162" s="67">
        <v>85000</v>
      </c>
      <c r="J162" s="67">
        <v>5000</v>
      </c>
      <c r="K162" s="67">
        <v>5000</v>
      </c>
      <c r="L162" s="67">
        <v>86000</v>
      </c>
      <c r="M162" s="67">
        <v>3000</v>
      </c>
      <c r="N162" s="66">
        <v>3000</v>
      </c>
      <c r="O162" s="66">
        <v>86000</v>
      </c>
      <c r="P162" s="66">
        <v>3000</v>
      </c>
      <c r="Q162" s="40">
        <v>3000</v>
      </c>
      <c r="R162" s="319">
        <v>88000</v>
      </c>
      <c r="S162" s="74">
        <v>6000</v>
      </c>
      <c r="T162" s="62">
        <v>5000</v>
      </c>
      <c r="U162" s="74">
        <v>88000</v>
      </c>
      <c r="V162" s="74">
        <v>7000</v>
      </c>
      <c r="W162" s="74">
        <v>6000</v>
      </c>
      <c r="X162" s="317">
        <v>88000</v>
      </c>
      <c r="Y162" s="317">
        <v>3000</v>
      </c>
      <c r="Z162" s="318">
        <v>4000</v>
      </c>
      <c r="AA162" s="62">
        <v>91000</v>
      </c>
      <c r="AB162" s="74">
        <v>2000</v>
      </c>
      <c r="AC162" s="62">
        <v>3000</v>
      </c>
      <c r="AD162" s="62">
        <v>91000</v>
      </c>
      <c r="AE162" s="74">
        <v>3000</v>
      </c>
      <c r="AF162" s="62">
        <v>4000</v>
      </c>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HN162" s="5"/>
    </row>
    <row r="163" spans="1:222" s="1" customFormat="1" x14ac:dyDescent="0.25">
      <c r="A163" s="301" t="s">
        <v>494</v>
      </c>
      <c r="B163" s="298" t="s">
        <v>138</v>
      </c>
      <c r="C163" s="67">
        <v>90000</v>
      </c>
      <c r="D163" s="67">
        <v>3000</v>
      </c>
      <c r="E163" s="67">
        <v>1000</v>
      </c>
      <c r="F163" s="67">
        <v>90000</v>
      </c>
      <c r="G163" s="67">
        <v>2000</v>
      </c>
      <c r="H163" s="67">
        <v>1000</v>
      </c>
      <c r="I163" s="67">
        <v>90000</v>
      </c>
      <c r="J163" s="67">
        <v>3000</v>
      </c>
      <c r="K163" s="67">
        <v>1000</v>
      </c>
      <c r="L163" s="67">
        <v>91000</v>
      </c>
      <c r="M163" s="67">
        <v>1000</v>
      </c>
      <c r="N163" s="66">
        <v>1000</v>
      </c>
      <c r="O163" s="66">
        <v>91000</v>
      </c>
      <c r="P163" s="66">
        <v>2000</v>
      </c>
      <c r="Q163" s="40">
        <v>1000</v>
      </c>
      <c r="R163" s="319">
        <v>92000</v>
      </c>
      <c r="S163" s="74">
        <v>4000</v>
      </c>
      <c r="T163" s="62">
        <v>2000</v>
      </c>
      <c r="U163" s="74">
        <v>93000</v>
      </c>
      <c r="V163" s="74">
        <v>4000</v>
      </c>
      <c r="W163" s="74">
        <v>2000</v>
      </c>
      <c r="X163" s="317">
        <v>93000</v>
      </c>
      <c r="Y163" s="317">
        <v>4000</v>
      </c>
      <c r="Z163" s="318">
        <v>2000</v>
      </c>
      <c r="AA163" s="62">
        <v>94000</v>
      </c>
      <c r="AB163" s="74">
        <v>4000</v>
      </c>
      <c r="AC163" s="62">
        <v>2000</v>
      </c>
      <c r="AD163" s="62">
        <v>95000</v>
      </c>
      <c r="AE163" s="74">
        <v>3000</v>
      </c>
      <c r="AF163" s="62">
        <v>2000</v>
      </c>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HN163" s="5"/>
    </row>
    <row r="164" spans="1:222" s="1" customFormat="1" x14ac:dyDescent="0.25">
      <c r="A164" s="301" t="s">
        <v>495</v>
      </c>
      <c r="B164" s="298" t="s">
        <v>769</v>
      </c>
      <c r="C164" s="67">
        <v>328000</v>
      </c>
      <c r="D164" s="67">
        <v>5000</v>
      </c>
      <c r="E164" s="67">
        <v>3000</v>
      </c>
      <c r="F164" s="67">
        <v>329000</v>
      </c>
      <c r="G164" s="67">
        <v>4000</v>
      </c>
      <c r="H164" s="67">
        <v>3000</v>
      </c>
      <c r="I164" s="67">
        <v>330000</v>
      </c>
      <c r="J164" s="67">
        <v>6000</v>
      </c>
      <c r="K164" s="67">
        <v>4000</v>
      </c>
      <c r="L164" s="67">
        <v>331000</v>
      </c>
      <c r="M164" s="67">
        <v>7000</v>
      </c>
      <c r="N164" s="66">
        <v>4000</v>
      </c>
      <c r="O164" s="66">
        <v>332000</v>
      </c>
      <c r="P164" s="66">
        <v>10000</v>
      </c>
      <c r="Q164" s="40">
        <v>5000</v>
      </c>
      <c r="R164" s="319">
        <v>332000</v>
      </c>
      <c r="S164" s="74">
        <v>7000</v>
      </c>
      <c r="T164" s="62">
        <v>4000</v>
      </c>
      <c r="U164" s="74">
        <v>333000</v>
      </c>
      <c r="V164" s="74">
        <v>8000</v>
      </c>
      <c r="W164" s="74">
        <v>4000</v>
      </c>
      <c r="X164" s="317">
        <v>334000</v>
      </c>
      <c r="Y164" s="317">
        <v>13000</v>
      </c>
      <c r="Z164" s="318">
        <v>5000</v>
      </c>
      <c r="AA164" s="62">
        <v>333000</v>
      </c>
      <c r="AB164" s="74">
        <v>12000</v>
      </c>
      <c r="AC164" s="62">
        <v>5000</v>
      </c>
      <c r="AD164" s="62">
        <v>333000</v>
      </c>
      <c r="AE164" s="74">
        <v>10000</v>
      </c>
      <c r="AF164" s="62">
        <v>5000</v>
      </c>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HN164" s="5"/>
    </row>
    <row r="165" spans="1:222" s="1" customFormat="1" x14ac:dyDescent="0.25">
      <c r="A165" s="301" t="s">
        <v>496</v>
      </c>
      <c r="B165" s="298" t="s">
        <v>139</v>
      </c>
      <c r="C165" s="67">
        <v>111000</v>
      </c>
      <c r="D165" s="67">
        <v>6000</v>
      </c>
      <c r="E165" s="67">
        <v>5000</v>
      </c>
      <c r="F165" s="67">
        <v>112000</v>
      </c>
      <c r="G165" s="67">
        <v>7000</v>
      </c>
      <c r="H165" s="67">
        <v>5000</v>
      </c>
      <c r="I165" s="67">
        <v>112000</v>
      </c>
      <c r="J165" s="67">
        <v>11000</v>
      </c>
      <c r="K165" s="67">
        <v>6000</v>
      </c>
      <c r="L165" s="67">
        <v>113000</v>
      </c>
      <c r="M165" s="67">
        <v>8000</v>
      </c>
      <c r="N165" s="66">
        <v>6000</v>
      </c>
      <c r="O165" s="66">
        <v>113000</v>
      </c>
      <c r="P165" s="66">
        <v>8000</v>
      </c>
      <c r="Q165" s="40">
        <v>6000</v>
      </c>
      <c r="R165" s="319">
        <v>114000</v>
      </c>
      <c r="S165" s="74">
        <v>5000</v>
      </c>
      <c r="T165" s="62">
        <v>5000</v>
      </c>
      <c r="U165" s="74">
        <v>115000</v>
      </c>
      <c r="V165" s="74">
        <v>13000</v>
      </c>
      <c r="W165" s="74">
        <v>7000</v>
      </c>
      <c r="X165" s="317">
        <v>115000</v>
      </c>
      <c r="Y165" s="317">
        <v>19000</v>
      </c>
      <c r="Z165" s="318">
        <v>9000</v>
      </c>
      <c r="AA165" s="62">
        <v>116000</v>
      </c>
      <c r="AB165" s="74">
        <v>19000</v>
      </c>
      <c r="AC165" s="62">
        <v>8000</v>
      </c>
      <c r="AD165" s="62">
        <v>116000</v>
      </c>
      <c r="AE165" s="74">
        <v>12000</v>
      </c>
      <c r="AF165" s="62">
        <v>7000</v>
      </c>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HN165" s="5"/>
    </row>
    <row r="166" spans="1:222" s="1" customFormat="1" x14ac:dyDescent="0.25">
      <c r="A166" s="302" t="s">
        <v>899</v>
      </c>
      <c r="B166" s="298" t="s">
        <v>900</v>
      </c>
      <c r="C166" s="67">
        <v>236000</v>
      </c>
      <c r="D166" s="67">
        <v>4000</v>
      </c>
      <c r="E166" s="67">
        <v>3000</v>
      </c>
      <c r="F166" s="67">
        <v>236000</v>
      </c>
      <c r="G166" s="67">
        <v>5000</v>
      </c>
      <c r="H166" s="67">
        <v>4000</v>
      </c>
      <c r="I166" s="67">
        <v>236000</v>
      </c>
      <c r="J166" s="67">
        <v>6000</v>
      </c>
      <c r="K166" s="67">
        <v>5000</v>
      </c>
      <c r="L166" s="67">
        <v>236000</v>
      </c>
      <c r="M166" s="67">
        <v>5000</v>
      </c>
      <c r="N166" s="67">
        <v>4000</v>
      </c>
      <c r="O166" s="67">
        <v>236000</v>
      </c>
      <c r="P166" s="67">
        <v>8000</v>
      </c>
      <c r="Q166" s="67">
        <v>5000</v>
      </c>
      <c r="R166" s="67">
        <v>237000</v>
      </c>
      <c r="S166" s="67">
        <v>10000</v>
      </c>
      <c r="T166" s="67">
        <v>6000</v>
      </c>
      <c r="U166" s="67">
        <v>237000</v>
      </c>
      <c r="V166" s="67">
        <v>9000</v>
      </c>
      <c r="W166" s="67">
        <v>6000</v>
      </c>
      <c r="X166" s="67">
        <v>237000</v>
      </c>
      <c r="Y166" s="67">
        <v>7000</v>
      </c>
      <c r="Z166" s="67">
        <v>5000</v>
      </c>
      <c r="AA166" s="62">
        <v>242000</v>
      </c>
      <c r="AB166" s="74">
        <v>11000</v>
      </c>
      <c r="AC166" s="62">
        <v>6000</v>
      </c>
      <c r="AD166" s="62">
        <v>243000</v>
      </c>
      <c r="AE166" s="74">
        <v>11000</v>
      </c>
      <c r="AF166" s="62">
        <v>7000</v>
      </c>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HN166" s="5"/>
    </row>
    <row r="167" spans="1:222" s="1" customFormat="1" x14ac:dyDescent="0.25">
      <c r="A167" s="301" t="s">
        <v>497</v>
      </c>
      <c r="B167" s="298" t="s">
        <v>140</v>
      </c>
      <c r="C167" s="67">
        <v>96000</v>
      </c>
      <c r="D167" s="67">
        <v>5000</v>
      </c>
      <c r="E167" s="67">
        <v>4000</v>
      </c>
      <c r="F167" s="67">
        <v>97000</v>
      </c>
      <c r="G167" s="67">
        <v>5000</v>
      </c>
      <c r="H167" s="67">
        <v>4000</v>
      </c>
      <c r="I167" s="67">
        <v>98000</v>
      </c>
      <c r="J167" s="67">
        <v>5000</v>
      </c>
      <c r="K167" s="67">
        <v>4000</v>
      </c>
      <c r="L167" s="67">
        <v>98000</v>
      </c>
      <c r="M167" s="67">
        <v>8000</v>
      </c>
      <c r="N167" s="66">
        <v>6000</v>
      </c>
      <c r="O167" s="66">
        <v>99000</v>
      </c>
      <c r="P167" s="66">
        <v>7000</v>
      </c>
      <c r="Q167" s="40">
        <v>5000</v>
      </c>
      <c r="R167" s="319">
        <v>100000</v>
      </c>
      <c r="S167" s="74">
        <v>15000</v>
      </c>
      <c r="T167" s="62">
        <v>7000</v>
      </c>
      <c r="U167" s="74">
        <v>101000</v>
      </c>
      <c r="V167" s="74">
        <v>11000</v>
      </c>
      <c r="W167" s="74">
        <v>7000</v>
      </c>
      <c r="X167" s="317">
        <v>102000</v>
      </c>
      <c r="Y167" s="317">
        <v>11000</v>
      </c>
      <c r="Z167" s="318">
        <v>6000</v>
      </c>
      <c r="AA167" s="62">
        <v>102000</v>
      </c>
      <c r="AB167" s="74">
        <v>10000</v>
      </c>
      <c r="AC167" s="62">
        <v>6000</v>
      </c>
      <c r="AD167" s="62">
        <v>103000</v>
      </c>
      <c r="AE167" s="74">
        <v>9000</v>
      </c>
      <c r="AF167" s="62">
        <v>6000</v>
      </c>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HN167" s="5"/>
    </row>
    <row r="168" spans="1:222" s="167" customFormat="1" x14ac:dyDescent="0.25">
      <c r="A168" s="301" t="s">
        <v>498</v>
      </c>
      <c r="B168" s="298" t="s">
        <v>141</v>
      </c>
      <c r="C168" s="67">
        <v>123000</v>
      </c>
      <c r="D168" s="67">
        <v>3000</v>
      </c>
      <c r="E168" s="67">
        <v>3000</v>
      </c>
      <c r="F168" s="67">
        <v>125000</v>
      </c>
      <c r="G168" s="67">
        <v>4000</v>
      </c>
      <c r="H168" s="67">
        <v>4000</v>
      </c>
      <c r="I168" s="67">
        <v>126000</v>
      </c>
      <c r="J168" s="67">
        <v>5000</v>
      </c>
      <c r="K168" s="67">
        <v>5000</v>
      </c>
      <c r="L168" s="67">
        <v>127000</v>
      </c>
      <c r="M168" s="67">
        <v>5000</v>
      </c>
      <c r="N168" s="66">
        <v>5000</v>
      </c>
      <c r="O168" s="66">
        <v>128000</v>
      </c>
      <c r="P168" s="66">
        <v>8000</v>
      </c>
      <c r="Q168" s="40">
        <v>6000</v>
      </c>
      <c r="R168" s="319">
        <v>129000</v>
      </c>
      <c r="S168" s="74">
        <v>4000</v>
      </c>
      <c r="T168" s="62">
        <v>4000</v>
      </c>
      <c r="U168" s="74">
        <v>130000</v>
      </c>
      <c r="V168" s="74">
        <v>4000</v>
      </c>
      <c r="W168" s="74">
        <v>4000</v>
      </c>
      <c r="X168" s="317">
        <v>132000</v>
      </c>
      <c r="Y168" s="317">
        <v>4000</v>
      </c>
      <c r="Z168" s="318">
        <v>4000</v>
      </c>
      <c r="AA168" s="62">
        <v>130000</v>
      </c>
      <c r="AB168" s="74">
        <v>4000</v>
      </c>
      <c r="AC168" s="62">
        <v>4000</v>
      </c>
      <c r="AD168" s="62">
        <v>131000</v>
      </c>
      <c r="AE168" s="74">
        <v>4000</v>
      </c>
      <c r="AF168" s="62">
        <v>4000</v>
      </c>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HN168" s="5"/>
    </row>
    <row r="169" spans="1:222" s="1" customFormat="1" x14ac:dyDescent="0.25">
      <c r="A169" s="301" t="s">
        <v>499</v>
      </c>
      <c r="B169" s="298" t="s">
        <v>142</v>
      </c>
      <c r="C169" s="67">
        <v>52000</v>
      </c>
      <c r="D169" s="67" t="s">
        <v>810</v>
      </c>
      <c r="E169" s="67" t="s">
        <v>810</v>
      </c>
      <c r="F169" s="67">
        <v>52000</v>
      </c>
      <c r="G169" s="67">
        <v>1000</v>
      </c>
      <c r="H169" s="67">
        <v>2000</v>
      </c>
      <c r="I169" s="67">
        <v>52000</v>
      </c>
      <c r="J169" s="67">
        <v>3000</v>
      </c>
      <c r="K169" s="67">
        <v>3000</v>
      </c>
      <c r="L169" s="67">
        <v>52000</v>
      </c>
      <c r="M169" s="67">
        <v>2000</v>
      </c>
      <c r="N169" s="66">
        <v>2000</v>
      </c>
      <c r="O169" s="66">
        <v>52000</v>
      </c>
      <c r="P169" s="66">
        <v>1000</v>
      </c>
      <c r="Q169" s="40">
        <v>2000</v>
      </c>
      <c r="R169" s="319">
        <v>52000</v>
      </c>
      <c r="S169" s="74" t="s">
        <v>811</v>
      </c>
      <c r="T169" s="62" t="s">
        <v>811</v>
      </c>
      <c r="U169" s="74">
        <v>52000</v>
      </c>
      <c r="V169" s="74" t="s">
        <v>811</v>
      </c>
      <c r="W169" s="74" t="s">
        <v>811</v>
      </c>
      <c r="X169" s="317">
        <v>52000</v>
      </c>
      <c r="Y169" s="317" t="s">
        <v>810</v>
      </c>
      <c r="Z169" s="318" t="s">
        <v>810</v>
      </c>
      <c r="AA169" s="62">
        <v>52000</v>
      </c>
      <c r="AB169" s="74" t="s">
        <v>810</v>
      </c>
      <c r="AC169" s="62" t="s">
        <v>810</v>
      </c>
      <c r="AD169" s="62">
        <v>52000</v>
      </c>
      <c r="AE169" s="74" t="s">
        <v>810</v>
      </c>
      <c r="AF169" s="62" t="s">
        <v>810</v>
      </c>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HN169" s="5"/>
    </row>
    <row r="170" spans="1:222" s="1" customFormat="1" x14ac:dyDescent="0.25">
      <c r="A170" s="301" t="s">
        <v>502</v>
      </c>
      <c r="B170" s="298" t="s">
        <v>143</v>
      </c>
      <c r="C170" s="67">
        <v>130000</v>
      </c>
      <c r="D170" s="67">
        <v>16000</v>
      </c>
      <c r="E170" s="67">
        <v>8000</v>
      </c>
      <c r="F170" s="67">
        <v>130000</v>
      </c>
      <c r="G170" s="67">
        <v>14000</v>
      </c>
      <c r="H170" s="67">
        <v>7000</v>
      </c>
      <c r="I170" s="67">
        <v>130000</v>
      </c>
      <c r="J170" s="67">
        <v>20000</v>
      </c>
      <c r="K170" s="67">
        <v>8000</v>
      </c>
      <c r="L170" s="67">
        <v>130000</v>
      </c>
      <c r="M170" s="67">
        <v>18000</v>
      </c>
      <c r="N170" s="66">
        <v>8000</v>
      </c>
      <c r="O170" s="66">
        <v>130000</v>
      </c>
      <c r="P170" s="66">
        <v>14000</v>
      </c>
      <c r="Q170" s="40">
        <v>7000</v>
      </c>
      <c r="R170" s="319">
        <v>132000</v>
      </c>
      <c r="S170" s="74">
        <v>21000</v>
      </c>
      <c r="T170" s="62">
        <v>9000</v>
      </c>
      <c r="U170" s="74">
        <v>133000</v>
      </c>
      <c r="V170" s="74">
        <v>22000</v>
      </c>
      <c r="W170" s="74">
        <v>10000</v>
      </c>
      <c r="X170" s="317">
        <v>134000</v>
      </c>
      <c r="Y170" s="317">
        <v>11000</v>
      </c>
      <c r="Z170" s="318">
        <v>7000</v>
      </c>
      <c r="AA170" s="62">
        <v>136000</v>
      </c>
      <c r="AB170" s="74">
        <v>13000</v>
      </c>
      <c r="AC170" s="62">
        <v>8000</v>
      </c>
      <c r="AD170" s="62">
        <v>137000</v>
      </c>
      <c r="AE170" s="74">
        <v>13000</v>
      </c>
      <c r="AF170" s="62">
        <v>8000</v>
      </c>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HN170" s="5"/>
    </row>
    <row r="171" spans="1:222" s="1" customFormat="1" x14ac:dyDescent="0.25">
      <c r="A171" s="301" t="s">
        <v>503</v>
      </c>
      <c r="B171" s="298" t="s">
        <v>144</v>
      </c>
      <c r="C171" s="67">
        <v>305000</v>
      </c>
      <c r="D171" s="67">
        <v>51000</v>
      </c>
      <c r="E171" s="67">
        <v>12000</v>
      </c>
      <c r="F171" s="67">
        <v>312000</v>
      </c>
      <c r="G171" s="67">
        <v>60000</v>
      </c>
      <c r="H171" s="67">
        <v>13000</v>
      </c>
      <c r="I171" s="67">
        <v>315000</v>
      </c>
      <c r="J171" s="67">
        <v>50000</v>
      </c>
      <c r="K171" s="67">
        <v>13000</v>
      </c>
      <c r="L171" s="67">
        <v>319000</v>
      </c>
      <c r="M171" s="67">
        <v>54000</v>
      </c>
      <c r="N171" s="66">
        <v>13000</v>
      </c>
      <c r="O171" s="66">
        <v>323000</v>
      </c>
      <c r="P171" s="66">
        <v>48000</v>
      </c>
      <c r="Q171" s="40">
        <v>13000</v>
      </c>
      <c r="R171" s="319">
        <v>326000</v>
      </c>
      <c r="S171" s="74">
        <v>59000</v>
      </c>
      <c r="T171" s="62">
        <v>15000</v>
      </c>
      <c r="U171" s="74">
        <v>332000</v>
      </c>
      <c r="V171" s="74">
        <v>60000</v>
      </c>
      <c r="W171" s="74">
        <v>16000</v>
      </c>
      <c r="X171" s="317">
        <v>336000</v>
      </c>
      <c r="Y171" s="317">
        <v>49000</v>
      </c>
      <c r="Z171" s="318">
        <v>14000</v>
      </c>
      <c r="AA171" s="62">
        <v>337000</v>
      </c>
      <c r="AB171" s="74">
        <v>65000</v>
      </c>
      <c r="AC171" s="62">
        <v>17000</v>
      </c>
      <c r="AD171" s="62">
        <v>340000</v>
      </c>
      <c r="AE171" s="74">
        <v>72000</v>
      </c>
      <c r="AF171" s="62">
        <v>20000</v>
      </c>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HN171" s="5"/>
    </row>
    <row r="172" spans="1:222" s="1" customFormat="1" x14ac:dyDescent="0.25">
      <c r="A172" s="301" t="s">
        <v>504</v>
      </c>
      <c r="B172" s="298" t="s">
        <v>145</v>
      </c>
      <c r="C172" s="67">
        <v>123000</v>
      </c>
      <c r="D172" s="67">
        <v>4000</v>
      </c>
      <c r="E172" s="67">
        <v>4000</v>
      </c>
      <c r="F172" s="67">
        <v>124000</v>
      </c>
      <c r="G172" s="67">
        <v>2000</v>
      </c>
      <c r="H172" s="67">
        <v>3000</v>
      </c>
      <c r="I172" s="67">
        <v>125000</v>
      </c>
      <c r="J172" s="67">
        <v>4000</v>
      </c>
      <c r="K172" s="67">
        <v>4000</v>
      </c>
      <c r="L172" s="67">
        <v>126000</v>
      </c>
      <c r="M172" s="67">
        <v>4000</v>
      </c>
      <c r="N172" s="66">
        <v>4000</v>
      </c>
      <c r="O172" s="66">
        <v>127000</v>
      </c>
      <c r="P172" s="66">
        <v>5000</v>
      </c>
      <c r="Q172" s="40">
        <v>4000</v>
      </c>
      <c r="R172" s="319">
        <v>129000</v>
      </c>
      <c r="S172" s="74">
        <v>9000</v>
      </c>
      <c r="T172" s="62">
        <v>6000</v>
      </c>
      <c r="U172" s="74">
        <v>130000</v>
      </c>
      <c r="V172" s="74">
        <v>8000</v>
      </c>
      <c r="W172" s="74">
        <v>6000</v>
      </c>
      <c r="X172" s="317">
        <v>131000</v>
      </c>
      <c r="Y172" s="317">
        <v>14000</v>
      </c>
      <c r="Z172" s="318">
        <v>9000</v>
      </c>
      <c r="AA172" s="62">
        <v>131000</v>
      </c>
      <c r="AB172" s="74">
        <v>10000</v>
      </c>
      <c r="AC172" s="62">
        <v>7000</v>
      </c>
      <c r="AD172" s="62">
        <v>132000</v>
      </c>
      <c r="AE172" s="74">
        <v>7000</v>
      </c>
      <c r="AF172" s="62">
        <v>6000</v>
      </c>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HN172" s="5"/>
    </row>
    <row r="173" spans="1:222" s="1" customFormat="1" x14ac:dyDescent="0.25">
      <c r="A173" s="301" t="s">
        <v>505</v>
      </c>
      <c r="B173" s="298" t="s">
        <v>146</v>
      </c>
      <c r="C173" s="67">
        <v>73000</v>
      </c>
      <c r="D173" s="67">
        <v>7000</v>
      </c>
      <c r="E173" s="67">
        <v>5000</v>
      </c>
      <c r="F173" s="67">
        <v>74000</v>
      </c>
      <c r="G173" s="67">
        <v>11000</v>
      </c>
      <c r="H173" s="67">
        <v>7000</v>
      </c>
      <c r="I173" s="67">
        <v>75000</v>
      </c>
      <c r="J173" s="67">
        <v>9000</v>
      </c>
      <c r="K173" s="67">
        <v>6000</v>
      </c>
      <c r="L173" s="67">
        <v>76000</v>
      </c>
      <c r="M173" s="67">
        <v>12000</v>
      </c>
      <c r="N173" s="66">
        <v>8000</v>
      </c>
      <c r="O173" s="66">
        <v>77000</v>
      </c>
      <c r="P173" s="66">
        <v>8000</v>
      </c>
      <c r="Q173" s="40">
        <v>5000</v>
      </c>
      <c r="R173" s="319">
        <v>78000</v>
      </c>
      <c r="S173" s="74">
        <v>7000</v>
      </c>
      <c r="T173" s="62">
        <v>6000</v>
      </c>
      <c r="U173" s="74">
        <v>79000</v>
      </c>
      <c r="V173" s="74">
        <v>9000</v>
      </c>
      <c r="W173" s="74">
        <v>7000</v>
      </c>
      <c r="X173" s="317">
        <v>80000</v>
      </c>
      <c r="Y173" s="317">
        <v>9000</v>
      </c>
      <c r="Z173" s="318">
        <v>7000</v>
      </c>
      <c r="AA173" s="62">
        <v>79000</v>
      </c>
      <c r="AB173" s="74">
        <v>11000</v>
      </c>
      <c r="AC173" s="62">
        <v>8000</v>
      </c>
      <c r="AD173" s="62">
        <v>80000</v>
      </c>
      <c r="AE173" s="74">
        <v>8000</v>
      </c>
      <c r="AF173" s="62">
        <v>6000</v>
      </c>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HN173" s="5"/>
    </row>
    <row r="174" spans="1:222" s="1" customFormat="1" x14ac:dyDescent="0.25">
      <c r="A174" s="298" t="s">
        <v>506</v>
      </c>
      <c r="B174" s="298" t="s">
        <v>147</v>
      </c>
      <c r="C174" s="67">
        <v>111000</v>
      </c>
      <c r="D174" s="67" t="s">
        <v>810</v>
      </c>
      <c r="E174" s="67" t="s">
        <v>810</v>
      </c>
      <c r="F174" s="67">
        <v>111000</v>
      </c>
      <c r="G174" s="67">
        <v>2000</v>
      </c>
      <c r="H174" s="67">
        <v>3000</v>
      </c>
      <c r="I174" s="67">
        <v>112000</v>
      </c>
      <c r="J174" s="67">
        <v>2000</v>
      </c>
      <c r="K174" s="67">
        <v>3000</v>
      </c>
      <c r="L174" s="67">
        <v>112000</v>
      </c>
      <c r="M174" s="67" t="s">
        <v>810</v>
      </c>
      <c r="N174" s="66" t="s">
        <v>810</v>
      </c>
      <c r="O174" s="66">
        <v>112000</v>
      </c>
      <c r="P174" s="66">
        <v>2000</v>
      </c>
      <c r="Q174" s="40">
        <v>3000</v>
      </c>
      <c r="R174" s="319">
        <v>114000</v>
      </c>
      <c r="S174" s="74" t="s">
        <v>810</v>
      </c>
      <c r="T174" s="62" t="s">
        <v>810</v>
      </c>
      <c r="U174" s="74">
        <v>114000</v>
      </c>
      <c r="V174" s="74">
        <v>4000</v>
      </c>
      <c r="W174" s="74">
        <v>5000</v>
      </c>
      <c r="X174" s="317">
        <v>114000</v>
      </c>
      <c r="Y174" s="317">
        <v>4000</v>
      </c>
      <c r="Z174" s="318">
        <v>4000</v>
      </c>
      <c r="AA174" s="62">
        <v>115000</v>
      </c>
      <c r="AB174" s="74">
        <v>4000</v>
      </c>
      <c r="AC174" s="62">
        <v>4000</v>
      </c>
      <c r="AD174" s="62">
        <v>115000</v>
      </c>
      <c r="AE174" s="74">
        <v>3000</v>
      </c>
      <c r="AF174" s="62">
        <v>3000</v>
      </c>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HN174" s="5"/>
    </row>
    <row r="175" spans="1:222" s="1" customFormat="1" x14ac:dyDescent="0.25">
      <c r="A175" s="301" t="s">
        <v>507</v>
      </c>
      <c r="B175" s="298" t="s">
        <v>148</v>
      </c>
      <c r="C175" s="67">
        <v>114000</v>
      </c>
      <c r="D175" s="67">
        <v>2000</v>
      </c>
      <c r="E175" s="67">
        <v>3000</v>
      </c>
      <c r="F175" s="67">
        <v>115000</v>
      </c>
      <c r="G175" s="67">
        <v>3000</v>
      </c>
      <c r="H175" s="67">
        <v>4000</v>
      </c>
      <c r="I175" s="67">
        <v>118000</v>
      </c>
      <c r="J175" s="67">
        <v>15000</v>
      </c>
      <c r="K175" s="67">
        <v>8000</v>
      </c>
      <c r="L175" s="67">
        <v>119000</v>
      </c>
      <c r="M175" s="67">
        <v>19000</v>
      </c>
      <c r="N175" s="66">
        <v>9000</v>
      </c>
      <c r="O175" s="66">
        <v>121000</v>
      </c>
      <c r="P175" s="66">
        <v>12000</v>
      </c>
      <c r="Q175" s="40">
        <v>7000</v>
      </c>
      <c r="R175" s="319">
        <v>125000</v>
      </c>
      <c r="S175" s="74">
        <v>11000</v>
      </c>
      <c r="T175" s="62">
        <v>7000</v>
      </c>
      <c r="U175" s="74">
        <v>125000</v>
      </c>
      <c r="V175" s="74">
        <v>16000</v>
      </c>
      <c r="W175" s="74">
        <v>9000</v>
      </c>
      <c r="X175" s="317">
        <v>126000</v>
      </c>
      <c r="Y175" s="317">
        <v>16000</v>
      </c>
      <c r="Z175" s="318">
        <v>9000</v>
      </c>
      <c r="AA175" s="62">
        <v>128000</v>
      </c>
      <c r="AB175" s="74">
        <v>18000</v>
      </c>
      <c r="AC175" s="62">
        <v>9000</v>
      </c>
      <c r="AD175" s="62">
        <v>130000</v>
      </c>
      <c r="AE175" s="74">
        <v>16000</v>
      </c>
      <c r="AF175" s="62">
        <v>9000</v>
      </c>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HN175" s="5"/>
    </row>
    <row r="176" spans="1:222" s="1" customFormat="1" x14ac:dyDescent="0.25">
      <c r="A176" s="301" t="s">
        <v>508</v>
      </c>
      <c r="B176" s="298" t="s">
        <v>149</v>
      </c>
      <c r="C176" s="67">
        <v>153000</v>
      </c>
      <c r="D176" s="67">
        <v>4000</v>
      </c>
      <c r="E176" s="67">
        <v>2000</v>
      </c>
      <c r="F176" s="67">
        <v>155000</v>
      </c>
      <c r="G176" s="67">
        <v>5000</v>
      </c>
      <c r="H176" s="67">
        <v>2000</v>
      </c>
      <c r="I176" s="67">
        <v>155000</v>
      </c>
      <c r="J176" s="67">
        <v>5000</v>
      </c>
      <c r="K176" s="67">
        <v>2000</v>
      </c>
      <c r="L176" s="67">
        <v>156000</v>
      </c>
      <c r="M176" s="67">
        <v>5000</v>
      </c>
      <c r="N176" s="66">
        <v>2000</v>
      </c>
      <c r="O176" s="66">
        <v>156000</v>
      </c>
      <c r="P176" s="66">
        <v>5000</v>
      </c>
      <c r="Q176" s="40">
        <v>2000</v>
      </c>
      <c r="R176" s="319">
        <v>156000</v>
      </c>
      <c r="S176" s="74">
        <v>6000</v>
      </c>
      <c r="T176" s="62">
        <v>2000</v>
      </c>
      <c r="U176" s="74">
        <v>157000</v>
      </c>
      <c r="V176" s="74">
        <v>6000</v>
      </c>
      <c r="W176" s="74">
        <v>3000</v>
      </c>
      <c r="X176" s="317">
        <v>158000</v>
      </c>
      <c r="Y176" s="317">
        <v>6000</v>
      </c>
      <c r="Z176" s="318">
        <v>3000</v>
      </c>
      <c r="AA176" s="62">
        <v>159000</v>
      </c>
      <c r="AB176" s="74">
        <v>6000</v>
      </c>
      <c r="AC176" s="62">
        <v>3000</v>
      </c>
      <c r="AD176" s="62">
        <v>160000</v>
      </c>
      <c r="AE176" s="74">
        <v>7000</v>
      </c>
      <c r="AF176" s="62">
        <v>3000</v>
      </c>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HN176" s="5"/>
    </row>
    <row r="177" spans="1:222" s="1" customFormat="1" x14ac:dyDescent="0.25">
      <c r="A177" s="301" t="s">
        <v>509</v>
      </c>
      <c r="B177" s="298" t="s">
        <v>150</v>
      </c>
      <c r="C177" s="67">
        <v>110000</v>
      </c>
      <c r="D177" s="67">
        <v>2000</v>
      </c>
      <c r="E177" s="67">
        <v>3000</v>
      </c>
      <c r="F177" s="67">
        <v>111000</v>
      </c>
      <c r="G177" s="67">
        <v>3000</v>
      </c>
      <c r="H177" s="67">
        <v>4000</v>
      </c>
      <c r="I177" s="67">
        <v>111000</v>
      </c>
      <c r="J177" s="67">
        <v>3000</v>
      </c>
      <c r="K177" s="67">
        <v>3000</v>
      </c>
      <c r="L177" s="67">
        <v>112000</v>
      </c>
      <c r="M177" s="67" t="s">
        <v>810</v>
      </c>
      <c r="N177" s="66" t="s">
        <v>810</v>
      </c>
      <c r="O177" s="66">
        <v>113000</v>
      </c>
      <c r="P177" s="66">
        <v>2000</v>
      </c>
      <c r="Q177" s="40">
        <v>3000</v>
      </c>
      <c r="R177" s="319">
        <v>114000</v>
      </c>
      <c r="S177" s="74">
        <v>2000</v>
      </c>
      <c r="T177" s="62">
        <v>4000</v>
      </c>
      <c r="U177" s="74">
        <v>114000</v>
      </c>
      <c r="V177" s="66" t="s">
        <v>810</v>
      </c>
      <c r="W177" s="66" t="s">
        <v>810</v>
      </c>
      <c r="X177" s="317">
        <v>115000</v>
      </c>
      <c r="Y177" s="317">
        <v>2000</v>
      </c>
      <c r="Z177" s="318">
        <v>2000</v>
      </c>
      <c r="AA177" s="62">
        <v>116000</v>
      </c>
      <c r="AB177" s="74">
        <v>3000</v>
      </c>
      <c r="AC177" s="62">
        <v>4000</v>
      </c>
      <c r="AD177" s="62">
        <v>116000</v>
      </c>
      <c r="AE177" s="74">
        <v>4000</v>
      </c>
      <c r="AF177" s="62">
        <v>4000</v>
      </c>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HN177" s="5"/>
    </row>
    <row r="178" spans="1:222" s="1" customFormat="1" x14ac:dyDescent="0.25">
      <c r="A178" s="301" t="s">
        <v>510</v>
      </c>
      <c r="B178" s="298" t="s">
        <v>151</v>
      </c>
      <c r="C178" s="67">
        <v>94000</v>
      </c>
      <c r="D178" s="67">
        <v>3000</v>
      </c>
      <c r="E178" s="67">
        <v>3000</v>
      </c>
      <c r="F178" s="67">
        <v>94000</v>
      </c>
      <c r="G178" s="67">
        <v>8000</v>
      </c>
      <c r="H178" s="67">
        <v>6000</v>
      </c>
      <c r="I178" s="67">
        <v>95000</v>
      </c>
      <c r="J178" s="67">
        <v>6000</v>
      </c>
      <c r="K178" s="67">
        <v>5000</v>
      </c>
      <c r="L178" s="67">
        <v>95000</v>
      </c>
      <c r="M178" s="67">
        <v>8000</v>
      </c>
      <c r="N178" s="66">
        <v>6000</v>
      </c>
      <c r="O178" s="66">
        <v>96000</v>
      </c>
      <c r="P178" s="66">
        <v>3000</v>
      </c>
      <c r="Q178" s="40">
        <v>3000</v>
      </c>
      <c r="R178" s="319">
        <v>97000</v>
      </c>
      <c r="S178" s="74">
        <v>8000</v>
      </c>
      <c r="T178" s="62">
        <v>6000</v>
      </c>
      <c r="U178" s="74">
        <v>98000</v>
      </c>
      <c r="V178" s="74">
        <v>5000</v>
      </c>
      <c r="W178" s="74">
        <v>4000</v>
      </c>
      <c r="X178" s="317">
        <v>99000</v>
      </c>
      <c r="Y178" s="317">
        <v>7000</v>
      </c>
      <c r="Z178" s="318">
        <v>5000</v>
      </c>
      <c r="AA178" s="62">
        <v>100000</v>
      </c>
      <c r="AB178" s="74">
        <v>9000</v>
      </c>
      <c r="AC178" s="62">
        <v>7000</v>
      </c>
      <c r="AD178" s="62">
        <v>100000</v>
      </c>
      <c r="AE178" s="74">
        <v>9000</v>
      </c>
      <c r="AF178" s="62">
        <v>7000</v>
      </c>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HN178" s="5"/>
    </row>
    <row r="179" spans="1:222" s="1" customFormat="1" x14ac:dyDescent="0.25">
      <c r="A179" s="301" t="s">
        <v>837</v>
      </c>
      <c r="B179" s="298" t="s">
        <v>838</v>
      </c>
      <c r="C179" s="67" t="s">
        <v>809</v>
      </c>
      <c r="D179" s="67" t="s">
        <v>809</v>
      </c>
      <c r="E179" s="67" t="s">
        <v>809</v>
      </c>
      <c r="F179" s="67" t="s">
        <v>809</v>
      </c>
      <c r="G179" s="67" t="s">
        <v>809</v>
      </c>
      <c r="H179" s="67" t="s">
        <v>809</v>
      </c>
      <c r="I179" s="67" t="s">
        <v>809</v>
      </c>
      <c r="J179" s="67" t="s">
        <v>809</v>
      </c>
      <c r="K179" s="67" t="s">
        <v>809</v>
      </c>
      <c r="L179" s="67" t="s">
        <v>809</v>
      </c>
      <c r="M179" s="67" t="s">
        <v>809</v>
      </c>
      <c r="N179" s="66" t="s">
        <v>809</v>
      </c>
      <c r="O179" s="66" t="s">
        <v>809</v>
      </c>
      <c r="P179" s="66" t="s">
        <v>809</v>
      </c>
      <c r="Q179" s="40" t="s">
        <v>809</v>
      </c>
      <c r="R179" s="319" t="s">
        <v>809</v>
      </c>
      <c r="S179" s="74" t="s">
        <v>809</v>
      </c>
      <c r="T179" s="62" t="s">
        <v>809</v>
      </c>
      <c r="U179" s="74" t="s">
        <v>809</v>
      </c>
      <c r="V179" s="74" t="s">
        <v>809</v>
      </c>
      <c r="W179" s="74" t="s">
        <v>809</v>
      </c>
      <c r="X179" s="317" t="s">
        <v>809</v>
      </c>
      <c r="Y179" s="317" t="s">
        <v>809</v>
      </c>
      <c r="Z179" s="318" t="s">
        <v>809</v>
      </c>
      <c r="AA179" s="62" t="s">
        <v>809</v>
      </c>
      <c r="AB179" s="74" t="s">
        <v>809</v>
      </c>
      <c r="AC179" s="62" t="s">
        <v>809</v>
      </c>
      <c r="AD179" s="62" t="s">
        <v>809</v>
      </c>
      <c r="AE179" s="74" t="s">
        <v>809</v>
      </c>
      <c r="AF179" s="62" t="s">
        <v>809</v>
      </c>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HN179" s="5"/>
    </row>
    <row r="180" spans="1:222" s="1" customFormat="1" x14ac:dyDescent="0.25">
      <c r="A180" s="301" t="s">
        <v>880</v>
      </c>
      <c r="B180" s="298" t="s">
        <v>152</v>
      </c>
      <c r="C180" s="67">
        <v>357000</v>
      </c>
      <c r="D180" s="67">
        <v>11000</v>
      </c>
      <c r="E180" s="67">
        <v>5000</v>
      </c>
      <c r="F180" s="67">
        <v>359000</v>
      </c>
      <c r="G180" s="67">
        <v>10000</v>
      </c>
      <c r="H180" s="67">
        <v>5000</v>
      </c>
      <c r="I180" s="67">
        <v>360000</v>
      </c>
      <c r="J180" s="67">
        <v>12000</v>
      </c>
      <c r="K180" s="67">
        <v>5000</v>
      </c>
      <c r="L180" s="67">
        <v>361000</v>
      </c>
      <c r="M180" s="67">
        <v>15000</v>
      </c>
      <c r="N180" s="66">
        <v>6000</v>
      </c>
      <c r="O180" s="66">
        <v>362000</v>
      </c>
      <c r="P180" s="66">
        <v>12000</v>
      </c>
      <c r="Q180" s="40">
        <v>6000</v>
      </c>
      <c r="R180" s="319">
        <v>362000</v>
      </c>
      <c r="S180" s="74">
        <v>14000</v>
      </c>
      <c r="T180" s="62">
        <v>6000</v>
      </c>
      <c r="U180" s="74">
        <v>363000</v>
      </c>
      <c r="V180" s="74">
        <v>21000</v>
      </c>
      <c r="W180" s="74">
        <v>8000</v>
      </c>
      <c r="X180" s="317">
        <v>364000</v>
      </c>
      <c r="Y180" s="317">
        <v>10000</v>
      </c>
      <c r="Z180" s="318">
        <v>6000</v>
      </c>
      <c r="AA180" s="62">
        <v>366000</v>
      </c>
      <c r="AB180" s="74">
        <v>13000</v>
      </c>
      <c r="AC180" s="62">
        <v>6000</v>
      </c>
      <c r="AD180" s="62">
        <v>367000</v>
      </c>
      <c r="AE180" s="74">
        <v>18000</v>
      </c>
      <c r="AF180" s="62">
        <v>7000</v>
      </c>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HN180" s="5"/>
    </row>
    <row r="181" spans="1:222" s="1" customFormat="1" x14ac:dyDescent="0.25">
      <c r="A181" s="301" t="s">
        <v>511</v>
      </c>
      <c r="B181" s="33" t="s">
        <v>871</v>
      </c>
      <c r="C181" s="67">
        <v>151000</v>
      </c>
      <c r="D181" s="67">
        <v>4000</v>
      </c>
      <c r="E181" s="67">
        <v>2000</v>
      </c>
      <c r="F181" s="67">
        <v>152000</v>
      </c>
      <c r="G181" s="67">
        <v>4000</v>
      </c>
      <c r="H181" s="67">
        <v>2000</v>
      </c>
      <c r="I181" s="67">
        <v>152000</v>
      </c>
      <c r="J181" s="67">
        <v>3000</v>
      </c>
      <c r="K181" s="67">
        <v>2000</v>
      </c>
      <c r="L181" s="67">
        <v>152000</v>
      </c>
      <c r="M181" s="67">
        <v>3000</v>
      </c>
      <c r="N181" s="66">
        <v>2000</v>
      </c>
      <c r="O181" s="66">
        <v>152000</v>
      </c>
      <c r="P181" s="66">
        <v>6000</v>
      </c>
      <c r="Q181" s="40">
        <v>2000</v>
      </c>
      <c r="R181" s="319">
        <v>153000</v>
      </c>
      <c r="S181" s="74">
        <v>5000</v>
      </c>
      <c r="T181" s="62">
        <v>2000</v>
      </c>
      <c r="U181" s="74">
        <v>153000</v>
      </c>
      <c r="V181" s="74">
        <v>8000</v>
      </c>
      <c r="W181" s="74">
        <v>3000</v>
      </c>
      <c r="X181" s="317">
        <v>154000</v>
      </c>
      <c r="Y181" s="317">
        <v>7000</v>
      </c>
      <c r="Z181" s="318">
        <v>3000</v>
      </c>
      <c r="AA181" s="62">
        <v>155000</v>
      </c>
      <c r="AB181" s="74">
        <v>7000</v>
      </c>
      <c r="AC181" s="62">
        <v>3000</v>
      </c>
      <c r="AD181" s="62">
        <v>155000</v>
      </c>
      <c r="AE181" s="74">
        <v>5000</v>
      </c>
      <c r="AF181" s="62">
        <v>3000</v>
      </c>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HN181" s="5"/>
    </row>
    <row r="182" spans="1:222" s="1" customFormat="1" ht="13.8" x14ac:dyDescent="0.25">
      <c r="A182" s="301" t="s">
        <v>651</v>
      </c>
      <c r="B182" s="149" t="s">
        <v>893</v>
      </c>
      <c r="C182" s="67">
        <v>105000</v>
      </c>
      <c r="D182" s="67">
        <v>3000</v>
      </c>
      <c r="E182" s="67">
        <v>4000</v>
      </c>
      <c r="F182" s="67">
        <v>106000</v>
      </c>
      <c r="G182" s="67">
        <v>5000</v>
      </c>
      <c r="H182" s="67">
        <v>4000</v>
      </c>
      <c r="I182" s="67">
        <v>107000</v>
      </c>
      <c r="J182" s="67">
        <v>9000</v>
      </c>
      <c r="K182" s="67">
        <v>6000</v>
      </c>
      <c r="L182" s="67">
        <v>108000</v>
      </c>
      <c r="M182" s="67">
        <v>8000</v>
      </c>
      <c r="N182" s="66">
        <v>5000</v>
      </c>
      <c r="O182" s="66">
        <v>108000</v>
      </c>
      <c r="P182" s="66">
        <v>6000</v>
      </c>
      <c r="Q182" s="40">
        <v>5000</v>
      </c>
      <c r="R182" s="319">
        <v>108000</v>
      </c>
      <c r="S182" s="74">
        <v>4000</v>
      </c>
      <c r="T182" s="62">
        <v>4000</v>
      </c>
      <c r="U182" s="74">
        <v>109000</v>
      </c>
      <c r="V182" s="74">
        <v>4000</v>
      </c>
      <c r="W182" s="74">
        <v>4000</v>
      </c>
      <c r="X182" s="317">
        <v>109000</v>
      </c>
      <c r="Y182" s="317">
        <v>4000</v>
      </c>
      <c r="Z182" s="318">
        <v>4000</v>
      </c>
      <c r="AA182" s="62">
        <v>110000</v>
      </c>
      <c r="AB182" s="74">
        <v>9000</v>
      </c>
      <c r="AC182" s="62">
        <v>6000</v>
      </c>
      <c r="AD182" s="62">
        <v>111000</v>
      </c>
      <c r="AE182" s="74">
        <v>6000</v>
      </c>
      <c r="AF182" s="62">
        <v>6000</v>
      </c>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HN182" s="5"/>
    </row>
    <row r="183" spans="1:222" s="1" customFormat="1" x14ac:dyDescent="0.25">
      <c r="A183" s="301" t="s">
        <v>512</v>
      </c>
      <c r="B183" s="298" t="s">
        <v>153</v>
      </c>
      <c r="C183" s="67">
        <v>80000</v>
      </c>
      <c r="D183" s="67">
        <v>2000</v>
      </c>
      <c r="E183" s="67">
        <v>2000</v>
      </c>
      <c r="F183" s="67">
        <v>80000</v>
      </c>
      <c r="G183" s="67">
        <v>2000</v>
      </c>
      <c r="H183" s="67">
        <v>3000</v>
      </c>
      <c r="I183" s="67">
        <v>81000</v>
      </c>
      <c r="J183" s="67" t="s">
        <v>811</v>
      </c>
      <c r="K183" s="67" t="s">
        <v>811</v>
      </c>
      <c r="L183" s="67">
        <v>81000</v>
      </c>
      <c r="M183" s="67" t="s">
        <v>810</v>
      </c>
      <c r="N183" s="66" t="s">
        <v>810</v>
      </c>
      <c r="O183" s="66">
        <v>81000</v>
      </c>
      <c r="P183" s="66">
        <v>3000</v>
      </c>
      <c r="Q183" s="40">
        <v>3000</v>
      </c>
      <c r="R183" s="319">
        <v>82000</v>
      </c>
      <c r="S183" s="74">
        <v>2000</v>
      </c>
      <c r="T183" s="62">
        <v>2000</v>
      </c>
      <c r="U183" s="74">
        <v>82000</v>
      </c>
      <c r="V183" s="74">
        <v>2000</v>
      </c>
      <c r="W183" s="74">
        <v>2000</v>
      </c>
      <c r="X183" s="317">
        <v>83000</v>
      </c>
      <c r="Y183" s="317">
        <v>3000</v>
      </c>
      <c r="Z183" s="318">
        <v>3000</v>
      </c>
      <c r="AA183" s="62">
        <v>84000</v>
      </c>
      <c r="AB183" s="74">
        <v>5000</v>
      </c>
      <c r="AC183" s="62">
        <v>4000</v>
      </c>
      <c r="AD183" s="62">
        <v>85000</v>
      </c>
      <c r="AE183" s="74">
        <v>3000</v>
      </c>
      <c r="AF183" s="62">
        <v>4000</v>
      </c>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HN183" s="5"/>
    </row>
    <row r="184" spans="1:222" s="1" customFormat="1" x14ac:dyDescent="0.25">
      <c r="A184" s="301" t="s">
        <v>513</v>
      </c>
      <c r="B184" s="298" t="s">
        <v>154</v>
      </c>
      <c r="C184" s="67">
        <v>74000</v>
      </c>
      <c r="D184" s="67">
        <v>2000</v>
      </c>
      <c r="E184" s="67">
        <v>3000</v>
      </c>
      <c r="F184" s="67">
        <v>74000</v>
      </c>
      <c r="G184" s="67">
        <v>2000</v>
      </c>
      <c r="H184" s="67">
        <v>3000</v>
      </c>
      <c r="I184" s="67">
        <v>74000</v>
      </c>
      <c r="J184" s="67">
        <v>2000</v>
      </c>
      <c r="K184" s="67">
        <v>3000</v>
      </c>
      <c r="L184" s="67">
        <v>74000</v>
      </c>
      <c r="M184" s="67">
        <v>2000</v>
      </c>
      <c r="N184" s="66">
        <v>3000</v>
      </c>
      <c r="O184" s="66">
        <v>75000</v>
      </c>
      <c r="P184" s="66">
        <v>2000</v>
      </c>
      <c r="Q184" s="40">
        <v>2000</v>
      </c>
      <c r="R184" s="319">
        <v>76000</v>
      </c>
      <c r="S184" s="74">
        <v>4000</v>
      </c>
      <c r="T184" s="62">
        <v>4000</v>
      </c>
      <c r="U184" s="74">
        <v>76000</v>
      </c>
      <c r="V184" s="74">
        <v>3000</v>
      </c>
      <c r="W184" s="74">
        <v>3000</v>
      </c>
      <c r="X184" s="317">
        <v>76000</v>
      </c>
      <c r="Y184" s="317">
        <v>4000</v>
      </c>
      <c r="Z184" s="318">
        <v>4000</v>
      </c>
      <c r="AA184" s="62">
        <v>77000</v>
      </c>
      <c r="AB184" s="74" t="s">
        <v>810</v>
      </c>
      <c r="AC184" s="62" t="s">
        <v>810</v>
      </c>
      <c r="AD184" s="62">
        <v>77000</v>
      </c>
      <c r="AE184" s="74" t="s">
        <v>810</v>
      </c>
      <c r="AF184" s="62" t="s">
        <v>810</v>
      </c>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HN184" s="5"/>
    </row>
    <row r="185" spans="1:222" s="1" customFormat="1" x14ac:dyDescent="0.25">
      <c r="A185" s="301" t="s">
        <v>751</v>
      </c>
      <c r="B185" s="298" t="s">
        <v>155</v>
      </c>
      <c r="C185" s="67">
        <v>196000</v>
      </c>
      <c r="D185" s="67">
        <v>7000</v>
      </c>
      <c r="E185" s="67">
        <v>3000</v>
      </c>
      <c r="F185" s="67">
        <v>198000</v>
      </c>
      <c r="G185" s="67">
        <v>6000</v>
      </c>
      <c r="H185" s="67">
        <v>3000</v>
      </c>
      <c r="I185" s="67">
        <v>197000</v>
      </c>
      <c r="J185" s="67">
        <v>7000</v>
      </c>
      <c r="K185" s="67">
        <v>3000</v>
      </c>
      <c r="L185" s="67">
        <v>198000</v>
      </c>
      <c r="M185" s="67">
        <v>7000</v>
      </c>
      <c r="N185" s="66">
        <v>3000</v>
      </c>
      <c r="O185" s="66">
        <v>198000</v>
      </c>
      <c r="P185" s="66">
        <v>4000</v>
      </c>
      <c r="Q185" s="40">
        <v>2000</v>
      </c>
      <c r="R185" s="319">
        <v>198000</v>
      </c>
      <c r="S185" s="74">
        <v>6000</v>
      </c>
      <c r="T185" s="62">
        <v>3000</v>
      </c>
      <c r="U185" s="74">
        <v>199000</v>
      </c>
      <c r="V185" s="74">
        <v>9000</v>
      </c>
      <c r="W185" s="74">
        <v>3000</v>
      </c>
      <c r="X185" s="317">
        <v>199000</v>
      </c>
      <c r="Y185" s="317">
        <v>10000</v>
      </c>
      <c r="Z185" s="318">
        <v>4000</v>
      </c>
      <c r="AA185" s="62">
        <v>201000</v>
      </c>
      <c r="AB185" s="74">
        <v>13000</v>
      </c>
      <c r="AC185" s="62">
        <v>4000</v>
      </c>
      <c r="AD185" s="62">
        <v>202000</v>
      </c>
      <c r="AE185" s="74">
        <v>10000</v>
      </c>
      <c r="AF185" s="62">
        <v>4000</v>
      </c>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HN185" s="5"/>
    </row>
    <row r="186" spans="1:222" s="1" customFormat="1" x14ac:dyDescent="0.25">
      <c r="A186" s="301" t="s">
        <v>514</v>
      </c>
      <c r="B186" s="298" t="s">
        <v>156</v>
      </c>
      <c r="C186" s="67">
        <v>112000</v>
      </c>
      <c r="D186" s="67">
        <v>3000</v>
      </c>
      <c r="E186" s="67">
        <v>3000</v>
      </c>
      <c r="F186" s="67">
        <v>113000</v>
      </c>
      <c r="G186" s="67">
        <v>3000</v>
      </c>
      <c r="H186" s="67">
        <v>4000</v>
      </c>
      <c r="I186" s="67">
        <v>113000</v>
      </c>
      <c r="J186" s="67">
        <v>7000</v>
      </c>
      <c r="K186" s="67">
        <v>5000</v>
      </c>
      <c r="L186" s="67">
        <v>114000</v>
      </c>
      <c r="M186" s="67">
        <v>3000</v>
      </c>
      <c r="N186" s="66">
        <v>3000</v>
      </c>
      <c r="O186" s="66">
        <v>114000</v>
      </c>
      <c r="P186" s="66">
        <v>4000</v>
      </c>
      <c r="Q186" s="40">
        <v>4000</v>
      </c>
      <c r="R186" s="319">
        <v>116000</v>
      </c>
      <c r="S186" s="74">
        <v>4000</v>
      </c>
      <c r="T186" s="62">
        <v>4000</v>
      </c>
      <c r="U186" s="74">
        <v>116000</v>
      </c>
      <c r="V186" s="74">
        <v>7000</v>
      </c>
      <c r="W186" s="74">
        <v>6000</v>
      </c>
      <c r="X186" s="317">
        <v>117000</v>
      </c>
      <c r="Y186" s="317">
        <v>11000</v>
      </c>
      <c r="Z186" s="318">
        <v>7000</v>
      </c>
      <c r="AA186" s="62">
        <v>117000</v>
      </c>
      <c r="AB186" s="74">
        <v>9000</v>
      </c>
      <c r="AC186" s="62">
        <v>6000</v>
      </c>
      <c r="AD186" s="62">
        <v>118000</v>
      </c>
      <c r="AE186" s="74">
        <v>8000</v>
      </c>
      <c r="AF186" s="62">
        <v>6000</v>
      </c>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HN186" s="5"/>
    </row>
    <row r="187" spans="1:222" s="1" customFormat="1" x14ac:dyDescent="0.25">
      <c r="A187" s="302" t="s">
        <v>903</v>
      </c>
      <c r="B187" s="298" t="s">
        <v>157</v>
      </c>
      <c r="C187" s="67">
        <v>575000</v>
      </c>
      <c r="D187" s="67">
        <v>57000</v>
      </c>
      <c r="E187" s="67">
        <v>12000</v>
      </c>
      <c r="F187" s="67">
        <v>581000</v>
      </c>
      <c r="G187" s="67">
        <v>56000</v>
      </c>
      <c r="H187" s="67">
        <v>14000</v>
      </c>
      <c r="I187" s="67">
        <v>583000</v>
      </c>
      <c r="J187" s="67">
        <v>68000</v>
      </c>
      <c r="K187" s="67">
        <v>16000</v>
      </c>
      <c r="L187" s="67">
        <v>586000</v>
      </c>
      <c r="M187" s="67">
        <v>48000</v>
      </c>
      <c r="N187" s="66">
        <v>15000</v>
      </c>
      <c r="O187" s="66">
        <v>589000</v>
      </c>
      <c r="P187" s="66">
        <v>55000</v>
      </c>
      <c r="Q187" s="40">
        <v>16000</v>
      </c>
      <c r="R187" s="319">
        <v>590000</v>
      </c>
      <c r="S187" s="74">
        <v>67000</v>
      </c>
      <c r="T187" s="62">
        <v>18000</v>
      </c>
      <c r="U187" s="74">
        <v>592000</v>
      </c>
      <c r="V187" s="74">
        <v>69000</v>
      </c>
      <c r="W187" s="74">
        <v>18000</v>
      </c>
      <c r="X187" s="317">
        <v>593000</v>
      </c>
      <c r="Y187" s="317">
        <v>76000</v>
      </c>
      <c r="Z187" s="318">
        <v>19000</v>
      </c>
      <c r="AA187" s="62">
        <v>611000</v>
      </c>
      <c r="AB187" s="74">
        <v>82000</v>
      </c>
      <c r="AC187" s="62">
        <v>20000</v>
      </c>
      <c r="AD187" s="62">
        <v>614000</v>
      </c>
      <c r="AE187" s="74">
        <v>83000</v>
      </c>
      <c r="AF187" s="62">
        <v>18000</v>
      </c>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HN187" s="5"/>
    </row>
    <row r="188" spans="1:222" s="1" customFormat="1" x14ac:dyDescent="0.25">
      <c r="A188" s="301" t="s">
        <v>515</v>
      </c>
      <c r="B188" s="298" t="s">
        <v>158</v>
      </c>
      <c r="C188" s="67">
        <v>119000</v>
      </c>
      <c r="D188" s="67">
        <v>7000</v>
      </c>
      <c r="E188" s="67">
        <v>5000</v>
      </c>
      <c r="F188" s="67">
        <v>120000</v>
      </c>
      <c r="G188" s="67">
        <v>10000</v>
      </c>
      <c r="H188" s="67">
        <v>6000</v>
      </c>
      <c r="I188" s="67">
        <v>122000</v>
      </c>
      <c r="J188" s="67">
        <v>12000</v>
      </c>
      <c r="K188" s="67">
        <v>7000</v>
      </c>
      <c r="L188" s="67">
        <v>123000</v>
      </c>
      <c r="M188" s="67">
        <v>5000</v>
      </c>
      <c r="N188" s="66">
        <v>4000</v>
      </c>
      <c r="O188" s="66">
        <v>124000</v>
      </c>
      <c r="P188" s="66">
        <v>5000</v>
      </c>
      <c r="Q188" s="40">
        <v>4000</v>
      </c>
      <c r="R188" s="319">
        <v>125000</v>
      </c>
      <c r="S188" s="74">
        <v>10000</v>
      </c>
      <c r="T188" s="62">
        <v>6000</v>
      </c>
      <c r="U188" s="74">
        <v>127000</v>
      </c>
      <c r="V188" s="74">
        <v>11000</v>
      </c>
      <c r="W188" s="74">
        <v>7000</v>
      </c>
      <c r="X188" s="317">
        <v>128000</v>
      </c>
      <c r="Y188" s="317">
        <v>11000</v>
      </c>
      <c r="Z188" s="318">
        <v>6000</v>
      </c>
      <c r="AA188" s="62">
        <v>129000</v>
      </c>
      <c r="AB188" s="74">
        <v>12000</v>
      </c>
      <c r="AC188" s="62">
        <v>7000</v>
      </c>
      <c r="AD188" s="62">
        <v>130000</v>
      </c>
      <c r="AE188" s="74">
        <v>13000</v>
      </c>
      <c r="AF188" s="62">
        <v>7000</v>
      </c>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HN188" s="5"/>
    </row>
    <row r="189" spans="1:222" s="1" customFormat="1" x14ac:dyDescent="0.25">
      <c r="A189" s="301" t="s">
        <v>516</v>
      </c>
      <c r="B189" s="298" t="s">
        <v>159</v>
      </c>
      <c r="C189" s="67">
        <v>81000</v>
      </c>
      <c r="D189" s="67">
        <v>2000</v>
      </c>
      <c r="E189" s="67">
        <v>3000</v>
      </c>
      <c r="F189" s="67">
        <v>82000</v>
      </c>
      <c r="G189" s="67">
        <v>2000</v>
      </c>
      <c r="H189" s="67">
        <v>3000</v>
      </c>
      <c r="I189" s="67">
        <v>82000</v>
      </c>
      <c r="J189" s="67">
        <v>1000</v>
      </c>
      <c r="K189" s="67">
        <v>2000</v>
      </c>
      <c r="L189" s="67">
        <v>83000</v>
      </c>
      <c r="M189" s="67">
        <v>3000</v>
      </c>
      <c r="N189" s="66">
        <v>4000</v>
      </c>
      <c r="O189" s="66">
        <v>83000</v>
      </c>
      <c r="P189" s="66">
        <v>2000</v>
      </c>
      <c r="Q189" s="40">
        <v>3000</v>
      </c>
      <c r="R189" s="319">
        <v>84000</v>
      </c>
      <c r="S189" s="74">
        <v>2000</v>
      </c>
      <c r="T189" s="62">
        <v>3000</v>
      </c>
      <c r="U189" s="74">
        <v>84000</v>
      </c>
      <c r="V189" s="74">
        <v>6000</v>
      </c>
      <c r="W189" s="74">
        <v>6000</v>
      </c>
      <c r="X189" s="317">
        <v>84000</v>
      </c>
      <c r="Y189" s="317">
        <v>2000</v>
      </c>
      <c r="Z189" s="318">
        <v>4000</v>
      </c>
      <c r="AA189" s="62">
        <v>85000</v>
      </c>
      <c r="AB189" s="74">
        <v>5000</v>
      </c>
      <c r="AC189" s="62">
        <v>5000</v>
      </c>
      <c r="AD189" s="62">
        <v>86000</v>
      </c>
      <c r="AE189" s="74" t="s">
        <v>810</v>
      </c>
      <c r="AF189" s="62" t="s">
        <v>810</v>
      </c>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HN189" s="5"/>
    </row>
    <row r="190" spans="1:222" s="1" customFormat="1" x14ac:dyDescent="0.25">
      <c r="A190" s="301" t="s">
        <v>517</v>
      </c>
      <c r="B190" s="298" t="s">
        <v>160</v>
      </c>
      <c r="C190" s="67">
        <v>100000</v>
      </c>
      <c r="D190" s="67">
        <v>4000</v>
      </c>
      <c r="E190" s="67">
        <v>4000</v>
      </c>
      <c r="F190" s="67">
        <v>101000</v>
      </c>
      <c r="G190" s="67">
        <v>10000</v>
      </c>
      <c r="H190" s="67">
        <v>7000</v>
      </c>
      <c r="I190" s="67">
        <v>102000</v>
      </c>
      <c r="J190" s="67">
        <v>11000</v>
      </c>
      <c r="K190" s="67">
        <v>7000</v>
      </c>
      <c r="L190" s="67">
        <v>103000</v>
      </c>
      <c r="M190" s="67">
        <v>6000</v>
      </c>
      <c r="N190" s="66">
        <v>6000</v>
      </c>
      <c r="O190" s="66">
        <v>104000</v>
      </c>
      <c r="P190" s="66">
        <v>10000</v>
      </c>
      <c r="Q190" s="40">
        <v>7000</v>
      </c>
      <c r="R190" s="319">
        <v>106000</v>
      </c>
      <c r="S190" s="74">
        <v>12000</v>
      </c>
      <c r="T190" s="62">
        <v>9000</v>
      </c>
      <c r="U190" s="74">
        <v>107000</v>
      </c>
      <c r="V190" s="74">
        <v>17000</v>
      </c>
      <c r="W190" s="74">
        <v>11000</v>
      </c>
      <c r="X190" s="317">
        <v>108000</v>
      </c>
      <c r="Y190" s="317">
        <v>14000</v>
      </c>
      <c r="Z190" s="318">
        <v>9000</v>
      </c>
      <c r="AA190" s="62">
        <v>107000</v>
      </c>
      <c r="AB190" s="74">
        <v>6000</v>
      </c>
      <c r="AC190" s="62">
        <v>6000</v>
      </c>
      <c r="AD190" s="62">
        <v>108000</v>
      </c>
      <c r="AE190" s="74">
        <v>7000</v>
      </c>
      <c r="AF190" s="62">
        <v>7000</v>
      </c>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HN190" s="5"/>
    </row>
    <row r="191" spans="1:222" s="1" customFormat="1" x14ac:dyDescent="0.25">
      <c r="A191" s="301" t="s">
        <v>518</v>
      </c>
      <c r="B191" s="298" t="s">
        <v>161</v>
      </c>
      <c r="C191" s="67">
        <v>96000</v>
      </c>
      <c r="D191" s="67">
        <v>3000</v>
      </c>
      <c r="E191" s="67">
        <v>4000</v>
      </c>
      <c r="F191" s="67">
        <v>96000</v>
      </c>
      <c r="G191" s="67">
        <v>7000</v>
      </c>
      <c r="H191" s="67">
        <v>6000</v>
      </c>
      <c r="I191" s="67">
        <v>97000</v>
      </c>
      <c r="J191" s="67">
        <v>9000</v>
      </c>
      <c r="K191" s="67">
        <v>6000</v>
      </c>
      <c r="L191" s="67">
        <v>97000</v>
      </c>
      <c r="M191" s="67">
        <v>7000</v>
      </c>
      <c r="N191" s="66">
        <v>5000</v>
      </c>
      <c r="O191" s="66">
        <v>97000</v>
      </c>
      <c r="P191" s="66">
        <v>6000</v>
      </c>
      <c r="Q191" s="40">
        <v>5000</v>
      </c>
      <c r="R191" s="319">
        <v>98000</v>
      </c>
      <c r="S191" s="74">
        <v>8000</v>
      </c>
      <c r="T191" s="62">
        <v>6000</v>
      </c>
      <c r="U191" s="74">
        <v>98000</v>
      </c>
      <c r="V191" s="74">
        <v>12000</v>
      </c>
      <c r="W191" s="74">
        <v>7000</v>
      </c>
      <c r="X191" s="317">
        <v>98000</v>
      </c>
      <c r="Y191" s="317">
        <v>7000</v>
      </c>
      <c r="Z191" s="318">
        <v>6000</v>
      </c>
      <c r="AA191" s="62">
        <v>98000</v>
      </c>
      <c r="AB191" s="74">
        <v>7000</v>
      </c>
      <c r="AC191" s="62">
        <v>6000</v>
      </c>
      <c r="AD191" s="62">
        <v>99000</v>
      </c>
      <c r="AE191" s="74">
        <v>7000</v>
      </c>
      <c r="AF191" s="62">
        <v>6000</v>
      </c>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HN191" s="5"/>
    </row>
    <row r="192" spans="1:222" s="1" customFormat="1" x14ac:dyDescent="0.25">
      <c r="A192" s="301" t="s">
        <v>519</v>
      </c>
      <c r="B192" s="298" t="s">
        <v>162</v>
      </c>
      <c r="C192" s="67">
        <v>247000</v>
      </c>
      <c r="D192" s="67">
        <v>57000</v>
      </c>
      <c r="E192" s="67">
        <v>12000</v>
      </c>
      <c r="F192" s="67">
        <v>253000</v>
      </c>
      <c r="G192" s="67">
        <v>61000</v>
      </c>
      <c r="H192" s="67">
        <v>12000</v>
      </c>
      <c r="I192" s="67">
        <v>258000</v>
      </c>
      <c r="J192" s="67">
        <v>57000</v>
      </c>
      <c r="K192" s="67">
        <v>12000</v>
      </c>
      <c r="L192" s="67">
        <v>262000</v>
      </c>
      <c r="M192" s="67">
        <v>55000</v>
      </c>
      <c r="N192" s="66">
        <v>13000</v>
      </c>
      <c r="O192" s="66">
        <v>267000</v>
      </c>
      <c r="P192" s="66">
        <v>58000</v>
      </c>
      <c r="Q192" s="40">
        <v>14000</v>
      </c>
      <c r="R192" s="319">
        <v>271000</v>
      </c>
      <c r="S192" s="74">
        <v>68000</v>
      </c>
      <c r="T192" s="62">
        <v>16000</v>
      </c>
      <c r="U192" s="74">
        <v>276000</v>
      </c>
      <c r="V192" s="74">
        <v>67000</v>
      </c>
      <c r="W192" s="74">
        <v>16000</v>
      </c>
      <c r="X192" s="317">
        <v>280000</v>
      </c>
      <c r="Y192" s="317">
        <v>70000</v>
      </c>
      <c r="Z192" s="318">
        <v>16000</v>
      </c>
      <c r="AA192" s="62">
        <v>285000</v>
      </c>
      <c r="AB192" s="74">
        <v>62000</v>
      </c>
      <c r="AC192" s="62">
        <v>16000</v>
      </c>
      <c r="AD192" s="62">
        <v>289000</v>
      </c>
      <c r="AE192" s="74">
        <v>60000</v>
      </c>
      <c r="AF192" s="62">
        <v>15000</v>
      </c>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HN192" s="5"/>
    </row>
    <row r="193" spans="1:222" s="1" customFormat="1" x14ac:dyDescent="0.25">
      <c r="A193" s="301" t="s">
        <v>520</v>
      </c>
      <c r="B193" s="298" t="s">
        <v>163</v>
      </c>
      <c r="C193" s="67">
        <v>133000</v>
      </c>
      <c r="D193" s="67">
        <v>12000</v>
      </c>
      <c r="E193" s="67">
        <v>7000</v>
      </c>
      <c r="F193" s="67">
        <v>135000</v>
      </c>
      <c r="G193" s="67">
        <v>16000</v>
      </c>
      <c r="H193" s="67">
        <v>8000</v>
      </c>
      <c r="I193" s="67">
        <v>137000</v>
      </c>
      <c r="J193" s="67">
        <v>13000</v>
      </c>
      <c r="K193" s="67">
        <v>7000</v>
      </c>
      <c r="L193" s="67">
        <v>139000</v>
      </c>
      <c r="M193" s="67">
        <v>8000</v>
      </c>
      <c r="N193" s="66">
        <v>5000</v>
      </c>
      <c r="O193" s="66">
        <v>141000</v>
      </c>
      <c r="P193" s="66">
        <v>11000</v>
      </c>
      <c r="Q193" s="40">
        <v>7000</v>
      </c>
      <c r="R193" s="319">
        <v>142000</v>
      </c>
      <c r="S193" s="74">
        <v>9000</v>
      </c>
      <c r="T193" s="62">
        <v>7000</v>
      </c>
      <c r="U193" s="74">
        <v>145000</v>
      </c>
      <c r="V193" s="74">
        <v>8000</v>
      </c>
      <c r="W193" s="74">
        <v>6000</v>
      </c>
      <c r="X193" s="317">
        <v>146000</v>
      </c>
      <c r="Y193" s="317">
        <v>10000</v>
      </c>
      <c r="Z193" s="318">
        <v>8000</v>
      </c>
      <c r="AA193" s="62">
        <v>147000</v>
      </c>
      <c r="AB193" s="74">
        <v>19000</v>
      </c>
      <c r="AC193" s="62">
        <v>11000</v>
      </c>
      <c r="AD193" s="62">
        <v>148000</v>
      </c>
      <c r="AE193" s="74">
        <v>21000</v>
      </c>
      <c r="AF193" s="62">
        <v>11000</v>
      </c>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HN193" s="5"/>
    </row>
    <row r="194" spans="1:222" s="1" customFormat="1" x14ac:dyDescent="0.25">
      <c r="A194" s="301" t="s">
        <v>521</v>
      </c>
      <c r="B194" s="33" t="s">
        <v>874</v>
      </c>
      <c r="C194" s="67">
        <v>120000</v>
      </c>
      <c r="D194" s="67">
        <v>2000</v>
      </c>
      <c r="E194" s="67">
        <v>1000</v>
      </c>
      <c r="F194" s="67">
        <v>120000</v>
      </c>
      <c r="G194" s="67">
        <v>3000</v>
      </c>
      <c r="H194" s="67">
        <v>1000</v>
      </c>
      <c r="I194" s="67">
        <v>120000</v>
      </c>
      <c r="J194" s="67">
        <v>3000</v>
      </c>
      <c r="K194" s="67">
        <v>1000</v>
      </c>
      <c r="L194" s="67">
        <v>121000</v>
      </c>
      <c r="M194" s="67">
        <v>4000</v>
      </c>
      <c r="N194" s="66">
        <v>2000</v>
      </c>
      <c r="O194" s="66">
        <v>122000</v>
      </c>
      <c r="P194" s="66">
        <v>5000</v>
      </c>
      <c r="Q194" s="40">
        <v>2000</v>
      </c>
      <c r="R194" s="319">
        <v>121000</v>
      </c>
      <c r="S194" s="74">
        <v>4000</v>
      </c>
      <c r="T194" s="62">
        <v>2000</v>
      </c>
      <c r="U194" s="74">
        <v>121000</v>
      </c>
      <c r="V194" s="74">
        <v>4000</v>
      </c>
      <c r="W194" s="74">
        <v>2000</v>
      </c>
      <c r="X194" s="317">
        <v>122000</v>
      </c>
      <c r="Y194" s="317">
        <v>3000</v>
      </c>
      <c r="Z194" s="318">
        <v>2000</v>
      </c>
      <c r="AA194" s="62">
        <v>123000</v>
      </c>
      <c r="AB194" s="74">
        <v>3000</v>
      </c>
      <c r="AC194" s="62">
        <v>2000</v>
      </c>
      <c r="AD194" s="62">
        <v>123000</v>
      </c>
      <c r="AE194" s="74">
        <v>3000</v>
      </c>
      <c r="AF194" s="62">
        <v>2000</v>
      </c>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HN194" s="5"/>
    </row>
    <row r="195" spans="1:222" s="1" customFormat="1" x14ac:dyDescent="0.25">
      <c r="A195" s="301" t="s">
        <v>522</v>
      </c>
      <c r="B195" s="298" t="s">
        <v>164</v>
      </c>
      <c r="C195" s="67">
        <v>241000</v>
      </c>
      <c r="D195" s="67">
        <v>45000</v>
      </c>
      <c r="E195" s="67">
        <v>11000</v>
      </c>
      <c r="F195" s="67">
        <v>246000</v>
      </c>
      <c r="G195" s="67">
        <v>50000</v>
      </c>
      <c r="H195" s="67">
        <v>11000</v>
      </c>
      <c r="I195" s="67">
        <v>251000</v>
      </c>
      <c r="J195" s="67">
        <v>52000</v>
      </c>
      <c r="K195" s="67">
        <v>11000</v>
      </c>
      <c r="L195" s="67">
        <v>256000</v>
      </c>
      <c r="M195" s="67">
        <v>52000</v>
      </c>
      <c r="N195" s="66">
        <v>12000</v>
      </c>
      <c r="O195" s="66">
        <v>261000</v>
      </c>
      <c r="P195" s="66">
        <v>57000</v>
      </c>
      <c r="Q195" s="40">
        <v>12000</v>
      </c>
      <c r="R195" s="319">
        <v>268000</v>
      </c>
      <c r="S195" s="74">
        <v>59000</v>
      </c>
      <c r="T195" s="62">
        <v>13000</v>
      </c>
      <c r="U195" s="74">
        <v>272000</v>
      </c>
      <c r="V195" s="74">
        <v>64000</v>
      </c>
      <c r="W195" s="74">
        <v>14000</v>
      </c>
      <c r="X195" s="317">
        <v>277000</v>
      </c>
      <c r="Y195" s="317">
        <v>73000</v>
      </c>
      <c r="Z195" s="318">
        <v>16000</v>
      </c>
      <c r="AA195" s="62">
        <v>281000</v>
      </c>
      <c r="AB195" s="74">
        <v>67000</v>
      </c>
      <c r="AC195" s="62">
        <v>15000</v>
      </c>
      <c r="AD195" s="62">
        <v>285000</v>
      </c>
      <c r="AE195" s="74">
        <v>71000</v>
      </c>
      <c r="AF195" s="62">
        <v>17000</v>
      </c>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HN195" s="5"/>
    </row>
    <row r="196" spans="1:222" s="1" customFormat="1" x14ac:dyDescent="0.25">
      <c r="A196" s="301" t="s">
        <v>523</v>
      </c>
      <c r="B196" s="298" t="s">
        <v>770</v>
      </c>
      <c r="C196" s="67">
        <v>124000</v>
      </c>
      <c r="D196" s="67">
        <v>3000</v>
      </c>
      <c r="E196" s="67">
        <v>1000</v>
      </c>
      <c r="F196" s="67">
        <v>125000</v>
      </c>
      <c r="G196" s="67">
        <v>2000</v>
      </c>
      <c r="H196" s="67">
        <v>1000</v>
      </c>
      <c r="I196" s="67">
        <v>125000</v>
      </c>
      <c r="J196" s="67">
        <v>2000</v>
      </c>
      <c r="K196" s="67">
        <v>1000</v>
      </c>
      <c r="L196" s="67">
        <v>125000</v>
      </c>
      <c r="M196" s="67">
        <v>3000</v>
      </c>
      <c r="N196" s="66">
        <v>1000</v>
      </c>
      <c r="O196" s="66">
        <v>125000</v>
      </c>
      <c r="P196" s="66">
        <v>2000</v>
      </c>
      <c r="Q196" s="40">
        <v>1000</v>
      </c>
      <c r="R196" s="319">
        <v>126000</v>
      </c>
      <c r="S196" s="74">
        <v>3000</v>
      </c>
      <c r="T196" s="62">
        <v>2000</v>
      </c>
      <c r="U196" s="74">
        <v>126000</v>
      </c>
      <c r="V196" s="66">
        <v>3000</v>
      </c>
      <c r="W196" s="66">
        <v>1000</v>
      </c>
      <c r="X196" s="317">
        <v>126000</v>
      </c>
      <c r="Y196" s="317">
        <v>4000</v>
      </c>
      <c r="Z196" s="318">
        <v>2000</v>
      </c>
      <c r="AA196" s="62">
        <v>127000</v>
      </c>
      <c r="AB196" s="74">
        <v>4000</v>
      </c>
      <c r="AC196" s="62">
        <v>2000</v>
      </c>
      <c r="AD196" s="62">
        <v>127000</v>
      </c>
      <c r="AE196" s="74">
        <v>3000</v>
      </c>
      <c r="AF196" s="62">
        <v>2000</v>
      </c>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HN196" s="5"/>
    </row>
    <row r="197" spans="1:222" s="1" customFormat="1" x14ac:dyDescent="0.25">
      <c r="A197" s="301" t="s">
        <v>524</v>
      </c>
      <c r="B197" s="298" t="s">
        <v>165</v>
      </c>
      <c r="C197" s="67">
        <v>87000</v>
      </c>
      <c r="D197" s="67" t="s">
        <v>811</v>
      </c>
      <c r="E197" s="67" t="s">
        <v>811</v>
      </c>
      <c r="F197" s="67">
        <v>88000</v>
      </c>
      <c r="G197" s="67" t="s">
        <v>810</v>
      </c>
      <c r="H197" s="67" t="s">
        <v>810</v>
      </c>
      <c r="I197" s="67">
        <v>88000</v>
      </c>
      <c r="J197" s="67" t="s">
        <v>810</v>
      </c>
      <c r="K197" s="67" t="s">
        <v>810</v>
      </c>
      <c r="L197" s="67">
        <v>88000</v>
      </c>
      <c r="M197" s="67">
        <v>2000</v>
      </c>
      <c r="N197" s="66">
        <v>3000</v>
      </c>
      <c r="O197" s="66">
        <v>89000</v>
      </c>
      <c r="P197" s="66">
        <v>2000</v>
      </c>
      <c r="Q197" s="40">
        <v>3000</v>
      </c>
      <c r="R197" s="319">
        <v>88000</v>
      </c>
      <c r="S197" s="74" t="s">
        <v>811</v>
      </c>
      <c r="T197" s="62" t="s">
        <v>811</v>
      </c>
      <c r="U197" s="74">
        <v>88000</v>
      </c>
      <c r="V197" s="66" t="s">
        <v>810</v>
      </c>
      <c r="W197" s="66" t="s">
        <v>810</v>
      </c>
      <c r="X197" s="317">
        <v>89000</v>
      </c>
      <c r="Y197" s="317">
        <v>4000</v>
      </c>
      <c r="Z197" s="318">
        <v>4000</v>
      </c>
      <c r="AA197" s="62">
        <v>89000</v>
      </c>
      <c r="AB197" s="74">
        <v>1000</v>
      </c>
      <c r="AC197" s="62">
        <v>2000</v>
      </c>
      <c r="AD197" s="62">
        <v>89000</v>
      </c>
      <c r="AE197" s="74">
        <v>1000</v>
      </c>
      <c r="AF197" s="62">
        <v>2000</v>
      </c>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HN197" s="5"/>
    </row>
    <row r="198" spans="1:222" s="1" customFormat="1" x14ac:dyDescent="0.25">
      <c r="A198" s="301" t="s">
        <v>525</v>
      </c>
      <c r="B198" s="298" t="s">
        <v>166</v>
      </c>
      <c r="C198" s="67">
        <v>179000</v>
      </c>
      <c r="D198" s="67">
        <v>38000</v>
      </c>
      <c r="E198" s="67">
        <v>9000</v>
      </c>
      <c r="F198" s="67">
        <v>181000</v>
      </c>
      <c r="G198" s="67">
        <v>50000</v>
      </c>
      <c r="H198" s="67">
        <v>9000</v>
      </c>
      <c r="I198" s="67">
        <v>178000</v>
      </c>
      <c r="J198" s="67">
        <v>45000</v>
      </c>
      <c r="K198" s="67">
        <v>9000</v>
      </c>
      <c r="L198" s="67">
        <v>177000</v>
      </c>
      <c r="M198" s="67">
        <v>54000</v>
      </c>
      <c r="N198" s="66">
        <v>10000</v>
      </c>
      <c r="O198" s="66">
        <v>176000</v>
      </c>
      <c r="P198" s="66">
        <v>52000</v>
      </c>
      <c r="Q198" s="40">
        <v>10000</v>
      </c>
      <c r="R198" s="319">
        <v>176000</v>
      </c>
      <c r="S198" s="74">
        <v>48000</v>
      </c>
      <c r="T198" s="62">
        <v>10000</v>
      </c>
      <c r="U198" s="74">
        <v>181000</v>
      </c>
      <c r="V198" s="74">
        <v>55000</v>
      </c>
      <c r="W198" s="74">
        <v>12000</v>
      </c>
      <c r="X198" s="317">
        <v>182000</v>
      </c>
      <c r="Y198" s="317">
        <v>55000</v>
      </c>
      <c r="Z198" s="318">
        <v>12000</v>
      </c>
      <c r="AA198" s="62">
        <v>180000</v>
      </c>
      <c r="AB198" s="74">
        <v>50000</v>
      </c>
      <c r="AC198" s="62">
        <v>12000</v>
      </c>
      <c r="AD198" s="62">
        <v>180000</v>
      </c>
      <c r="AE198" s="74">
        <v>45000</v>
      </c>
      <c r="AF198" s="62">
        <v>12000</v>
      </c>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HN198" s="5"/>
    </row>
    <row r="199" spans="1:222" s="1" customFormat="1" x14ac:dyDescent="0.25">
      <c r="A199" s="301" t="s">
        <v>526</v>
      </c>
      <c r="B199" s="298" t="s">
        <v>167</v>
      </c>
      <c r="C199" s="67">
        <v>84000</v>
      </c>
      <c r="D199" s="67">
        <v>1000</v>
      </c>
      <c r="E199" s="67">
        <v>2000</v>
      </c>
      <c r="F199" s="67">
        <v>84000</v>
      </c>
      <c r="G199" s="67">
        <v>1000</v>
      </c>
      <c r="H199" s="67">
        <v>2000</v>
      </c>
      <c r="I199" s="67">
        <v>85000</v>
      </c>
      <c r="J199" s="67">
        <v>1000</v>
      </c>
      <c r="K199" s="67">
        <v>2000</v>
      </c>
      <c r="L199" s="67">
        <v>86000</v>
      </c>
      <c r="M199" s="67">
        <v>2000</v>
      </c>
      <c r="N199" s="66">
        <v>3000</v>
      </c>
      <c r="O199" s="66">
        <v>86000</v>
      </c>
      <c r="P199" s="66">
        <v>4000</v>
      </c>
      <c r="Q199" s="40">
        <v>4000</v>
      </c>
      <c r="R199" s="319">
        <v>87000</v>
      </c>
      <c r="S199" s="74">
        <v>2000</v>
      </c>
      <c r="T199" s="62">
        <v>2000</v>
      </c>
      <c r="U199" s="74">
        <v>88000</v>
      </c>
      <c r="V199" s="74">
        <v>2000</v>
      </c>
      <c r="W199" s="74">
        <v>3000</v>
      </c>
      <c r="X199" s="317">
        <v>89000</v>
      </c>
      <c r="Y199" s="317">
        <v>2000</v>
      </c>
      <c r="Z199" s="318">
        <v>3000</v>
      </c>
      <c r="AA199" s="62">
        <v>90000</v>
      </c>
      <c r="AB199" s="74">
        <v>3000</v>
      </c>
      <c r="AC199" s="62">
        <v>4000</v>
      </c>
      <c r="AD199" s="62">
        <v>91000</v>
      </c>
      <c r="AE199" s="74">
        <v>4000</v>
      </c>
      <c r="AF199" s="62">
        <v>4000</v>
      </c>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HN199" s="5"/>
    </row>
    <row r="200" spans="1:222" s="1" customFormat="1" x14ac:dyDescent="0.25">
      <c r="A200" s="301" t="s">
        <v>527</v>
      </c>
      <c r="B200" s="298" t="s">
        <v>168</v>
      </c>
      <c r="C200" s="67">
        <v>251000</v>
      </c>
      <c r="D200" s="67">
        <v>66000</v>
      </c>
      <c r="E200" s="67">
        <v>13000</v>
      </c>
      <c r="F200" s="67">
        <v>254000</v>
      </c>
      <c r="G200" s="67">
        <v>71000</v>
      </c>
      <c r="H200" s="67">
        <v>15000</v>
      </c>
      <c r="I200" s="67">
        <v>258000</v>
      </c>
      <c r="J200" s="67">
        <v>62000</v>
      </c>
      <c r="K200" s="67">
        <v>14000</v>
      </c>
      <c r="L200" s="67">
        <v>260000</v>
      </c>
      <c r="M200" s="67">
        <v>62000</v>
      </c>
      <c r="N200" s="66">
        <v>13000</v>
      </c>
      <c r="O200" s="66">
        <v>263000</v>
      </c>
      <c r="P200" s="66">
        <v>72000</v>
      </c>
      <c r="Q200" s="40">
        <v>14000</v>
      </c>
      <c r="R200" s="319">
        <v>270000</v>
      </c>
      <c r="S200" s="74">
        <v>67000</v>
      </c>
      <c r="T200" s="62">
        <v>14000</v>
      </c>
      <c r="U200" s="74">
        <v>275000</v>
      </c>
      <c r="V200" s="74">
        <v>74000</v>
      </c>
      <c r="W200" s="74">
        <v>14000</v>
      </c>
      <c r="X200" s="317">
        <v>278000</v>
      </c>
      <c r="Y200" s="317">
        <v>79000</v>
      </c>
      <c r="Z200" s="318">
        <v>15000</v>
      </c>
      <c r="AA200" s="62">
        <v>276000</v>
      </c>
      <c r="AB200" s="74">
        <v>77000</v>
      </c>
      <c r="AC200" s="62">
        <v>16000</v>
      </c>
      <c r="AD200" s="62">
        <v>279000</v>
      </c>
      <c r="AE200" s="74">
        <v>72000</v>
      </c>
      <c r="AF200" s="62">
        <v>17000</v>
      </c>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HN200" s="5"/>
    </row>
    <row r="201" spans="1:222" s="1" customFormat="1" x14ac:dyDescent="0.25">
      <c r="A201" s="298" t="s">
        <v>528</v>
      </c>
      <c r="B201" s="298" t="s">
        <v>169</v>
      </c>
      <c r="C201" s="67">
        <v>81000</v>
      </c>
      <c r="D201" s="67">
        <v>5000</v>
      </c>
      <c r="E201" s="67">
        <v>4000</v>
      </c>
      <c r="F201" s="67">
        <v>82000</v>
      </c>
      <c r="G201" s="67">
        <v>5000</v>
      </c>
      <c r="H201" s="67">
        <v>5000</v>
      </c>
      <c r="I201" s="67">
        <v>82000</v>
      </c>
      <c r="J201" s="67">
        <v>8000</v>
      </c>
      <c r="K201" s="67">
        <v>6000</v>
      </c>
      <c r="L201" s="67">
        <v>83000</v>
      </c>
      <c r="M201" s="67">
        <v>9000</v>
      </c>
      <c r="N201" s="66">
        <v>7000</v>
      </c>
      <c r="O201" s="66">
        <v>83000</v>
      </c>
      <c r="P201" s="66">
        <v>6000</v>
      </c>
      <c r="Q201" s="40">
        <v>5000</v>
      </c>
      <c r="R201" s="319">
        <v>85000</v>
      </c>
      <c r="S201" s="74">
        <v>8000</v>
      </c>
      <c r="T201" s="62">
        <v>6000</v>
      </c>
      <c r="U201" s="74">
        <v>86000</v>
      </c>
      <c r="V201" s="74">
        <v>13000</v>
      </c>
      <c r="W201" s="74">
        <v>7000</v>
      </c>
      <c r="X201" s="317">
        <v>86000</v>
      </c>
      <c r="Y201" s="317">
        <v>14000</v>
      </c>
      <c r="Z201" s="318">
        <v>8000</v>
      </c>
      <c r="AA201" s="62">
        <v>87000</v>
      </c>
      <c r="AB201" s="74">
        <v>10000</v>
      </c>
      <c r="AC201" s="62">
        <v>7000</v>
      </c>
      <c r="AD201" s="62">
        <v>87000</v>
      </c>
      <c r="AE201" s="74">
        <v>14000</v>
      </c>
      <c r="AF201" s="62">
        <v>8000</v>
      </c>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HN201" s="5"/>
    </row>
    <row r="202" spans="1:222" s="1" customFormat="1" x14ac:dyDescent="0.25">
      <c r="A202" s="301" t="s">
        <v>529</v>
      </c>
      <c r="B202" s="298" t="s">
        <v>170</v>
      </c>
      <c r="C202" s="67">
        <v>153000</v>
      </c>
      <c r="D202" s="67">
        <v>13000</v>
      </c>
      <c r="E202" s="67">
        <v>7000</v>
      </c>
      <c r="F202" s="67">
        <v>155000</v>
      </c>
      <c r="G202" s="67">
        <v>8000</v>
      </c>
      <c r="H202" s="67">
        <v>6000</v>
      </c>
      <c r="I202" s="67">
        <v>155000</v>
      </c>
      <c r="J202" s="67">
        <v>10000</v>
      </c>
      <c r="K202" s="67">
        <v>6000</v>
      </c>
      <c r="L202" s="67">
        <v>155000</v>
      </c>
      <c r="M202" s="67">
        <v>8000</v>
      </c>
      <c r="N202" s="66">
        <v>5000</v>
      </c>
      <c r="O202" s="66">
        <v>155000</v>
      </c>
      <c r="P202" s="66">
        <v>14000</v>
      </c>
      <c r="Q202" s="40">
        <v>7000</v>
      </c>
      <c r="R202" s="319">
        <v>153000</v>
      </c>
      <c r="S202" s="74">
        <v>12000</v>
      </c>
      <c r="T202" s="62">
        <v>7000</v>
      </c>
      <c r="U202" s="74">
        <v>153000</v>
      </c>
      <c r="V202" s="74">
        <v>8000</v>
      </c>
      <c r="W202" s="74">
        <v>5000</v>
      </c>
      <c r="X202" s="317">
        <v>154000</v>
      </c>
      <c r="Y202" s="317">
        <v>10000</v>
      </c>
      <c r="Z202" s="318">
        <v>6000</v>
      </c>
      <c r="AA202" s="62">
        <v>156000</v>
      </c>
      <c r="AB202" s="74">
        <v>5000</v>
      </c>
      <c r="AC202" s="62">
        <v>5000</v>
      </c>
      <c r="AD202" s="62">
        <v>157000</v>
      </c>
      <c r="AE202" s="74">
        <v>7000</v>
      </c>
      <c r="AF202" s="62">
        <v>5000</v>
      </c>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HN202" s="5"/>
    </row>
    <row r="203" spans="1:222" s="1" customFormat="1" x14ac:dyDescent="0.25">
      <c r="A203" s="301" t="s">
        <v>530</v>
      </c>
      <c r="B203" s="298" t="s">
        <v>171</v>
      </c>
      <c r="C203" s="67">
        <v>235000</v>
      </c>
      <c r="D203" s="67">
        <v>51000</v>
      </c>
      <c r="E203" s="67">
        <v>12000</v>
      </c>
      <c r="F203" s="67">
        <v>238000</v>
      </c>
      <c r="G203" s="67">
        <v>59000</v>
      </c>
      <c r="H203" s="67">
        <v>12000</v>
      </c>
      <c r="I203" s="67">
        <v>240000</v>
      </c>
      <c r="J203" s="67">
        <v>59000</v>
      </c>
      <c r="K203" s="67">
        <v>12000</v>
      </c>
      <c r="L203" s="67">
        <v>243000</v>
      </c>
      <c r="M203" s="67">
        <v>67000</v>
      </c>
      <c r="N203" s="66">
        <v>12000</v>
      </c>
      <c r="O203" s="66">
        <v>245000</v>
      </c>
      <c r="P203" s="66">
        <v>70000</v>
      </c>
      <c r="Q203" s="40">
        <v>13000</v>
      </c>
      <c r="R203" s="319">
        <v>246000</v>
      </c>
      <c r="S203" s="74">
        <v>63000</v>
      </c>
      <c r="T203" s="62">
        <v>13000</v>
      </c>
      <c r="U203" s="74">
        <v>250000</v>
      </c>
      <c r="V203" s="74">
        <v>78000</v>
      </c>
      <c r="W203" s="74">
        <v>15000</v>
      </c>
      <c r="X203" s="317">
        <v>252000</v>
      </c>
      <c r="Y203" s="317">
        <v>67000</v>
      </c>
      <c r="Z203" s="318">
        <v>14000</v>
      </c>
      <c r="AA203" s="62">
        <v>249000</v>
      </c>
      <c r="AB203" s="74">
        <v>64000</v>
      </c>
      <c r="AC203" s="62">
        <v>13000</v>
      </c>
      <c r="AD203" s="62">
        <v>250000</v>
      </c>
      <c r="AE203" s="74">
        <v>63000</v>
      </c>
      <c r="AF203" s="62">
        <v>17000</v>
      </c>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HN203" s="5"/>
    </row>
    <row r="204" spans="1:222" s="1" customFormat="1" x14ac:dyDescent="0.25">
      <c r="A204" s="301" t="s">
        <v>531</v>
      </c>
      <c r="B204" s="298" t="s">
        <v>172</v>
      </c>
      <c r="C204" s="67">
        <v>90000</v>
      </c>
      <c r="D204" s="67">
        <v>3000</v>
      </c>
      <c r="E204" s="67">
        <v>3000</v>
      </c>
      <c r="F204" s="67">
        <v>90000</v>
      </c>
      <c r="G204" s="67">
        <v>2000</v>
      </c>
      <c r="H204" s="67">
        <v>3000</v>
      </c>
      <c r="I204" s="67">
        <v>90000</v>
      </c>
      <c r="J204" s="67">
        <v>3000</v>
      </c>
      <c r="K204" s="67">
        <v>4000</v>
      </c>
      <c r="L204" s="67">
        <v>91000</v>
      </c>
      <c r="M204" s="67">
        <v>2000</v>
      </c>
      <c r="N204" s="66">
        <v>3000</v>
      </c>
      <c r="O204" s="66">
        <v>91000</v>
      </c>
      <c r="P204" s="66">
        <v>4000</v>
      </c>
      <c r="Q204" s="40">
        <v>4000</v>
      </c>
      <c r="R204" s="319">
        <v>92000</v>
      </c>
      <c r="S204" s="74">
        <v>5000</v>
      </c>
      <c r="T204" s="62">
        <v>4000</v>
      </c>
      <c r="U204" s="74">
        <v>92000</v>
      </c>
      <c r="V204" s="74">
        <v>6000</v>
      </c>
      <c r="W204" s="74">
        <v>5000</v>
      </c>
      <c r="X204" s="317">
        <v>93000</v>
      </c>
      <c r="Y204" s="317">
        <v>4000</v>
      </c>
      <c r="Z204" s="318">
        <v>4000</v>
      </c>
      <c r="AA204" s="62">
        <v>94000</v>
      </c>
      <c r="AB204" s="74">
        <v>3000</v>
      </c>
      <c r="AC204" s="62">
        <v>3000</v>
      </c>
      <c r="AD204" s="62">
        <v>94000</v>
      </c>
      <c r="AE204" s="74">
        <v>3000</v>
      </c>
      <c r="AF204" s="62">
        <v>4000</v>
      </c>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HN204" s="5"/>
    </row>
    <row r="205" spans="1:222" s="1" customFormat="1" x14ac:dyDescent="0.25">
      <c r="A205" s="301" t="s">
        <v>532</v>
      </c>
      <c r="B205" s="298" t="s">
        <v>771</v>
      </c>
      <c r="C205" s="67">
        <v>91000</v>
      </c>
      <c r="D205" s="67">
        <v>1000</v>
      </c>
      <c r="E205" s="67">
        <v>1000</v>
      </c>
      <c r="F205" s="67">
        <v>91000</v>
      </c>
      <c r="G205" s="67">
        <v>1000</v>
      </c>
      <c r="H205" s="67">
        <v>1000</v>
      </c>
      <c r="I205" s="67">
        <v>91000</v>
      </c>
      <c r="J205" s="67">
        <v>1000</v>
      </c>
      <c r="K205" s="67">
        <v>1000</v>
      </c>
      <c r="L205" s="67">
        <v>91000</v>
      </c>
      <c r="M205" s="67">
        <v>2000</v>
      </c>
      <c r="N205" s="66">
        <v>1000</v>
      </c>
      <c r="O205" s="66">
        <v>92000</v>
      </c>
      <c r="P205" s="66">
        <v>2000</v>
      </c>
      <c r="Q205" s="40">
        <v>1000</v>
      </c>
      <c r="R205" s="319">
        <v>92000</v>
      </c>
      <c r="S205" s="74">
        <v>2000</v>
      </c>
      <c r="T205" s="62">
        <v>1000</v>
      </c>
      <c r="U205" s="74">
        <v>92000</v>
      </c>
      <c r="V205" s="74">
        <v>2000</v>
      </c>
      <c r="W205" s="74">
        <v>1000</v>
      </c>
      <c r="X205" s="317">
        <v>92000</v>
      </c>
      <c r="Y205" s="317">
        <v>1000</v>
      </c>
      <c r="Z205" s="318">
        <v>1000</v>
      </c>
      <c r="AA205" s="62">
        <v>92000</v>
      </c>
      <c r="AB205" s="74">
        <v>3000</v>
      </c>
      <c r="AC205" s="62">
        <v>1000</v>
      </c>
      <c r="AD205" s="62">
        <v>92000</v>
      </c>
      <c r="AE205" s="74">
        <v>2000</v>
      </c>
      <c r="AF205" s="62">
        <v>1000</v>
      </c>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HN205" s="5"/>
    </row>
    <row r="206" spans="1:222" s="1" customFormat="1" x14ac:dyDescent="0.25">
      <c r="A206" s="301" t="s">
        <v>533</v>
      </c>
      <c r="B206" s="298" t="s">
        <v>173</v>
      </c>
      <c r="C206" s="67">
        <v>88000</v>
      </c>
      <c r="D206" s="67">
        <v>2000</v>
      </c>
      <c r="E206" s="67">
        <v>2000</v>
      </c>
      <c r="F206" s="67">
        <v>89000</v>
      </c>
      <c r="G206" s="67">
        <v>2000</v>
      </c>
      <c r="H206" s="67">
        <v>2000</v>
      </c>
      <c r="I206" s="67">
        <v>89000</v>
      </c>
      <c r="J206" s="67">
        <v>9000</v>
      </c>
      <c r="K206" s="67">
        <v>5000</v>
      </c>
      <c r="L206" s="67">
        <v>89000</v>
      </c>
      <c r="M206" s="67">
        <v>9000</v>
      </c>
      <c r="N206" s="66">
        <v>5000</v>
      </c>
      <c r="O206" s="66">
        <v>89000</v>
      </c>
      <c r="P206" s="66">
        <v>4000</v>
      </c>
      <c r="Q206" s="40">
        <v>4000</v>
      </c>
      <c r="R206" s="319">
        <v>90000</v>
      </c>
      <c r="S206" s="74">
        <v>4000</v>
      </c>
      <c r="T206" s="62">
        <v>4000</v>
      </c>
      <c r="U206" s="74">
        <v>90000</v>
      </c>
      <c r="V206" s="74">
        <v>3000</v>
      </c>
      <c r="W206" s="74">
        <v>4000</v>
      </c>
      <c r="X206" s="317">
        <v>91000</v>
      </c>
      <c r="Y206" s="317">
        <v>7000</v>
      </c>
      <c r="Z206" s="318">
        <v>6000</v>
      </c>
      <c r="AA206" s="62">
        <v>92000</v>
      </c>
      <c r="AB206" s="74">
        <v>9000</v>
      </c>
      <c r="AC206" s="62">
        <v>7000</v>
      </c>
      <c r="AD206" s="62">
        <v>93000</v>
      </c>
      <c r="AE206" s="74">
        <v>7000</v>
      </c>
      <c r="AF206" s="62">
        <v>6000</v>
      </c>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HN206" s="5"/>
    </row>
    <row r="207" spans="1:222" s="1" customFormat="1" x14ac:dyDescent="0.25">
      <c r="A207" s="301" t="s">
        <v>534</v>
      </c>
      <c r="B207" s="298" t="s">
        <v>174</v>
      </c>
      <c r="C207" s="67">
        <v>119000</v>
      </c>
      <c r="D207" s="67">
        <v>3000</v>
      </c>
      <c r="E207" s="67">
        <v>4000</v>
      </c>
      <c r="F207" s="67">
        <v>120000</v>
      </c>
      <c r="G207" s="67" t="s">
        <v>810</v>
      </c>
      <c r="H207" s="67" t="s">
        <v>810</v>
      </c>
      <c r="I207" s="67">
        <v>120000</v>
      </c>
      <c r="J207" s="67" t="s">
        <v>811</v>
      </c>
      <c r="K207" s="67" t="s">
        <v>811</v>
      </c>
      <c r="L207" s="67">
        <v>120000</v>
      </c>
      <c r="M207" s="67">
        <v>2000</v>
      </c>
      <c r="N207" s="66">
        <v>3000</v>
      </c>
      <c r="O207" s="66">
        <v>121000</v>
      </c>
      <c r="P207" s="66">
        <v>3000</v>
      </c>
      <c r="Q207" s="40">
        <v>4000</v>
      </c>
      <c r="R207" s="319">
        <v>122000</v>
      </c>
      <c r="S207" s="74">
        <v>4000</v>
      </c>
      <c r="T207" s="62">
        <v>4000</v>
      </c>
      <c r="U207" s="74">
        <v>122000</v>
      </c>
      <c r="V207" s="74">
        <v>2000</v>
      </c>
      <c r="W207" s="74">
        <v>3000</v>
      </c>
      <c r="X207" s="317">
        <v>122000</v>
      </c>
      <c r="Y207" s="317">
        <v>4000</v>
      </c>
      <c r="Z207" s="318">
        <v>4000</v>
      </c>
      <c r="AA207" s="62">
        <v>124000</v>
      </c>
      <c r="AB207" s="74">
        <v>2000</v>
      </c>
      <c r="AC207" s="62">
        <v>3000</v>
      </c>
      <c r="AD207" s="62">
        <v>124000</v>
      </c>
      <c r="AE207" s="74">
        <v>3000</v>
      </c>
      <c r="AF207" s="62">
        <v>4000</v>
      </c>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HN207" s="5"/>
    </row>
    <row r="208" spans="1:222" s="1" customFormat="1" x14ac:dyDescent="0.25">
      <c r="A208" s="301" t="s">
        <v>535</v>
      </c>
      <c r="B208" s="298" t="s">
        <v>175</v>
      </c>
      <c r="C208" s="67">
        <v>235000</v>
      </c>
      <c r="D208" s="67">
        <v>10000</v>
      </c>
      <c r="E208" s="67">
        <v>5000</v>
      </c>
      <c r="F208" s="67">
        <v>236000</v>
      </c>
      <c r="G208" s="67">
        <v>14000</v>
      </c>
      <c r="H208" s="67">
        <v>7000</v>
      </c>
      <c r="I208" s="67">
        <v>238000</v>
      </c>
      <c r="J208" s="67">
        <v>18000</v>
      </c>
      <c r="K208" s="67">
        <v>7000</v>
      </c>
      <c r="L208" s="67">
        <v>240000</v>
      </c>
      <c r="M208" s="67">
        <v>18000</v>
      </c>
      <c r="N208" s="66">
        <v>7000</v>
      </c>
      <c r="O208" s="66">
        <v>241000</v>
      </c>
      <c r="P208" s="66">
        <v>20000</v>
      </c>
      <c r="Q208" s="40">
        <v>7000</v>
      </c>
      <c r="R208" s="319">
        <v>248000</v>
      </c>
      <c r="S208" s="74">
        <v>18000</v>
      </c>
      <c r="T208" s="62">
        <v>7000</v>
      </c>
      <c r="U208" s="74">
        <v>250000</v>
      </c>
      <c r="V208" s="74">
        <v>21000</v>
      </c>
      <c r="W208" s="74">
        <v>8000</v>
      </c>
      <c r="X208" s="317">
        <v>253000</v>
      </c>
      <c r="Y208" s="317">
        <v>23000</v>
      </c>
      <c r="Z208" s="318">
        <v>9000</v>
      </c>
      <c r="AA208" s="62">
        <v>258000</v>
      </c>
      <c r="AB208" s="74">
        <v>20000</v>
      </c>
      <c r="AC208" s="62">
        <v>8000</v>
      </c>
      <c r="AD208" s="62">
        <v>261000</v>
      </c>
      <c r="AE208" s="74">
        <v>19000</v>
      </c>
      <c r="AF208" s="62">
        <v>8000</v>
      </c>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HN208" s="5"/>
    </row>
    <row r="209" spans="1:222" s="1" customFormat="1" x14ac:dyDescent="0.25">
      <c r="A209" s="301" t="s">
        <v>536</v>
      </c>
      <c r="B209" s="298" t="s">
        <v>772</v>
      </c>
      <c r="C209" s="67">
        <v>180000</v>
      </c>
      <c r="D209" s="67">
        <v>7000</v>
      </c>
      <c r="E209" s="67">
        <v>3000</v>
      </c>
      <c r="F209" s="67">
        <v>181000</v>
      </c>
      <c r="G209" s="67">
        <v>7000</v>
      </c>
      <c r="H209" s="67">
        <v>3000</v>
      </c>
      <c r="I209" s="67">
        <v>182000</v>
      </c>
      <c r="J209" s="67">
        <v>8000</v>
      </c>
      <c r="K209" s="67">
        <v>3000</v>
      </c>
      <c r="L209" s="67">
        <v>183000</v>
      </c>
      <c r="M209" s="67">
        <v>7000</v>
      </c>
      <c r="N209" s="66">
        <v>3000</v>
      </c>
      <c r="O209" s="66">
        <v>184000</v>
      </c>
      <c r="P209" s="66">
        <v>10000</v>
      </c>
      <c r="Q209" s="40">
        <v>3000</v>
      </c>
      <c r="R209" s="319">
        <v>186000</v>
      </c>
      <c r="S209" s="74">
        <v>11000</v>
      </c>
      <c r="T209" s="62">
        <v>3000</v>
      </c>
      <c r="U209" s="74">
        <v>186000</v>
      </c>
      <c r="V209" s="74">
        <v>15000</v>
      </c>
      <c r="W209" s="74">
        <v>4000</v>
      </c>
      <c r="X209" s="317">
        <v>187000</v>
      </c>
      <c r="Y209" s="317">
        <v>11000</v>
      </c>
      <c r="Z209" s="318">
        <v>4000</v>
      </c>
      <c r="AA209" s="62">
        <v>188000</v>
      </c>
      <c r="AB209" s="74">
        <v>11000</v>
      </c>
      <c r="AC209" s="62">
        <v>4000</v>
      </c>
      <c r="AD209" s="62">
        <v>189000</v>
      </c>
      <c r="AE209" s="74">
        <v>12000</v>
      </c>
      <c r="AF209" s="62">
        <v>4000</v>
      </c>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HN209" s="5"/>
    </row>
    <row r="210" spans="1:222" s="1" customFormat="1" x14ac:dyDescent="0.25">
      <c r="A210" s="301" t="s">
        <v>537</v>
      </c>
      <c r="B210" s="298" t="s">
        <v>176</v>
      </c>
      <c r="C210" s="67">
        <v>98000</v>
      </c>
      <c r="D210" s="67">
        <v>9000</v>
      </c>
      <c r="E210" s="67">
        <v>6000</v>
      </c>
      <c r="F210" s="67">
        <v>99000</v>
      </c>
      <c r="G210" s="67">
        <v>8000</v>
      </c>
      <c r="H210" s="67">
        <v>6000</v>
      </c>
      <c r="I210" s="67">
        <v>99000</v>
      </c>
      <c r="J210" s="67">
        <v>5000</v>
      </c>
      <c r="K210" s="67">
        <v>5000</v>
      </c>
      <c r="L210" s="67">
        <v>100000</v>
      </c>
      <c r="M210" s="67">
        <v>8000</v>
      </c>
      <c r="N210" s="66">
        <v>6000</v>
      </c>
      <c r="O210" s="66">
        <v>100000</v>
      </c>
      <c r="P210" s="66">
        <v>8000</v>
      </c>
      <c r="Q210" s="40">
        <v>6000</v>
      </c>
      <c r="R210" s="319">
        <v>102000</v>
      </c>
      <c r="S210" s="74">
        <v>12000</v>
      </c>
      <c r="T210" s="62">
        <v>8000</v>
      </c>
      <c r="U210" s="74">
        <v>103000</v>
      </c>
      <c r="V210" s="74">
        <v>17000</v>
      </c>
      <c r="W210" s="74">
        <v>9000</v>
      </c>
      <c r="X210" s="317">
        <v>104000</v>
      </c>
      <c r="Y210" s="317">
        <v>11000</v>
      </c>
      <c r="Z210" s="318">
        <v>7000</v>
      </c>
      <c r="AA210" s="62">
        <v>103000</v>
      </c>
      <c r="AB210" s="74">
        <v>15000</v>
      </c>
      <c r="AC210" s="62">
        <v>10000</v>
      </c>
      <c r="AD210" s="62">
        <v>104000</v>
      </c>
      <c r="AE210" s="74">
        <v>22000</v>
      </c>
      <c r="AF210" s="62">
        <v>13000</v>
      </c>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HN210" s="5"/>
    </row>
    <row r="211" spans="1:222" s="1" customFormat="1" x14ac:dyDescent="0.25">
      <c r="A211" s="301" t="s">
        <v>538</v>
      </c>
      <c r="B211" s="298" t="s">
        <v>177</v>
      </c>
      <c r="C211" s="67">
        <v>90000</v>
      </c>
      <c r="D211" s="67">
        <v>4000</v>
      </c>
      <c r="E211" s="67">
        <v>3000</v>
      </c>
      <c r="F211" s="67">
        <v>90000</v>
      </c>
      <c r="G211" s="67">
        <v>1000</v>
      </c>
      <c r="H211" s="67">
        <v>2000</v>
      </c>
      <c r="I211" s="67">
        <v>90000</v>
      </c>
      <c r="J211" s="67">
        <v>1000</v>
      </c>
      <c r="K211" s="67">
        <v>2000</v>
      </c>
      <c r="L211" s="67">
        <v>90000</v>
      </c>
      <c r="M211" s="67">
        <v>3000</v>
      </c>
      <c r="N211" s="66">
        <v>3000</v>
      </c>
      <c r="O211" s="66">
        <v>90000</v>
      </c>
      <c r="P211" s="66">
        <v>3000</v>
      </c>
      <c r="Q211" s="40">
        <v>4000</v>
      </c>
      <c r="R211" s="319">
        <v>91000</v>
      </c>
      <c r="S211" s="74" t="s">
        <v>810</v>
      </c>
      <c r="T211" s="62" t="s">
        <v>810</v>
      </c>
      <c r="U211" s="74">
        <v>91000</v>
      </c>
      <c r="V211" s="74">
        <v>2000</v>
      </c>
      <c r="W211" s="74">
        <v>3000</v>
      </c>
      <c r="X211" s="317">
        <v>91000</v>
      </c>
      <c r="Y211" s="317">
        <v>2000</v>
      </c>
      <c r="Z211" s="318">
        <v>3000</v>
      </c>
      <c r="AA211" s="62">
        <v>91000</v>
      </c>
      <c r="AB211" s="74">
        <v>3000</v>
      </c>
      <c r="AC211" s="62">
        <v>3000</v>
      </c>
      <c r="AD211" s="62">
        <v>91000</v>
      </c>
      <c r="AE211" s="74" t="s">
        <v>810</v>
      </c>
      <c r="AF211" s="62" t="s">
        <v>810</v>
      </c>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HN211" s="5"/>
    </row>
    <row r="212" spans="1:222" s="1" customFormat="1" x14ac:dyDescent="0.25">
      <c r="A212" s="301" t="s">
        <v>539</v>
      </c>
      <c r="B212" s="298" t="s">
        <v>178</v>
      </c>
      <c r="C212" s="67">
        <v>227000</v>
      </c>
      <c r="D212" s="67">
        <v>6000</v>
      </c>
      <c r="E212" s="67">
        <v>3000</v>
      </c>
      <c r="F212" s="67">
        <v>229000</v>
      </c>
      <c r="G212" s="67">
        <v>9000</v>
      </c>
      <c r="H212" s="67">
        <v>3000</v>
      </c>
      <c r="I212" s="67">
        <v>229000</v>
      </c>
      <c r="J212" s="67">
        <v>8000</v>
      </c>
      <c r="K212" s="67">
        <v>3000</v>
      </c>
      <c r="L212" s="67">
        <v>230000</v>
      </c>
      <c r="M212" s="67">
        <v>8000</v>
      </c>
      <c r="N212" s="66">
        <v>4000</v>
      </c>
      <c r="O212" s="66">
        <v>231000</v>
      </c>
      <c r="P212" s="66">
        <v>8000</v>
      </c>
      <c r="Q212" s="40">
        <v>4000</v>
      </c>
      <c r="R212" s="319">
        <v>230000</v>
      </c>
      <c r="S212" s="74">
        <v>6000</v>
      </c>
      <c r="T212" s="62">
        <v>3000</v>
      </c>
      <c r="U212" s="74">
        <v>231000</v>
      </c>
      <c r="V212" s="74">
        <v>8000</v>
      </c>
      <c r="W212" s="74">
        <v>4000</v>
      </c>
      <c r="X212" s="317">
        <v>231000</v>
      </c>
      <c r="Y212" s="317">
        <v>11000</v>
      </c>
      <c r="Z212" s="318">
        <v>4000</v>
      </c>
      <c r="AA212" s="62">
        <v>232000</v>
      </c>
      <c r="AB212" s="74">
        <v>11000</v>
      </c>
      <c r="AC212" s="62">
        <v>5000</v>
      </c>
      <c r="AD212" s="62">
        <v>233000</v>
      </c>
      <c r="AE212" s="74">
        <v>12000</v>
      </c>
      <c r="AF212" s="62">
        <v>5000</v>
      </c>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HN212" s="5"/>
    </row>
    <row r="213" spans="1:222" s="1" customFormat="1" x14ac:dyDescent="0.25">
      <c r="A213" s="301" t="s">
        <v>540</v>
      </c>
      <c r="B213" s="298" t="s">
        <v>179</v>
      </c>
      <c r="C213" s="67">
        <v>267000</v>
      </c>
      <c r="D213" s="67">
        <v>46000</v>
      </c>
      <c r="E213" s="67">
        <v>12000</v>
      </c>
      <c r="F213" s="67">
        <v>273000</v>
      </c>
      <c r="G213" s="67">
        <v>46000</v>
      </c>
      <c r="H213" s="67">
        <v>12000</v>
      </c>
      <c r="I213" s="67">
        <v>279000</v>
      </c>
      <c r="J213" s="67">
        <v>59000</v>
      </c>
      <c r="K213" s="67">
        <v>14000</v>
      </c>
      <c r="L213" s="67">
        <v>284000</v>
      </c>
      <c r="M213" s="67">
        <v>48000</v>
      </c>
      <c r="N213" s="66">
        <v>13000</v>
      </c>
      <c r="O213" s="66">
        <v>290000</v>
      </c>
      <c r="P213" s="66">
        <v>58000</v>
      </c>
      <c r="Q213" s="40">
        <v>13000</v>
      </c>
      <c r="R213" s="319">
        <v>296000</v>
      </c>
      <c r="S213" s="74">
        <v>56000</v>
      </c>
      <c r="T213" s="62">
        <v>13000</v>
      </c>
      <c r="U213" s="74">
        <v>302000</v>
      </c>
      <c r="V213" s="74">
        <v>51000</v>
      </c>
      <c r="W213" s="74">
        <v>14000</v>
      </c>
      <c r="X213" s="317">
        <v>307000</v>
      </c>
      <c r="Y213" s="317">
        <v>50000</v>
      </c>
      <c r="Z213" s="318">
        <v>13000</v>
      </c>
      <c r="AA213" s="62">
        <v>306000</v>
      </c>
      <c r="AB213" s="74">
        <v>58000</v>
      </c>
      <c r="AC213" s="62">
        <v>15000</v>
      </c>
      <c r="AD213" s="62">
        <v>310000</v>
      </c>
      <c r="AE213" s="74">
        <v>70000</v>
      </c>
      <c r="AF213" s="62">
        <v>19000</v>
      </c>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HN213" s="5"/>
    </row>
    <row r="214" spans="1:222" s="1" customFormat="1" x14ac:dyDescent="0.25">
      <c r="A214" s="301" t="s">
        <v>541</v>
      </c>
      <c r="B214" s="298" t="s">
        <v>180</v>
      </c>
      <c r="C214" s="67">
        <v>104000</v>
      </c>
      <c r="D214" s="67">
        <v>3000</v>
      </c>
      <c r="E214" s="67">
        <v>4000</v>
      </c>
      <c r="F214" s="67">
        <v>105000</v>
      </c>
      <c r="G214" s="67">
        <v>1000</v>
      </c>
      <c r="H214" s="67">
        <v>2000</v>
      </c>
      <c r="I214" s="67">
        <v>105000</v>
      </c>
      <c r="J214" s="67" t="s">
        <v>810</v>
      </c>
      <c r="K214" s="67" t="s">
        <v>810</v>
      </c>
      <c r="L214" s="67">
        <v>106000</v>
      </c>
      <c r="M214" s="67">
        <v>2000</v>
      </c>
      <c r="N214" s="66">
        <v>3000</v>
      </c>
      <c r="O214" s="66">
        <v>106000</v>
      </c>
      <c r="P214" s="66" t="s">
        <v>810</v>
      </c>
      <c r="Q214" s="40" t="s">
        <v>810</v>
      </c>
      <c r="R214" s="319">
        <v>108000</v>
      </c>
      <c r="S214" s="74">
        <v>2000</v>
      </c>
      <c r="T214" s="62">
        <v>3000</v>
      </c>
      <c r="U214" s="74">
        <v>108000</v>
      </c>
      <c r="V214" s="74">
        <v>4000</v>
      </c>
      <c r="W214" s="74">
        <v>4000</v>
      </c>
      <c r="X214" s="317">
        <v>109000</v>
      </c>
      <c r="Y214" s="317">
        <v>8000</v>
      </c>
      <c r="Z214" s="318">
        <v>6000</v>
      </c>
      <c r="AA214" s="62">
        <v>111000</v>
      </c>
      <c r="AB214" s="74">
        <v>7000</v>
      </c>
      <c r="AC214" s="62">
        <v>6000</v>
      </c>
      <c r="AD214" s="62">
        <v>111000</v>
      </c>
      <c r="AE214" s="74">
        <v>4000</v>
      </c>
      <c r="AF214" s="62">
        <v>5000</v>
      </c>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HN214" s="5"/>
    </row>
    <row r="215" spans="1:222" s="1" customFormat="1" x14ac:dyDescent="0.25">
      <c r="A215" s="301" t="s">
        <v>542</v>
      </c>
      <c r="B215" s="298" t="s">
        <v>181</v>
      </c>
      <c r="C215" s="67">
        <v>128000</v>
      </c>
      <c r="D215" s="67">
        <v>4000</v>
      </c>
      <c r="E215" s="67">
        <v>4000</v>
      </c>
      <c r="F215" s="67">
        <v>129000</v>
      </c>
      <c r="G215" s="67">
        <v>3000</v>
      </c>
      <c r="H215" s="67">
        <v>3000</v>
      </c>
      <c r="I215" s="67">
        <v>129000</v>
      </c>
      <c r="J215" s="67">
        <v>7000</v>
      </c>
      <c r="K215" s="67">
        <v>5000</v>
      </c>
      <c r="L215" s="67">
        <v>130000</v>
      </c>
      <c r="M215" s="67">
        <v>7000</v>
      </c>
      <c r="N215" s="66">
        <v>5000</v>
      </c>
      <c r="O215" s="66">
        <v>131000</v>
      </c>
      <c r="P215" s="66">
        <v>5000</v>
      </c>
      <c r="Q215" s="40">
        <v>4000</v>
      </c>
      <c r="R215" s="319">
        <v>133000</v>
      </c>
      <c r="S215" s="74">
        <v>6000</v>
      </c>
      <c r="T215" s="62">
        <v>5000</v>
      </c>
      <c r="U215" s="74">
        <v>133000</v>
      </c>
      <c r="V215" s="74">
        <v>9000</v>
      </c>
      <c r="W215" s="74">
        <v>6000</v>
      </c>
      <c r="X215" s="317">
        <v>134000</v>
      </c>
      <c r="Y215" s="317">
        <v>4000</v>
      </c>
      <c r="Z215" s="318">
        <v>4000</v>
      </c>
      <c r="AA215" s="62">
        <v>138000</v>
      </c>
      <c r="AB215" s="74">
        <v>5000</v>
      </c>
      <c r="AC215" s="62">
        <v>4000</v>
      </c>
      <c r="AD215" s="62">
        <v>139000</v>
      </c>
      <c r="AE215" s="74">
        <v>6000</v>
      </c>
      <c r="AF215" s="62">
        <v>5000</v>
      </c>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HN215" s="5"/>
    </row>
    <row r="216" spans="1:222" s="1" customFormat="1" x14ac:dyDescent="0.25">
      <c r="A216" s="301" t="s">
        <v>543</v>
      </c>
      <c r="B216" s="298" t="s">
        <v>182</v>
      </c>
      <c r="C216" s="67">
        <v>248000</v>
      </c>
      <c r="D216" s="67">
        <v>65000</v>
      </c>
      <c r="E216" s="67">
        <v>14000</v>
      </c>
      <c r="F216" s="67">
        <v>254000</v>
      </c>
      <c r="G216" s="67">
        <v>63000</v>
      </c>
      <c r="H216" s="67">
        <v>13000</v>
      </c>
      <c r="I216" s="67">
        <v>258000</v>
      </c>
      <c r="J216" s="67">
        <v>74000</v>
      </c>
      <c r="K216" s="67">
        <v>15000</v>
      </c>
      <c r="L216" s="67">
        <v>262000</v>
      </c>
      <c r="M216" s="67">
        <v>79000</v>
      </c>
      <c r="N216" s="66">
        <v>15000</v>
      </c>
      <c r="O216" s="66">
        <v>267000</v>
      </c>
      <c r="P216" s="66">
        <v>85000</v>
      </c>
      <c r="Q216" s="40">
        <v>17000</v>
      </c>
      <c r="R216" s="319">
        <v>268000</v>
      </c>
      <c r="S216" s="74">
        <v>74000</v>
      </c>
      <c r="T216" s="62">
        <v>16000</v>
      </c>
      <c r="U216" s="74">
        <v>274000</v>
      </c>
      <c r="V216" s="74">
        <v>80000</v>
      </c>
      <c r="W216" s="74">
        <v>18000</v>
      </c>
      <c r="X216" s="317">
        <v>278000</v>
      </c>
      <c r="Y216" s="317">
        <v>91000</v>
      </c>
      <c r="Z216" s="318">
        <v>20000</v>
      </c>
      <c r="AA216" s="62">
        <v>271000</v>
      </c>
      <c r="AB216" s="74">
        <v>70000</v>
      </c>
      <c r="AC216" s="62">
        <v>20000</v>
      </c>
      <c r="AD216" s="62">
        <v>273000</v>
      </c>
      <c r="AE216" s="74">
        <v>70000</v>
      </c>
      <c r="AF216" s="62">
        <v>21000</v>
      </c>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HN216" s="5"/>
    </row>
    <row r="217" spans="1:222" s="1" customFormat="1" x14ac:dyDescent="0.25">
      <c r="A217" s="301" t="s">
        <v>544</v>
      </c>
      <c r="B217" s="298" t="s">
        <v>183</v>
      </c>
      <c r="C217" s="67">
        <v>166000</v>
      </c>
      <c r="D217" s="67">
        <v>10000</v>
      </c>
      <c r="E217" s="67">
        <v>6000</v>
      </c>
      <c r="F217" s="67">
        <v>167000</v>
      </c>
      <c r="G217" s="67">
        <v>7000</v>
      </c>
      <c r="H217" s="67">
        <v>5000</v>
      </c>
      <c r="I217" s="67">
        <v>168000</v>
      </c>
      <c r="J217" s="67">
        <v>9000</v>
      </c>
      <c r="K217" s="67">
        <v>5000</v>
      </c>
      <c r="L217" s="67">
        <v>169000</v>
      </c>
      <c r="M217" s="67">
        <v>12000</v>
      </c>
      <c r="N217" s="66">
        <v>7000</v>
      </c>
      <c r="O217" s="66">
        <v>171000</v>
      </c>
      <c r="P217" s="66">
        <v>11000</v>
      </c>
      <c r="Q217" s="40">
        <v>6000</v>
      </c>
      <c r="R217" s="319">
        <v>173000</v>
      </c>
      <c r="S217" s="74">
        <v>10000</v>
      </c>
      <c r="T217" s="62">
        <v>6000</v>
      </c>
      <c r="U217" s="74">
        <v>174000</v>
      </c>
      <c r="V217" s="74">
        <v>12000</v>
      </c>
      <c r="W217" s="74">
        <v>7000</v>
      </c>
      <c r="X217" s="317">
        <v>175000</v>
      </c>
      <c r="Y217" s="317">
        <v>10000</v>
      </c>
      <c r="Z217" s="318">
        <v>6000</v>
      </c>
      <c r="AA217" s="62">
        <v>175000</v>
      </c>
      <c r="AB217" s="74">
        <v>10000</v>
      </c>
      <c r="AC217" s="62">
        <v>7000</v>
      </c>
      <c r="AD217" s="62">
        <v>176000</v>
      </c>
      <c r="AE217" s="74">
        <v>15000</v>
      </c>
      <c r="AF217" s="62">
        <v>8000</v>
      </c>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HN217" s="5"/>
    </row>
    <row r="218" spans="1:222" s="1" customFormat="1" x14ac:dyDescent="0.25">
      <c r="A218" s="301" t="s">
        <v>545</v>
      </c>
      <c r="B218" s="298" t="s">
        <v>184</v>
      </c>
      <c r="C218" s="67">
        <v>80000</v>
      </c>
      <c r="D218" s="67">
        <v>2000</v>
      </c>
      <c r="E218" s="67">
        <v>3000</v>
      </c>
      <c r="F218" s="67">
        <v>80000</v>
      </c>
      <c r="G218" s="67">
        <v>3000</v>
      </c>
      <c r="H218" s="67">
        <v>3000</v>
      </c>
      <c r="I218" s="67">
        <v>80000</v>
      </c>
      <c r="J218" s="67">
        <v>2000</v>
      </c>
      <c r="K218" s="67">
        <v>3000</v>
      </c>
      <c r="L218" s="67">
        <v>79000</v>
      </c>
      <c r="M218" s="67">
        <v>3000</v>
      </c>
      <c r="N218" s="66">
        <v>3000</v>
      </c>
      <c r="O218" s="66">
        <v>79000</v>
      </c>
      <c r="P218" s="66">
        <v>3000</v>
      </c>
      <c r="Q218" s="40">
        <v>3000</v>
      </c>
      <c r="R218" s="319">
        <v>80000</v>
      </c>
      <c r="S218" s="74">
        <v>8000</v>
      </c>
      <c r="T218" s="62">
        <v>6000</v>
      </c>
      <c r="U218" s="74">
        <v>79000</v>
      </c>
      <c r="V218" s="74">
        <v>6000</v>
      </c>
      <c r="W218" s="74">
        <v>5000</v>
      </c>
      <c r="X218" s="317">
        <v>79000</v>
      </c>
      <c r="Y218" s="317">
        <v>2000</v>
      </c>
      <c r="Z218" s="318">
        <v>3000</v>
      </c>
      <c r="AA218" s="62">
        <v>79000</v>
      </c>
      <c r="AB218" s="74" t="s">
        <v>810</v>
      </c>
      <c r="AC218" s="62" t="s">
        <v>810</v>
      </c>
      <c r="AD218" s="62">
        <v>79000</v>
      </c>
      <c r="AE218" s="74">
        <v>3000</v>
      </c>
      <c r="AF218" s="62">
        <v>4000</v>
      </c>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HN218" s="5"/>
    </row>
    <row r="219" spans="1:222" s="1" customFormat="1" x14ac:dyDescent="0.25">
      <c r="A219" s="301" t="s">
        <v>546</v>
      </c>
      <c r="B219" s="298" t="s">
        <v>185</v>
      </c>
      <c r="C219" s="67">
        <v>80000</v>
      </c>
      <c r="D219" s="67">
        <v>1000</v>
      </c>
      <c r="E219" s="67">
        <v>1000</v>
      </c>
      <c r="F219" s="67">
        <v>80000</v>
      </c>
      <c r="G219" s="67">
        <v>2000</v>
      </c>
      <c r="H219" s="67">
        <v>1000</v>
      </c>
      <c r="I219" s="67">
        <v>80000</v>
      </c>
      <c r="J219" s="67">
        <v>2000</v>
      </c>
      <c r="K219" s="67">
        <v>1000</v>
      </c>
      <c r="L219" s="67">
        <v>79000</v>
      </c>
      <c r="M219" s="67">
        <v>2000</v>
      </c>
      <c r="N219" s="66">
        <v>1000</v>
      </c>
      <c r="O219" s="66">
        <v>78000</v>
      </c>
      <c r="P219" s="66">
        <v>1000</v>
      </c>
      <c r="Q219" s="40">
        <v>1000</v>
      </c>
      <c r="R219" s="319">
        <v>78000</v>
      </c>
      <c r="S219" s="74">
        <v>1000</v>
      </c>
      <c r="T219" s="62">
        <v>1000</v>
      </c>
      <c r="U219" s="74">
        <v>78000</v>
      </c>
      <c r="V219" s="74">
        <v>1000</v>
      </c>
      <c r="W219" s="74">
        <v>1000</v>
      </c>
      <c r="X219" s="317">
        <v>78000</v>
      </c>
      <c r="Y219" s="317">
        <v>1000</v>
      </c>
      <c r="Z219" s="318">
        <v>1000</v>
      </c>
      <c r="AA219" s="62">
        <v>77000</v>
      </c>
      <c r="AB219" s="74">
        <v>1000</v>
      </c>
      <c r="AC219" s="62">
        <v>1000</v>
      </c>
      <c r="AD219" s="62">
        <v>77000</v>
      </c>
      <c r="AE219" s="74">
        <v>1000</v>
      </c>
      <c r="AF219" s="62">
        <v>1000</v>
      </c>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HN219" s="5"/>
    </row>
    <row r="220" spans="1:222" s="1" customFormat="1" x14ac:dyDescent="0.25">
      <c r="A220" s="301" t="s">
        <v>547</v>
      </c>
      <c r="B220" s="298" t="s">
        <v>186</v>
      </c>
      <c r="C220" s="67">
        <v>130000</v>
      </c>
      <c r="D220" s="67">
        <v>14000</v>
      </c>
      <c r="E220" s="67">
        <v>7000</v>
      </c>
      <c r="F220" s="67">
        <v>132000</v>
      </c>
      <c r="G220" s="67">
        <v>12000</v>
      </c>
      <c r="H220" s="67">
        <v>6000</v>
      </c>
      <c r="I220" s="67">
        <v>133000</v>
      </c>
      <c r="J220" s="67">
        <v>12000</v>
      </c>
      <c r="K220" s="67">
        <v>6000</v>
      </c>
      <c r="L220" s="67">
        <v>134000</v>
      </c>
      <c r="M220" s="67">
        <v>13000</v>
      </c>
      <c r="N220" s="66">
        <v>7000</v>
      </c>
      <c r="O220" s="66">
        <v>135000</v>
      </c>
      <c r="P220" s="66">
        <v>14000</v>
      </c>
      <c r="Q220" s="40">
        <v>7000</v>
      </c>
      <c r="R220" s="319">
        <v>134000</v>
      </c>
      <c r="S220" s="74">
        <v>14000</v>
      </c>
      <c r="T220" s="62">
        <v>7000</v>
      </c>
      <c r="U220" s="74">
        <v>135000</v>
      </c>
      <c r="V220" s="74">
        <v>18000</v>
      </c>
      <c r="W220" s="74">
        <v>8000</v>
      </c>
      <c r="X220" s="317">
        <v>136000</v>
      </c>
      <c r="Y220" s="317">
        <v>22000</v>
      </c>
      <c r="Z220" s="318">
        <v>8000</v>
      </c>
      <c r="AA220" s="62">
        <v>139000</v>
      </c>
      <c r="AB220" s="74">
        <v>17000</v>
      </c>
      <c r="AC220" s="62">
        <v>8000</v>
      </c>
      <c r="AD220" s="62">
        <v>139000</v>
      </c>
      <c r="AE220" s="74">
        <v>13000</v>
      </c>
      <c r="AF220" s="62">
        <v>8000</v>
      </c>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HN220" s="5"/>
    </row>
    <row r="221" spans="1:222" s="1" customFormat="1" x14ac:dyDescent="0.25">
      <c r="A221" s="301" t="s">
        <v>405</v>
      </c>
      <c r="B221" s="33" t="s">
        <v>875</v>
      </c>
      <c r="C221" s="67">
        <v>69000</v>
      </c>
      <c r="D221" s="67">
        <v>1000</v>
      </c>
      <c r="E221" s="67">
        <v>1000</v>
      </c>
      <c r="F221" s="67">
        <v>69000</v>
      </c>
      <c r="G221" s="67">
        <v>1000</v>
      </c>
      <c r="H221" s="67">
        <v>1000</v>
      </c>
      <c r="I221" s="67">
        <v>69000</v>
      </c>
      <c r="J221" s="67">
        <v>1000</v>
      </c>
      <c r="K221" s="67">
        <v>1000</v>
      </c>
      <c r="L221" s="67">
        <v>69000</v>
      </c>
      <c r="M221" s="67">
        <v>1000</v>
      </c>
      <c r="N221" s="66">
        <v>1000</v>
      </c>
      <c r="O221" s="66">
        <v>69000</v>
      </c>
      <c r="P221" s="66">
        <v>1000</v>
      </c>
      <c r="Q221" s="40">
        <v>1000</v>
      </c>
      <c r="R221" s="319">
        <v>70000</v>
      </c>
      <c r="S221" s="74">
        <v>2000</v>
      </c>
      <c r="T221" s="62">
        <v>1000</v>
      </c>
      <c r="U221" s="74">
        <v>69000</v>
      </c>
      <c r="V221" s="74">
        <v>1000</v>
      </c>
      <c r="W221" s="74">
        <v>1000</v>
      </c>
      <c r="X221" s="317">
        <v>69000</v>
      </c>
      <c r="Y221" s="317">
        <v>1000</v>
      </c>
      <c r="Z221" s="318">
        <v>1000</v>
      </c>
      <c r="AA221" s="62">
        <v>69000</v>
      </c>
      <c r="AB221" s="74">
        <v>1000</v>
      </c>
      <c r="AC221" s="62">
        <v>1000</v>
      </c>
      <c r="AD221" s="62">
        <v>70000</v>
      </c>
      <c r="AE221" s="74">
        <v>1000</v>
      </c>
      <c r="AF221" s="62">
        <v>1000</v>
      </c>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HN221" s="5"/>
    </row>
    <row r="222" spans="1:222" s="1" customFormat="1" x14ac:dyDescent="0.25">
      <c r="A222" s="301" t="s">
        <v>549</v>
      </c>
      <c r="B222" s="298" t="s">
        <v>774</v>
      </c>
      <c r="C222" s="67">
        <v>134000</v>
      </c>
      <c r="D222" s="67">
        <v>4000</v>
      </c>
      <c r="E222" s="67">
        <v>2000</v>
      </c>
      <c r="F222" s="67">
        <v>134000</v>
      </c>
      <c r="G222" s="67">
        <v>3000</v>
      </c>
      <c r="H222" s="67">
        <v>2000</v>
      </c>
      <c r="I222" s="67">
        <v>134000</v>
      </c>
      <c r="J222" s="67">
        <v>4000</v>
      </c>
      <c r="K222" s="67">
        <v>2000</v>
      </c>
      <c r="L222" s="67">
        <v>134000</v>
      </c>
      <c r="M222" s="67">
        <v>4000</v>
      </c>
      <c r="N222" s="66">
        <v>2000</v>
      </c>
      <c r="O222" s="66">
        <v>135000</v>
      </c>
      <c r="P222" s="66">
        <v>3000</v>
      </c>
      <c r="Q222" s="40">
        <v>1000</v>
      </c>
      <c r="R222" s="319">
        <v>135000</v>
      </c>
      <c r="S222" s="74">
        <v>3000</v>
      </c>
      <c r="T222" s="62">
        <v>1000</v>
      </c>
      <c r="U222" s="74">
        <v>135000</v>
      </c>
      <c r="V222" s="74">
        <v>5000</v>
      </c>
      <c r="W222" s="74">
        <v>2000</v>
      </c>
      <c r="X222" s="317">
        <v>136000</v>
      </c>
      <c r="Y222" s="317">
        <v>4000</v>
      </c>
      <c r="Z222" s="318">
        <v>2000</v>
      </c>
      <c r="AA222" s="62">
        <v>136000</v>
      </c>
      <c r="AB222" s="74">
        <v>6000</v>
      </c>
      <c r="AC222" s="62">
        <v>2000</v>
      </c>
      <c r="AD222" s="62">
        <v>137000</v>
      </c>
      <c r="AE222" s="74">
        <v>4000</v>
      </c>
      <c r="AF222" s="62">
        <v>2000</v>
      </c>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HN222" s="5"/>
    </row>
    <row r="223" spans="1:222" s="1" customFormat="1" x14ac:dyDescent="0.25">
      <c r="A223" s="301" t="s">
        <v>548</v>
      </c>
      <c r="B223" s="298" t="s">
        <v>773</v>
      </c>
      <c r="C223" s="67" t="s">
        <v>809</v>
      </c>
      <c r="D223" s="67" t="s">
        <v>809</v>
      </c>
      <c r="E223" s="67" t="s">
        <v>809</v>
      </c>
      <c r="F223" s="67" t="s">
        <v>809</v>
      </c>
      <c r="G223" s="67" t="s">
        <v>809</v>
      </c>
      <c r="H223" s="67" t="s">
        <v>809</v>
      </c>
      <c r="I223" s="67" t="s">
        <v>809</v>
      </c>
      <c r="J223" s="67" t="s">
        <v>809</v>
      </c>
      <c r="K223" s="67" t="s">
        <v>809</v>
      </c>
      <c r="L223" s="67" t="s">
        <v>809</v>
      </c>
      <c r="M223" s="67" t="s">
        <v>809</v>
      </c>
      <c r="N223" s="66" t="s">
        <v>809</v>
      </c>
      <c r="O223" s="66" t="s">
        <v>809</v>
      </c>
      <c r="P223" s="66" t="s">
        <v>809</v>
      </c>
      <c r="Q223" s="40" t="s">
        <v>809</v>
      </c>
      <c r="R223" s="319" t="s">
        <v>809</v>
      </c>
      <c r="S223" s="74" t="s">
        <v>809</v>
      </c>
      <c r="T223" s="62" t="s">
        <v>809</v>
      </c>
      <c r="U223" s="74" t="s">
        <v>809</v>
      </c>
      <c r="V223" s="74" t="s">
        <v>809</v>
      </c>
      <c r="W223" s="74" t="s">
        <v>809</v>
      </c>
      <c r="X223" s="317" t="s">
        <v>809</v>
      </c>
      <c r="Y223" s="317" t="s">
        <v>809</v>
      </c>
      <c r="Z223" s="318" t="s">
        <v>809</v>
      </c>
      <c r="AA223" s="62" t="s">
        <v>809</v>
      </c>
      <c r="AB223" s="74" t="s">
        <v>809</v>
      </c>
      <c r="AC223" s="62" t="s">
        <v>809</v>
      </c>
      <c r="AD223" s="62" t="s">
        <v>809</v>
      </c>
      <c r="AE223" s="74" t="s">
        <v>809</v>
      </c>
      <c r="AF223" s="62" t="s">
        <v>809</v>
      </c>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HN223" s="5"/>
    </row>
    <row r="224" spans="1:222" s="1" customFormat="1" x14ac:dyDescent="0.25">
      <c r="A224" s="301" t="s">
        <v>550</v>
      </c>
      <c r="B224" s="298" t="s">
        <v>187</v>
      </c>
      <c r="C224" s="67">
        <v>198000</v>
      </c>
      <c r="D224" s="67">
        <v>38000</v>
      </c>
      <c r="E224" s="67">
        <v>9000</v>
      </c>
      <c r="F224" s="67">
        <v>204000</v>
      </c>
      <c r="G224" s="67">
        <v>48000</v>
      </c>
      <c r="H224" s="67">
        <v>10000</v>
      </c>
      <c r="I224" s="67">
        <v>209000</v>
      </c>
      <c r="J224" s="67">
        <v>49000</v>
      </c>
      <c r="K224" s="67">
        <v>12000</v>
      </c>
      <c r="L224" s="67">
        <v>213000</v>
      </c>
      <c r="M224" s="67">
        <v>43000</v>
      </c>
      <c r="N224" s="66">
        <v>11000</v>
      </c>
      <c r="O224" s="66">
        <v>218000</v>
      </c>
      <c r="P224" s="66">
        <v>54000</v>
      </c>
      <c r="Q224" s="40">
        <v>12000</v>
      </c>
      <c r="R224" s="319">
        <v>224000</v>
      </c>
      <c r="S224" s="74">
        <v>57000</v>
      </c>
      <c r="T224" s="62">
        <v>13000</v>
      </c>
      <c r="U224" s="74">
        <v>230000</v>
      </c>
      <c r="V224" s="74">
        <v>56000</v>
      </c>
      <c r="W224" s="74">
        <v>13000</v>
      </c>
      <c r="X224" s="317">
        <v>234000</v>
      </c>
      <c r="Y224" s="317">
        <v>52000</v>
      </c>
      <c r="Z224" s="318">
        <v>13000</v>
      </c>
      <c r="AA224" s="62">
        <v>237000</v>
      </c>
      <c r="AB224" s="74">
        <v>44000</v>
      </c>
      <c r="AC224" s="62">
        <v>13000</v>
      </c>
      <c r="AD224" s="62">
        <v>240000</v>
      </c>
      <c r="AE224" s="74">
        <v>52000</v>
      </c>
      <c r="AF224" s="62">
        <v>14000</v>
      </c>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HN224" s="5"/>
    </row>
    <row r="225" spans="1:222" s="1" customFormat="1" x14ac:dyDescent="0.25">
      <c r="A225" s="301" t="s">
        <v>551</v>
      </c>
      <c r="B225" s="298" t="s">
        <v>188</v>
      </c>
      <c r="C225" s="67">
        <v>159000</v>
      </c>
      <c r="D225" s="67">
        <v>47000</v>
      </c>
      <c r="E225" s="67">
        <v>9000</v>
      </c>
      <c r="F225" s="67">
        <v>156000</v>
      </c>
      <c r="G225" s="67">
        <v>53000</v>
      </c>
      <c r="H225" s="67">
        <v>9000</v>
      </c>
      <c r="I225" s="67">
        <v>154000</v>
      </c>
      <c r="J225" s="67">
        <v>55000</v>
      </c>
      <c r="K225" s="67">
        <v>9000</v>
      </c>
      <c r="L225" s="67">
        <v>152000</v>
      </c>
      <c r="M225" s="67">
        <v>58000</v>
      </c>
      <c r="N225" s="66">
        <v>9000</v>
      </c>
      <c r="O225" s="66">
        <v>150000</v>
      </c>
      <c r="P225" s="66">
        <v>56000</v>
      </c>
      <c r="Q225" s="40">
        <v>9000</v>
      </c>
      <c r="R225" s="319">
        <v>154000</v>
      </c>
      <c r="S225" s="74">
        <v>57000</v>
      </c>
      <c r="T225" s="62">
        <v>9000</v>
      </c>
      <c r="U225" s="74">
        <v>156000</v>
      </c>
      <c r="V225" s="74">
        <v>58000</v>
      </c>
      <c r="W225" s="74">
        <v>10000</v>
      </c>
      <c r="X225" s="317">
        <v>157000</v>
      </c>
      <c r="Y225" s="317">
        <v>51000</v>
      </c>
      <c r="Z225" s="318">
        <v>10000</v>
      </c>
      <c r="AA225" s="62">
        <v>154000</v>
      </c>
      <c r="AB225" s="74">
        <v>55000</v>
      </c>
      <c r="AC225" s="62">
        <v>11000</v>
      </c>
      <c r="AD225" s="62">
        <v>154000</v>
      </c>
      <c r="AE225" s="74">
        <v>53000</v>
      </c>
      <c r="AF225" s="62">
        <v>11000</v>
      </c>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HN225" s="5"/>
    </row>
    <row r="226" spans="1:222" s="1" customFormat="1" x14ac:dyDescent="0.25">
      <c r="A226" s="301" t="s">
        <v>552</v>
      </c>
      <c r="B226" s="298" t="s">
        <v>189</v>
      </c>
      <c r="C226" s="67">
        <v>92000</v>
      </c>
      <c r="D226" s="67">
        <v>3000</v>
      </c>
      <c r="E226" s="67">
        <v>3000</v>
      </c>
      <c r="F226" s="67">
        <v>93000</v>
      </c>
      <c r="G226" s="67">
        <v>5000</v>
      </c>
      <c r="H226" s="67">
        <v>5000</v>
      </c>
      <c r="I226" s="67">
        <v>94000</v>
      </c>
      <c r="J226" s="67">
        <v>2000</v>
      </c>
      <c r="K226" s="67">
        <v>3000</v>
      </c>
      <c r="L226" s="67">
        <v>95000</v>
      </c>
      <c r="M226" s="67">
        <v>3000</v>
      </c>
      <c r="N226" s="66">
        <v>3000</v>
      </c>
      <c r="O226" s="66">
        <v>96000</v>
      </c>
      <c r="P226" s="66">
        <v>5000</v>
      </c>
      <c r="Q226" s="40">
        <v>5000</v>
      </c>
      <c r="R226" s="319">
        <v>97000</v>
      </c>
      <c r="S226" s="74">
        <v>8000</v>
      </c>
      <c r="T226" s="62">
        <v>6000</v>
      </c>
      <c r="U226" s="74">
        <v>98000</v>
      </c>
      <c r="V226" s="74">
        <v>5000</v>
      </c>
      <c r="W226" s="74">
        <v>5000</v>
      </c>
      <c r="X226" s="317">
        <v>99000</v>
      </c>
      <c r="Y226" s="317">
        <v>9000</v>
      </c>
      <c r="Z226" s="318">
        <v>7000</v>
      </c>
      <c r="AA226" s="62">
        <v>100000</v>
      </c>
      <c r="AB226" s="74">
        <v>8000</v>
      </c>
      <c r="AC226" s="62">
        <v>6000</v>
      </c>
      <c r="AD226" s="62">
        <v>101000</v>
      </c>
      <c r="AE226" s="74">
        <v>9000</v>
      </c>
      <c r="AF226" s="62">
        <v>7000</v>
      </c>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HN226" s="5"/>
    </row>
    <row r="227" spans="1:222" s="1" customFormat="1" x14ac:dyDescent="0.25">
      <c r="A227" s="301" t="s">
        <v>553</v>
      </c>
      <c r="B227" s="298" t="s">
        <v>190</v>
      </c>
      <c r="C227" s="67">
        <v>145000</v>
      </c>
      <c r="D227" s="67">
        <v>5000</v>
      </c>
      <c r="E227" s="67">
        <v>4000</v>
      </c>
      <c r="F227" s="67">
        <v>146000</v>
      </c>
      <c r="G227" s="67">
        <v>8000</v>
      </c>
      <c r="H227" s="67">
        <v>5000</v>
      </c>
      <c r="I227" s="67">
        <v>146000</v>
      </c>
      <c r="J227" s="67">
        <v>7000</v>
      </c>
      <c r="K227" s="67">
        <v>5000</v>
      </c>
      <c r="L227" s="67">
        <v>147000</v>
      </c>
      <c r="M227" s="67">
        <v>9000</v>
      </c>
      <c r="N227" s="66">
        <v>6000</v>
      </c>
      <c r="O227" s="66">
        <v>148000</v>
      </c>
      <c r="P227" s="66">
        <v>10000</v>
      </c>
      <c r="Q227" s="40">
        <v>6000</v>
      </c>
      <c r="R227" s="319">
        <v>149000</v>
      </c>
      <c r="S227" s="74">
        <v>8000</v>
      </c>
      <c r="T227" s="62">
        <v>5000</v>
      </c>
      <c r="U227" s="74">
        <v>149000</v>
      </c>
      <c r="V227" s="74">
        <v>19000</v>
      </c>
      <c r="W227" s="74">
        <v>9000</v>
      </c>
      <c r="X227" s="317">
        <v>150000</v>
      </c>
      <c r="Y227" s="317">
        <v>7000</v>
      </c>
      <c r="Z227" s="318">
        <v>6000</v>
      </c>
      <c r="AA227" s="62">
        <v>151000</v>
      </c>
      <c r="AB227" s="74">
        <v>12000</v>
      </c>
      <c r="AC227" s="62">
        <v>7000</v>
      </c>
      <c r="AD227" s="62">
        <v>152000</v>
      </c>
      <c r="AE227" s="74">
        <v>12000</v>
      </c>
      <c r="AF227" s="62">
        <v>7000</v>
      </c>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HN227" s="5"/>
    </row>
    <row r="228" spans="1:222" s="1" customFormat="1" x14ac:dyDescent="0.25">
      <c r="A228" s="301" t="s">
        <v>554</v>
      </c>
      <c r="B228" s="298" t="s">
        <v>775</v>
      </c>
      <c r="C228" s="67">
        <v>253000</v>
      </c>
      <c r="D228" s="67">
        <v>18000</v>
      </c>
      <c r="E228" s="67">
        <v>5000</v>
      </c>
      <c r="F228" s="67">
        <v>253000</v>
      </c>
      <c r="G228" s="67">
        <v>18000</v>
      </c>
      <c r="H228" s="67">
        <v>5000</v>
      </c>
      <c r="I228" s="67">
        <v>254000</v>
      </c>
      <c r="J228" s="67">
        <v>20000</v>
      </c>
      <c r="K228" s="67">
        <v>5000</v>
      </c>
      <c r="L228" s="67">
        <v>254000</v>
      </c>
      <c r="M228" s="67">
        <v>23000</v>
      </c>
      <c r="N228" s="66">
        <v>6000</v>
      </c>
      <c r="O228" s="66">
        <v>254000</v>
      </c>
      <c r="P228" s="66">
        <v>24000</v>
      </c>
      <c r="Q228" s="40">
        <v>6000</v>
      </c>
      <c r="R228" s="319">
        <v>255000</v>
      </c>
      <c r="S228" s="74">
        <v>23000</v>
      </c>
      <c r="T228" s="62">
        <v>6000</v>
      </c>
      <c r="U228" s="74">
        <v>256000</v>
      </c>
      <c r="V228" s="74">
        <v>19000</v>
      </c>
      <c r="W228" s="74">
        <v>6000</v>
      </c>
      <c r="X228" s="317">
        <v>256000</v>
      </c>
      <c r="Y228" s="317">
        <v>29000</v>
      </c>
      <c r="Z228" s="318">
        <v>7000</v>
      </c>
      <c r="AA228" s="62">
        <v>258000</v>
      </c>
      <c r="AB228" s="74">
        <v>32000</v>
      </c>
      <c r="AC228" s="62">
        <v>8000</v>
      </c>
      <c r="AD228" s="62">
        <v>258000</v>
      </c>
      <c r="AE228" s="74">
        <v>27000</v>
      </c>
      <c r="AF228" s="62">
        <v>8000</v>
      </c>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HN228" s="5"/>
    </row>
    <row r="229" spans="1:222" s="1" customFormat="1" x14ac:dyDescent="0.25">
      <c r="A229" s="301" t="s">
        <v>555</v>
      </c>
      <c r="B229" s="298" t="s">
        <v>191</v>
      </c>
      <c r="C229" s="67">
        <v>157000</v>
      </c>
      <c r="D229" s="67">
        <v>31000</v>
      </c>
      <c r="E229" s="67">
        <v>8000</v>
      </c>
      <c r="F229" s="67">
        <v>159000</v>
      </c>
      <c r="G229" s="67">
        <v>33000</v>
      </c>
      <c r="H229" s="67">
        <v>8000</v>
      </c>
      <c r="I229" s="67">
        <v>162000</v>
      </c>
      <c r="J229" s="67">
        <v>32000</v>
      </c>
      <c r="K229" s="67">
        <v>8000</v>
      </c>
      <c r="L229" s="67">
        <v>165000</v>
      </c>
      <c r="M229" s="67">
        <v>31000</v>
      </c>
      <c r="N229" s="66">
        <v>8000</v>
      </c>
      <c r="O229" s="66">
        <v>167000</v>
      </c>
      <c r="P229" s="66">
        <v>30000</v>
      </c>
      <c r="Q229" s="40">
        <v>8000</v>
      </c>
      <c r="R229" s="319">
        <v>171000</v>
      </c>
      <c r="S229" s="74">
        <v>33000</v>
      </c>
      <c r="T229" s="62">
        <v>8000</v>
      </c>
      <c r="U229" s="74">
        <v>175000</v>
      </c>
      <c r="V229" s="74">
        <v>31000</v>
      </c>
      <c r="W229" s="74">
        <v>9000</v>
      </c>
      <c r="X229" s="317">
        <v>178000</v>
      </c>
      <c r="Y229" s="317">
        <v>33000</v>
      </c>
      <c r="Z229" s="318">
        <v>9000</v>
      </c>
      <c r="AA229" s="62">
        <v>177000</v>
      </c>
      <c r="AB229" s="74">
        <v>36000</v>
      </c>
      <c r="AC229" s="62">
        <v>9000</v>
      </c>
      <c r="AD229" s="62">
        <v>179000</v>
      </c>
      <c r="AE229" s="74">
        <v>29000</v>
      </c>
      <c r="AF229" s="62">
        <v>9000</v>
      </c>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HN229" s="5"/>
    </row>
    <row r="230" spans="1:222" s="1" customFormat="1" x14ac:dyDescent="0.25">
      <c r="A230" s="301" t="s">
        <v>556</v>
      </c>
      <c r="B230" s="298" t="s">
        <v>192</v>
      </c>
      <c r="C230" s="67">
        <v>415000</v>
      </c>
      <c r="D230" s="67">
        <v>21000</v>
      </c>
      <c r="E230" s="67">
        <v>8000</v>
      </c>
      <c r="F230" s="67">
        <v>420000</v>
      </c>
      <c r="G230" s="67">
        <v>20000</v>
      </c>
      <c r="H230" s="67">
        <v>7000</v>
      </c>
      <c r="I230" s="67">
        <v>422000</v>
      </c>
      <c r="J230" s="67">
        <v>26000</v>
      </c>
      <c r="K230" s="67">
        <v>8000</v>
      </c>
      <c r="L230" s="67">
        <v>425000</v>
      </c>
      <c r="M230" s="67">
        <v>25000</v>
      </c>
      <c r="N230" s="66">
        <v>8000</v>
      </c>
      <c r="O230" s="66">
        <v>427000</v>
      </c>
      <c r="P230" s="66">
        <v>20000</v>
      </c>
      <c r="Q230" s="40">
        <v>7000</v>
      </c>
      <c r="R230" s="319">
        <v>431000</v>
      </c>
      <c r="S230" s="74">
        <v>22000</v>
      </c>
      <c r="T230" s="62">
        <v>8000</v>
      </c>
      <c r="U230" s="74">
        <v>434000</v>
      </c>
      <c r="V230" s="74">
        <v>29000</v>
      </c>
      <c r="W230" s="74">
        <v>9000</v>
      </c>
      <c r="X230" s="317">
        <v>437000</v>
      </c>
      <c r="Y230" s="317">
        <v>27000</v>
      </c>
      <c r="Z230" s="318">
        <v>9000</v>
      </c>
      <c r="AA230" s="62">
        <v>436000</v>
      </c>
      <c r="AB230" s="74">
        <v>25000</v>
      </c>
      <c r="AC230" s="62">
        <v>8000</v>
      </c>
      <c r="AD230" s="62">
        <v>438000</v>
      </c>
      <c r="AE230" s="74">
        <v>24000</v>
      </c>
      <c r="AF230" s="62">
        <v>8000</v>
      </c>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HN230" s="5"/>
    </row>
    <row r="231" spans="1:222" s="1" customFormat="1" x14ac:dyDescent="0.25">
      <c r="A231" s="301" t="s">
        <v>557</v>
      </c>
      <c r="B231" s="298" t="s">
        <v>193</v>
      </c>
      <c r="C231" s="67">
        <v>146000</v>
      </c>
      <c r="D231" s="67">
        <v>2000</v>
      </c>
      <c r="E231" s="67">
        <v>1000</v>
      </c>
      <c r="F231" s="67">
        <v>145000</v>
      </c>
      <c r="G231" s="67">
        <v>1000</v>
      </c>
      <c r="H231" s="67">
        <v>1000</v>
      </c>
      <c r="I231" s="67">
        <v>145000</v>
      </c>
      <c r="J231" s="67">
        <v>1000</v>
      </c>
      <c r="K231" s="67">
        <v>1000</v>
      </c>
      <c r="L231" s="67">
        <v>144000</v>
      </c>
      <c r="M231" s="67">
        <v>4000</v>
      </c>
      <c r="N231" s="66">
        <v>2000</v>
      </c>
      <c r="O231" s="66">
        <v>144000</v>
      </c>
      <c r="P231" s="66">
        <v>4000</v>
      </c>
      <c r="Q231" s="40">
        <v>2000</v>
      </c>
      <c r="R231" s="319">
        <v>146000</v>
      </c>
      <c r="S231" s="74">
        <v>4000</v>
      </c>
      <c r="T231" s="62">
        <v>2000</v>
      </c>
      <c r="U231" s="74">
        <v>145000</v>
      </c>
      <c r="V231" s="74">
        <v>4000</v>
      </c>
      <c r="W231" s="74">
        <v>2000</v>
      </c>
      <c r="X231" s="317">
        <v>146000</v>
      </c>
      <c r="Y231" s="317">
        <v>3000</v>
      </c>
      <c r="Z231" s="318">
        <v>2000</v>
      </c>
      <c r="AA231" s="62">
        <v>148000</v>
      </c>
      <c r="AB231" s="74">
        <v>4000</v>
      </c>
      <c r="AC231" s="62">
        <v>2000</v>
      </c>
      <c r="AD231" s="62">
        <v>148000</v>
      </c>
      <c r="AE231" s="74">
        <v>5000</v>
      </c>
      <c r="AF231" s="62">
        <v>2000</v>
      </c>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HN231" s="5"/>
    </row>
    <row r="232" spans="1:222" s="1" customFormat="1" x14ac:dyDescent="0.25">
      <c r="A232" s="301" t="s">
        <v>558</v>
      </c>
      <c r="B232" s="298" t="s">
        <v>194</v>
      </c>
      <c r="C232" s="67">
        <v>295000</v>
      </c>
      <c r="D232" s="67">
        <v>68000</v>
      </c>
      <c r="E232" s="67">
        <v>16000</v>
      </c>
      <c r="F232" s="67">
        <v>302000</v>
      </c>
      <c r="G232" s="67">
        <v>72000</v>
      </c>
      <c r="H232" s="67">
        <v>16000</v>
      </c>
      <c r="I232" s="67">
        <v>308000</v>
      </c>
      <c r="J232" s="67">
        <v>91000</v>
      </c>
      <c r="K232" s="67">
        <v>20000</v>
      </c>
      <c r="L232" s="67">
        <v>313000</v>
      </c>
      <c r="M232" s="67">
        <v>85000</v>
      </c>
      <c r="N232" s="66">
        <v>19000</v>
      </c>
      <c r="O232" s="66">
        <v>318000</v>
      </c>
      <c r="P232" s="66">
        <v>69000</v>
      </c>
      <c r="Q232" s="40">
        <v>18000</v>
      </c>
      <c r="R232" s="319">
        <v>320000</v>
      </c>
      <c r="S232" s="74">
        <v>69000</v>
      </c>
      <c r="T232" s="62">
        <v>19000</v>
      </c>
      <c r="U232" s="74">
        <v>325000</v>
      </c>
      <c r="V232" s="74">
        <v>67000</v>
      </c>
      <c r="W232" s="74">
        <v>20000</v>
      </c>
      <c r="X232" s="317">
        <v>329000</v>
      </c>
      <c r="Y232" s="317">
        <v>71000</v>
      </c>
      <c r="Z232" s="318">
        <v>21000</v>
      </c>
      <c r="AA232" s="62">
        <v>326000</v>
      </c>
      <c r="AB232" s="74">
        <v>72000</v>
      </c>
      <c r="AC232" s="62">
        <v>19000</v>
      </c>
      <c r="AD232" s="62">
        <v>328000</v>
      </c>
      <c r="AE232" s="74">
        <v>69000</v>
      </c>
      <c r="AF232" s="62">
        <v>19000</v>
      </c>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HN232" s="5"/>
    </row>
    <row r="233" spans="1:222" s="1" customFormat="1" x14ac:dyDescent="0.25">
      <c r="A233" s="301" t="s">
        <v>559</v>
      </c>
      <c r="B233" s="298" t="s">
        <v>195</v>
      </c>
      <c r="C233" s="67">
        <v>134000</v>
      </c>
      <c r="D233" s="67">
        <v>3000</v>
      </c>
      <c r="E233" s="67">
        <v>3000</v>
      </c>
      <c r="F233" s="67">
        <v>135000</v>
      </c>
      <c r="G233" s="67">
        <v>7000</v>
      </c>
      <c r="H233" s="67">
        <v>5000</v>
      </c>
      <c r="I233" s="67">
        <v>137000</v>
      </c>
      <c r="J233" s="67">
        <v>7000</v>
      </c>
      <c r="K233" s="67">
        <v>5000</v>
      </c>
      <c r="L233" s="67">
        <v>138000</v>
      </c>
      <c r="M233" s="67">
        <v>7000</v>
      </c>
      <c r="N233" s="66">
        <v>5000</v>
      </c>
      <c r="O233" s="66">
        <v>139000</v>
      </c>
      <c r="P233" s="66">
        <v>10000</v>
      </c>
      <c r="Q233" s="40">
        <v>6000</v>
      </c>
      <c r="R233" s="319">
        <v>140000</v>
      </c>
      <c r="S233" s="74">
        <v>7000</v>
      </c>
      <c r="T233" s="62">
        <v>6000</v>
      </c>
      <c r="U233" s="74">
        <v>140000</v>
      </c>
      <c r="V233" s="74">
        <v>6000</v>
      </c>
      <c r="W233" s="74">
        <v>6000</v>
      </c>
      <c r="X233" s="317">
        <v>141000</v>
      </c>
      <c r="Y233" s="317">
        <v>11000</v>
      </c>
      <c r="Z233" s="318">
        <v>7000</v>
      </c>
      <c r="AA233" s="62">
        <v>140000</v>
      </c>
      <c r="AB233" s="74">
        <v>9000</v>
      </c>
      <c r="AC233" s="62">
        <v>6000</v>
      </c>
      <c r="AD233" s="62">
        <v>140000</v>
      </c>
      <c r="AE233" s="74">
        <v>4000</v>
      </c>
      <c r="AF233" s="62">
        <v>4000</v>
      </c>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HN233" s="5"/>
    </row>
    <row r="234" spans="1:222" s="1" customFormat="1" x14ac:dyDescent="0.25">
      <c r="A234" s="301" t="s">
        <v>560</v>
      </c>
      <c r="B234" s="298" t="s">
        <v>196</v>
      </c>
      <c r="C234" s="67">
        <v>741000</v>
      </c>
      <c r="D234" s="67">
        <v>44000</v>
      </c>
      <c r="E234" s="67">
        <v>12000</v>
      </c>
      <c r="F234" s="67">
        <v>744000</v>
      </c>
      <c r="G234" s="67">
        <v>57000</v>
      </c>
      <c r="H234" s="67">
        <v>14000</v>
      </c>
      <c r="I234" s="67">
        <v>751000</v>
      </c>
      <c r="J234" s="67">
        <v>58000</v>
      </c>
      <c r="K234" s="67">
        <v>14000</v>
      </c>
      <c r="L234" s="67">
        <v>755000</v>
      </c>
      <c r="M234" s="67">
        <v>65000</v>
      </c>
      <c r="N234" s="66">
        <v>16000</v>
      </c>
      <c r="O234" s="66">
        <v>758000</v>
      </c>
      <c r="P234" s="66">
        <v>61000</v>
      </c>
      <c r="Q234" s="40">
        <v>15000</v>
      </c>
      <c r="R234" s="319">
        <v>765000</v>
      </c>
      <c r="S234" s="74">
        <v>65000</v>
      </c>
      <c r="T234" s="62">
        <v>15000</v>
      </c>
      <c r="U234" s="74">
        <v>773000</v>
      </c>
      <c r="V234" s="74">
        <v>72000</v>
      </c>
      <c r="W234" s="74">
        <v>17000</v>
      </c>
      <c r="X234" s="317">
        <v>778000</v>
      </c>
      <c r="Y234" s="317">
        <v>72000</v>
      </c>
      <c r="Z234" s="318">
        <v>17000</v>
      </c>
      <c r="AA234" s="62">
        <v>784000</v>
      </c>
      <c r="AB234" s="74">
        <v>69000</v>
      </c>
      <c r="AC234" s="62">
        <v>17000</v>
      </c>
      <c r="AD234" s="62">
        <v>789000</v>
      </c>
      <c r="AE234" s="74">
        <v>68000</v>
      </c>
      <c r="AF234" s="62">
        <v>17000</v>
      </c>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HN234" s="5"/>
    </row>
    <row r="235" spans="1:222" s="1" customFormat="1" x14ac:dyDescent="0.25">
      <c r="A235" s="301" t="s">
        <v>561</v>
      </c>
      <c r="B235" s="298" t="s">
        <v>776</v>
      </c>
      <c r="C235" s="67">
        <v>322000</v>
      </c>
      <c r="D235" s="67">
        <v>52000</v>
      </c>
      <c r="E235" s="67">
        <v>9000</v>
      </c>
      <c r="F235" s="67">
        <v>326000</v>
      </c>
      <c r="G235" s="67">
        <v>59000</v>
      </c>
      <c r="H235" s="67">
        <v>11000</v>
      </c>
      <c r="I235" s="67">
        <v>328000</v>
      </c>
      <c r="J235" s="67">
        <v>59000</v>
      </c>
      <c r="K235" s="67">
        <v>10000</v>
      </c>
      <c r="L235" s="67">
        <v>331000</v>
      </c>
      <c r="M235" s="67">
        <v>63000</v>
      </c>
      <c r="N235" s="66">
        <v>11000</v>
      </c>
      <c r="O235" s="66">
        <v>333000</v>
      </c>
      <c r="P235" s="66">
        <v>65000</v>
      </c>
      <c r="Q235" s="40">
        <v>11000</v>
      </c>
      <c r="R235" s="319">
        <v>337000</v>
      </c>
      <c r="S235" s="74">
        <v>64000</v>
      </c>
      <c r="T235" s="62">
        <v>11000</v>
      </c>
      <c r="U235" s="74">
        <v>343000</v>
      </c>
      <c r="V235" s="74">
        <v>68000</v>
      </c>
      <c r="W235" s="74">
        <v>11000</v>
      </c>
      <c r="X235" s="317">
        <v>346000</v>
      </c>
      <c r="Y235" s="317">
        <v>76000</v>
      </c>
      <c r="Z235" s="318">
        <v>14000</v>
      </c>
      <c r="AA235" s="62">
        <v>353000</v>
      </c>
      <c r="AB235" s="74">
        <v>86000</v>
      </c>
      <c r="AC235" s="62">
        <v>15000</v>
      </c>
      <c r="AD235" s="62">
        <v>356000</v>
      </c>
      <c r="AE235" s="74">
        <v>84000</v>
      </c>
      <c r="AF235" s="62">
        <v>16000</v>
      </c>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HN235" s="5"/>
    </row>
    <row r="236" spans="1:222" s="1" customFormat="1" x14ac:dyDescent="0.25">
      <c r="A236" s="301" t="s">
        <v>562</v>
      </c>
      <c r="B236" s="298" t="s">
        <v>197</v>
      </c>
      <c r="C236" s="67">
        <v>95000</v>
      </c>
      <c r="D236" s="67">
        <v>2000</v>
      </c>
      <c r="E236" s="67">
        <v>2000</v>
      </c>
      <c r="F236" s="67">
        <v>96000</v>
      </c>
      <c r="G236" s="67">
        <v>3000</v>
      </c>
      <c r="H236" s="67">
        <v>3000</v>
      </c>
      <c r="I236" s="67">
        <v>97000</v>
      </c>
      <c r="J236" s="67">
        <v>5000</v>
      </c>
      <c r="K236" s="67">
        <v>4000</v>
      </c>
      <c r="L236" s="67">
        <v>98000</v>
      </c>
      <c r="M236" s="67">
        <v>7000</v>
      </c>
      <c r="N236" s="66">
        <v>5000</v>
      </c>
      <c r="O236" s="66">
        <v>99000</v>
      </c>
      <c r="P236" s="66">
        <v>4000</v>
      </c>
      <c r="Q236" s="40">
        <v>4000</v>
      </c>
      <c r="R236" s="319">
        <v>99000</v>
      </c>
      <c r="S236" s="74">
        <v>4000</v>
      </c>
      <c r="T236" s="62">
        <v>3000</v>
      </c>
      <c r="U236" s="74">
        <v>100000</v>
      </c>
      <c r="V236" s="74">
        <v>2000</v>
      </c>
      <c r="W236" s="74">
        <v>3000</v>
      </c>
      <c r="X236" s="317">
        <v>101000</v>
      </c>
      <c r="Y236" s="317">
        <v>7000</v>
      </c>
      <c r="Z236" s="318">
        <v>5000</v>
      </c>
      <c r="AA236" s="62">
        <v>101000</v>
      </c>
      <c r="AB236" s="74">
        <v>10000</v>
      </c>
      <c r="AC236" s="62">
        <v>6000</v>
      </c>
      <c r="AD236" s="62">
        <v>102000</v>
      </c>
      <c r="AE236" s="74">
        <v>6000</v>
      </c>
      <c r="AF236" s="62">
        <v>5000</v>
      </c>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HN236" s="5"/>
    </row>
    <row r="237" spans="1:222" s="1" customFormat="1" x14ac:dyDescent="0.25">
      <c r="A237" s="301" t="s">
        <v>563</v>
      </c>
      <c r="B237" s="298" t="s">
        <v>198</v>
      </c>
      <c r="C237" s="67">
        <v>271000</v>
      </c>
      <c r="D237" s="67">
        <v>70000</v>
      </c>
      <c r="E237" s="67">
        <v>16000</v>
      </c>
      <c r="F237" s="67">
        <v>275000</v>
      </c>
      <c r="G237" s="67">
        <v>59000</v>
      </c>
      <c r="H237" s="67">
        <v>14000</v>
      </c>
      <c r="I237" s="67">
        <v>280000</v>
      </c>
      <c r="J237" s="67">
        <v>58000</v>
      </c>
      <c r="K237" s="67">
        <v>14000</v>
      </c>
      <c r="L237" s="67">
        <v>284000</v>
      </c>
      <c r="M237" s="67">
        <v>55000</v>
      </c>
      <c r="N237" s="66">
        <v>13000</v>
      </c>
      <c r="O237" s="66">
        <v>287000</v>
      </c>
      <c r="P237" s="66">
        <v>58000</v>
      </c>
      <c r="Q237" s="40">
        <v>13000</v>
      </c>
      <c r="R237" s="319">
        <v>295000</v>
      </c>
      <c r="S237" s="74">
        <v>62000</v>
      </c>
      <c r="T237" s="62">
        <v>15000</v>
      </c>
      <c r="U237" s="74">
        <v>300000</v>
      </c>
      <c r="V237" s="74">
        <v>61000</v>
      </c>
      <c r="W237" s="74">
        <v>16000</v>
      </c>
      <c r="X237" s="317">
        <v>304000</v>
      </c>
      <c r="Y237" s="317">
        <v>78000</v>
      </c>
      <c r="Z237" s="318">
        <v>17000</v>
      </c>
      <c r="AA237" s="62">
        <v>305000</v>
      </c>
      <c r="AB237" s="74">
        <v>70000</v>
      </c>
      <c r="AC237" s="62">
        <v>17000</v>
      </c>
      <c r="AD237" s="62">
        <v>309000</v>
      </c>
      <c r="AE237" s="74">
        <v>63000</v>
      </c>
      <c r="AF237" s="62">
        <v>16000</v>
      </c>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HN237" s="5"/>
    </row>
    <row r="238" spans="1:222" s="1" customFormat="1" x14ac:dyDescent="0.25">
      <c r="A238" s="301" t="s">
        <v>564</v>
      </c>
      <c r="B238" s="298" t="s">
        <v>199</v>
      </c>
      <c r="C238" s="67">
        <v>99000</v>
      </c>
      <c r="D238" s="67" t="s">
        <v>810</v>
      </c>
      <c r="E238" s="67" t="s">
        <v>810</v>
      </c>
      <c r="F238" s="67">
        <v>99000</v>
      </c>
      <c r="G238" s="67" t="s">
        <v>811</v>
      </c>
      <c r="H238" s="67" t="s">
        <v>811</v>
      </c>
      <c r="I238" s="67">
        <v>99000</v>
      </c>
      <c r="J238" s="67">
        <v>2000</v>
      </c>
      <c r="K238" s="67">
        <v>3000</v>
      </c>
      <c r="L238" s="67">
        <v>100000</v>
      </c>
      <c r="M238" s="67">
        <v>3000</v>
      </c>
      <c r="N238" s="66">
        <v>3000</v>
      </c>
      <c r="O238" s="66">
        <v>100000</v>
      </c>
      <c r="P238" s="66">
        <v>2000</v>
      </c>
      <c r="Q238" s="40">
        <v>3000</v>
      </c>
      <c r="R238" s="319">
        <v>101000</v>
      </c>
      <c r="S238" s="74">
        <v>3000</v>
      </c>
      <c r="T238" s="62">
        <v>4000</v>
      </c>
      <c r="U238" s="74">
        <v>101000</v>
      </c>
      <c r="V238" s="74">
        <v>2000</v>
      </c>
      <c r="W238" s="74">
        <v>3000</v>
      </c>
      <c r="X238" s="317">
        <v>101000</v>
      </c>
      <c r="Y238" s="317">
        <v>2000</v>
      </c>
      <c r="Z238" s="318">
        <v>3000</v>
      </c>
      <c r="AA238" s="62">
        <v>101000</v>
      </c>
      <c r="AB238" s="74" t="s">
        <v>810</v>
      </c>
      <c r="AC238" s="62" t="s">
        <v>810</v>
      </c>
      <c r="AD238" s="62">
        <v>102000</v>
      </c>
      <c r="AE238" s="74">
        <v>3000</v>
      </c>
      <c r="AF238" s="62">
        <v>4000</v>
      </c>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HN238" s="5"/>
    </row>
    <row r="239" spans="1:222" s="1" customFormat="1" x14ac:dyDescent="0.25">
      <c r="A239" s="301" t="s">
        <v>565</v>
      </c>
      <c r="B239" s="298" t="s">
        <v>200</v>
      </c>
      <c r="C239" s="67">
        <v>90000</v>
      </c>
      <c r="D239" s="67">
        <v>5000</v>
      </c>
      <c r="E239" s="67">
        <v>4000</v>
      </c>
      <c r="F239" s="67">
        <v>91000</v>
      </c>
      <c r="G239" s="67">
        <v>5000</v>
      </c>
      <c r="H239" s="67">
        <v>4000</v>
      </c>
      <c r="I239" s="67">
        <v>93000</v>
      </c>
      <c r="J239" s="67">
        <v>5000</v>
      </c>
      <c r="K239" s="67">
        <v>4000</v>
      </c>
      <c r="L239" s="67">
        <v>94000</v>
      </c>
      <c r="M239" s="67">
        <v>4000</v>
      </c>
      <c r="N239" s="66">
        <v>4000</v>
      </c>
      <c r="O239" s="66">
        <v>95000</v>
      </c>
      <c r="P239" s="66">
        <v>11000</v>
      </c>
      <c r="Q239" s="40">
        <v>7000</v>
      </c>
      <c r="R239" s="319">
        <v>95000</v>
      </c>
      <c r="S239" s="74">
        <v>12000</v>
      </c>
      <c r="T239" s="62">
        <v>7000</v>
      </c>
      <c r="U239" s="74">
        <v>96000</v>
      </c>
      <c r="V239" s="74">
        <v>8000</v>
      </c>
      <c r="W239" s="74">
        <v>6000</v>
      </c>
      <c r="X239" s="317">
        <v>96000</v>
      </c>
      <c r="Y239" s="317">
        <v>8000</v>
      </c>
      <c r="Z239" s="318">
        <v>6000</v>
      </c>
      <c r="AA239" s="62">
        <v>96000</v>
      </c>
      <c r="AB239" s="74">
        <v>14000</v>
      </c>
      <c r="AC239" s="62">
        <v>8000</v>
      </c>
      <c r="AD239" s="62">
        <v>97000</v>
      </c>
      <c r="AE239" s="74">
        <v>9000</v>
      </c>
      <c r="AF239" s="62">
        <v>6000</v>
      </c>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HN239" s="5"/>
    </row>
    <row r="240" spans="1:222" s="1" customFormat="1" x14ac:dyDescent="0.25">
      <c r="A240" s="301" t="s">
        <v>839</v>
      </c>
      <c r="B240" s="298" t="s">
        <v>840</v>
      </c>
      <c r="C240" s="67" t="s">
        <v>809</v>
      </c>
      <c r="D240" s="67" t="s">
        <v>809</v>
      </c>
      <c r="E240" s="67" t="s">
        <v>809</v>
      </c>
      <c r="F240" s="67" t="s">
        <v>809</v>
      </c>
      <c r="G240" s="67" t="s">
        <v>809</v>
      </c>
      <c r="H240" s="67" t="s">
        <v>809</v>
      </c>
      <c r="I240" s="67" t="s">
        <v>809</v>
      </c>
      <c r="J240" s="67" t="s">
        <v>809</v>
      </c>
      <c r="K240" s="67" t="s">
        <v>809</v>
      </c>
      <c r="L240" s="67" t="s">
        <v>809</v>
      </c>
      <c r="M240" s="67" t="s">
        <v>809</v>
      </c>
      <c r="N240" s="66" t="s">
        <v>809</v>
      </c>
      <c r="O240" s="66" t="s">
        <v>809</v>
      </c>
      <c r="P240" s="66" t="s">
        <v>809</v>
      </c>
      <c r="Q240" s="40" t="s">
        <v>809</v>
      </c>
      <c r="R240" s="319" t="s">
        <v>809</v>
      </c>
      <c r="S240" s="74" t="s">
        <v>809</v>
      </c>
      <c r="T240" s="62" t="s">
        <v>809</v>
      </c>
      <c r="U240" s="74" t="s">
        <v>809</v>
      </c>
      <c r="V240" s="74" t="s">
        <v>809</v>
      </c>
      <c r="W240" s="74" t="s">
        <v>809</v>
      </c>
      <c r="X240" s="317" t="s">
        <v>809</v>
      </c>
      <c r="Y240" s="317" t="s">
        <v>809</v>
      </c>
      <c r="Z240" s="318" t="s">
        <v>809</v>
      </c>
      <c r="AA240" s="62" t="s">
        <v>809</v>
      </c>
      <c r="AB240" s="74" t="s">
        <v>809</v>
      </c>
      <c r="AC240" s="62" t="s">
        <v>809</v>
      </c>
      <c r="AD240" s="62" t="s">
        <v>809</v>
      </c>
      <c r="AE240" s="74" t="s">
        <v>809</v>
      </c>
      <c r="AF240" s="62" t="s">
        <v>809</v>
      </c>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HN240" s="5"/>
    </row>
    <row r="241" spans="1:222" s="1" customFormat="1" x14ac:dyDescent="0.25">
      <c r="A241" s="301" t="s">
        <v>566</v>
      </c>
      <c r="B241" s="298" t="s">
        <v>201</v>
      </c>
      <c r="C241" s="67">
        <v>455000</v>
      </c>
      <c r="D241" s="67">
        <v>26000</v>
      </c>
      <c r="E241" s="67">
        <v>8000</v>
      </c>
      <c r="F241" s="67">
        <v>460000</v>
      </c>
      <c r="G241" s="67">
        <v>27000</v>
      </c>
      <c r="H241" s="67">
        <v>8000</v>
      </c>
      <c r="I241" s="67">
        <v>463000</v>
      </c>
      <c r="J241" s="67">
        <v>34000</v>
      </c>
      <c r="K241" s="67">
        <v>9000</v>
      </c>
      <c r="L241" s="67">
        <v>466000</v>
      </c>
      <c r="M241" s="67">
        <v>34000</v>
      </c>
      <c r="N241" s="66">
        <v>9000</v>
      </c>
      <c r="O241" s="66">
        <v>469000</v>
      </c>
      <c r="P241" s="66">
        <v>43000</v>
      </c>
      <c r="Q241" s="40">
        <v>11000</v>
      </c>
      <c r="R241" s="319">
        <v>469000</v>
      </c>
      <c r="S241" s="74">
        <v>46000</v>
      </c>
      <c r="T241" s="62">
        <v>11000</v>
      </c>
      <c r="U241" s="74">
        <v>472000</v>
      </c>
      <c r="V241" s="74">
        <v>44000</v>
      </c>
      <c r="W241" s="74">
        <v>11000</v>
      </c>
      <c r="X241" s="317">
        <v>475000</v>
      </c>
      <c r="Y241" s="317">
        <v>38000</v>
      </c>
      <c r="Z241" s="318">
        <v>10000</v>
      </c>
      <c r="AA241" s="62">
        <v>489000</v>
      </c>
      <c r="AB241" s="74">
        <v>42000</v>
      </c>
      <c r="AC241" s="62">
        <v>11000</v>
      </c>
      <c r="AD241" s="62">
        <v>492000</v>
      </c>
      <c r="AE241" s="74">
        <v>47000</v>
      </c>
      <c r="AF241" s="62">
        <v>13000</v>
      </c>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HN241" s="5"/>
    </row>
    <row r="242" spans="1:222" s="1" customFormat="1" x14ac:dyDescent="0.25">
      <c r="A242" s="301" t="s">
        <v>567</v>
      </c>
      <c r="B242" s="298" t="s">
        <v>777</v>
      </c>
      <c r="C242" s="67">
        <v>198000</v>
      </c>
      <c r="D242" s="67">
        <v>33000</v>
      </c>
      <c r="E242" s="67">
        <v>7000</v>
      </c>
      <c r="F242" s="67">
        <v>202000</v>
      </c>
      <c r="G242" s="67">
        <v>41000</v>
      </c>
      <c r="H242" s="67">
        <v>7000</v>
      </c>
      <c r="I242" s="67">
        <v>205000</v>
      </c>
      <c r="J242" s="67">
        <v>33000</v>
      </c>
      <c r="K242" s="67">
        <v>6000</v>
      </c>
      <c r="L242" s="67">
        <v>207000</v>
      </c>
      <c r="M242" s="67">
        <v>42000</v>
      </c>
      <c r="N242" s="66">
        <v>7000</v>
      </c>
      <c r="O242" s="66">
        <v>210000</v>
      </c>
      <c r="P242" s="66">
        <v>45000</v>
      </c>
      <c r="Q242" s="40">
        <v>7000</v>
      </c>
      <c r="R242" s="319">
        <v>213000</v>
      </c>
      <c r="S242" s="74">
        <v>43000</v>
      </c>
      <c r="T242" s="62">
        <v>7000</v>
      </c>
      <c r="U242" s="74">
        <v>216000</v>
      </c>
      <c r="V242" s="74">
        <v>46000</v>
      </c>
      <c r="W242" s="74">
        <v>7000</v>
      </c>
      <c r="X242" s="317">
        <v>219000</v>
      </c>
      <c r="Y242" s="317">
        <v>47000</v>
      </c>
      <c r="Z242" s="318">
        <v>7000</v>
      </c>
      <c r="AA242" s="62">
        <v>219000</v>
      </c>
      <c r="AB242" s="74">
        <v>49000</v>
      </c>
      <c r="AC242" s="62">
        <v>8000</v>
      </c>
      <c r="AD242" s="62">
        <v>221000</v>
      </c>
      <c r="AE242" s="74">
        <v>51000</v>
      </c>
      <c r="AF242" s="62">
        <v>7000</v>
      </c>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HN242" s="5"/>
    </row>
    <row r="243" spans="1:222" customFormat="1" x14ac:dyDescent="0.25">
      <c r="A243" s="301" t="s">
        <v>568</v>
      </c>
      <c r="B243" s="298" t="s">
        <v>202</v>
      </c>
      <c r="C243" s="67">
        <v>151000</v>
      </c>
      <c r="D243" s="67">
        <v>5000</v>
      </c>
      <c r="E243" s="67">
        <v>5000</v>
      </c>
      <c r="F243" s="67">
        <v>153000</v>
      </c>
      <c r="G243" s="67">
        <v>8000</v>
      </c>
      <c r="H243" s="67">
        <v>6000</v>
      </c>
      <c r="I243" s="67">
        <v>155000</v>
      </c>
      <c r="J243" s="67">
        <v>7000</v>
      </c>
      <c r="K243" s="67">
        <v>5000</v>
      </c>
      <c r="L243" s="67">
        <v>156000</v>
      </c>
      <c r="M243" s="67">
        <v>9000</v>
      </c>
      <c r="N243" s="66">
        <v>6000</v>
      </c>
      <c r="O243" s="66">
        <v>158000</v>
      </c>
      <c r="P243" s="66">
        <v>11000</v>
      </c>
      <c r="Q243" s="40">
        <v>7000</v>
      </c>
      <c r="R243" s="319">
        <v>161000</v>
      </c>
      <c r="S243" s="74">
        <v>14000</v>
      </c>
      <c r="T243" s="62">
        <v>7000</v>
      </c>
      <c r="U243" s="74">
        <v>163000</v>
      </c>
      <c r="V243" s="74">
        <v>15000</v>
      </c>
      <c r="W243" s="74">
        <v>8000</v>
      </c>
      <c r="X243" s="317">
        <v>165000</v>
      </c>
      <c r="Y243" s="317">
        <v>8000</v>
      </c>
      <c r="Z243" s="318">
        <v>7000</v>
      </c>
      <c r="AA243" s="62">
        <v>166000</v>
      </c>
      <c r="AB243" s="74">
        <v>11000</v>
      </c>
      <c r="AC243" s="62">
        <v>8000</v>
      </c>
      <c r="AD243" s="62">
        <v>168000</v>
      </c>
      <c r="AE243" s="74">
        <v>12000</v>
      </c>
      <c r="AF243" s="62">
        <v>10000</v>
      </c>
    </row>
    <row r="244" spans="1:222" s="1" customFormat="1" x14ac:dyDescent="0.25">
      <c r="A244" s="301" t="s">
        <v>569</v>
      </c>
      <c r="B244" s="298" t="s">
        <v>203</v>
      </c>
      <c r="C244" s="67">
        <v>61000</v>
      </c>
      <c r="D244" s="67">
        <v>2000</v>
      </c>
      <c r="E244" s="67">
        <v>2000</v>
      </c>
      <c r="F244" s="67">
        <v>61000</v>
      </c>
      <c r="G244" s="67">
        <v>1000</v>
      </c>
      <c r="H244" s="67">
        <v>2000</v>
      </c>
      <c r="I244" s="67">
        <v>61000</v>
      </c>
      <c r="J244" s="67">
        <v>3000</v>
      </c>
      <c r="K244" s="67">
        <v>3000</v>
      </c>
      <c r="L244" s="67">
        <v>61000</v>
      </c>
      <c r="M244" s="67">
        <v>3000</v>
      </c>
      <c r="N244" s="66">
        <v>3000</v>
      </c>
      <c r="O244" s="66">
        <v>62000</v>
      </c>
      <c r="P244" s="66" t="s">
        <v>810</v>
      </c>
      <c r="Q244" s="40" t="s">
        <v>810</v>
      </c>
      <c r="R244" s="319">
        <v>63000</v>
      </c>
      <c r="S244" s="74">
        <v>3000</v>
      </c>
      <c r="T244" s="62">
        <v>4000</v>
      </c>
      <c r="U244" s="74">
        <v>63000</v>
      </c>
      <c r="V244" s="66" t="s">
        <v>810</v>
      </c>
      <c r="W244" s="66" t="s">
        <v>810</v>
      </c>
      <c r="X244" s="317">
        <v>63000</v>
      </c>
      <c r="Y244" s="317" t="s">
        <v>810</v>
      </c>
      <c r="Z244" s="318" t="s">
        <v>810</v>
      </c>
      <c r="AA244" s="62">
        <v>63000</v>
      </c>
      <c r="AB244" s="74">
        <v>2000</v>
      </c>
      <c r="AC244" s="62">
        <v>3000</v>
      </c>
      <c r="AD244" s="62">
        <v>64000</v>
      </c>
      <c r="AE244" s="74">
        <v>2000</v>
      </c>
      <c r="AF244" s="62">
        <v>4000</v>
      </c>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HN244" s="5"/>
    </row>
    <row r="245" spans="1:222" s="1" customFormat="1" x14ac:dyDescent="0.25">
      <c r="A245" s="301" t="s">
        <v>570</v>
      </c>
      <c r="B245" s="298" t="s">
        <v>204</v>
      </c>
      <c r="C245" s="67">
        <v>73000</v>
      </c>
      <c r="D245" s="67" t="s">
        <v>810</v>
      </c>
      <c r="E245" s="67" t="s">
        <v>810</v>
      </c>
      <c r="F245" s="67">
        <v>73000</v>
      </c>
      <c r="G245" s="67">
        <v>1000</v>
      </c>
      <c r="H245" s="67">
        <v>2000</v>
      </c>
      <c r="I245" s="67">
        <v>73000</v>
      </c>
      <c r="J245" s="67">
        <v>1000</v>
      </c>
      <c r="K245" s="67">
        <v>2000</v>
      </c>
      <c r="L245" s="67">
        <v>73000</v>
      </c>
      <c r="M245" s="67">
        <v>1000</v>
      </c>
      <c r="N245" s="66">
        <v>2000</v>
      </c>
      <c r="O245" s="66">
        <v>74000</v>
      </c>
      <c r="P245" s="66">
        <v>3000</v>
      </c>
      <c r="Q245" s="40">
        <v>3000</v>
      </c>
      <c r="R245" s="319">
        <v>74000</v>
      </c>
      <c r="S245" s="74">
        <v>2000</v>
      </c>
      <c r="T245" s="62">
        <v>3000</v>
      </c>
      <c r="U245" s="74">
        <v>75000</v>
      </c>
      <c r="V245" s="74">
        <v>2000</v>
      </c>
      <c r="W245" s="74">
        <v>3000</v>
      </c>
      <c r="X245" s="317">
        <v>75000</v>
      </c>
      <c r="Y245" s="317">
        <v>2000</v>
      </c>
      <c r="Z245" s="318">
        <v>3000</v>
      </c>
      <c r="AA245" s="62">
        <v>75000</v>
      </c>
      <c r="AB245" s="74" t="s">
        <v>810</v>
      </c>
      <c r="AC245" s="62" t="s">
        <v>810</v>
      </c>
      <c r="AD245" s="62">
        <v>75000</v>
      </c>
      <c r="AE245" s="74">
        <v>1000</v>
      </c>
      <c r="AF245" s="62">
        <v>2000</v>
      </c>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HN245" s="5"/>
    </row>
    <row r="246" spans="1:222" s="1" customFormat="1" x14ac:dyDescent="0.25">
      <c r="A246" s="301" t="s">
        <v>571</v>
      </c>
      <c r="B246" s="298" t="s">
        <v>205</v>
      </c>
      <c r="C246" s="67">
        <v>488000</v>
      </c>
      <c r="D246" s="67">
        <v>86000</v>
      </c>
      <c r="E246" s="67">
        <v>14000</v>
      </c>
      <c r="F246" s="67">
        <v>498000</v>
      </c>
      <c r="G246" s="67">
        <v>93000</v>
      </c>
      <c r="H246" s="67">
        <v>15000</v>
      </c>
      <c r="I246" s="67">
        <v>506000</v>
      </c>
      <c r="J246" s="67">
        <v>90000</v>
      </c>
      <c r="K246" s="67">
        <v>15000</v>
      </c>
      <c r="L246" s="67">
        <v>513000</v>
      </c>
      <c r="M246" s="67">
        <v>91000</v>
      </c>
      <c r="N246" s="66">
        <v>15000</v>
      </c>
      <c r="O246" s="66">
        <v>520000</v>
      </c>
      <c r="P246" s="66">
        <v>85000</v>
      </c>
      <c r="Q246" s="40">
        <v>14000</v>
      </c>
      <c r="R246" s="319">
        <v>521000</v>
      </c>
      <c r="S246" s="74">
        <v>88000</v>
      </c>
      <c r="T246" s="62">
        <v>15000</v>
      </c>
      <c r="U246" s="74">
        <v>530000</v>
      </c>
      <c r="V246" s="74">
        <v>94000</v>
      </c>
      <c r="W246" s="74">
        <v>16000</v>
      </c>
      <c r="X246" s="317">
        <v>536000</v>
      </c>
      <c r="Y246" s="317">
        <v>98000</v>
      </c>
      <c r="Z246" s="318">
        <v>18000</v>
      </c>
      <c r="AA246" s="62">
        <v>548000</v>
      </c>
      <c r="AB246" s="74">
        <v>111000</v>
      </c>
      <c r="AC246" s="62">
        <v>19000</v>
      </c>
      <c r="AD246" s="62">
        <v>553000</v>
      </c>
      <c r="AE246" s="74">
        <v>105000</v>
      </c>
      <c r="AF246" s="62">
        <v>20000</v>
      </c>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HN246" s="5"/>
    </row>
    <row r="247" spans="1:222" s="1" customFormat="1" x14ac:dyDescent="0.25">
      <c r="A247" s="301" t="s">
        <v>572</v>
      </c>
      <c r="B247" s="298" t="s">
        <v>206</v>
      </c>
      <c r="C247" s="67">
        <v>103000</v>
      </c>
      <c r="D247" s="67">
        <v>4000</v>
      </c>
      <c r="E247" s="67">
        <v>4000</v>
      </c>
      <c r="F247" s="67">
        <v>104000</v>
      </c>
      <c r="G247" s="67">
        <v>2000</v>
      </c>
      <c r="H247" s="67">
        <v>3000</v>
      </c>
      <c r="I247" s="67">
        <v>104000</v>
      </c>
      <c r="J247" s="67">
        <v>6000</v>
      </c>
      <c r="K247" s="67">
        <v>4000</v>
      </c>
      <c r="L247" s="67">
        <v>104000</v>
      </c>
      <c r="M247" s="67">
        <v>5000</v>
      </c>
      <c r="N247" s="66">
        <v>5000</v>
      </c>
      <c r="O247" s="66">
        <v>104000</v>
      </c>
      <c r="P247" s="66">
        <v>9000</v>
      </c>
      <c r="Q247" s="40">
        <v>6000</v>
      </c>
      <c r="R247" s="319">
        <v>105000</v>
      </c>
      <c r="S247" s="74">
        <v>9000</v>
      </c>
      <c r="T247" s="62">
        <v>6000</v>
      </c>
      <c r="U247" s="74">
        <v>105000</v>
      </c>
      <c r="V247" s="74">
        <v>8000</v>
      </c>
      <c r="W247" s="74">
        <v>6000</v>
      </c>
      <c r="X247" s="317">
        <v>106000</v>
      </c>
      <c r="Y247" s="317">
        <v>10000</v>
      </c>
      <c r="Z247" s="318">
        <v>7000</v>
      </c>
      <c r="AA247" s="62">
        <v>108000</v>
      </c>
      <c r="AB247" s="74">
        <v>4000</v>
      </c>
      <c r="AC247" s="62">
        <v>5000</v>
      </c>
      <c r="AD247" s="62">
        <v>109000</v>
      </c>
      <c r="AE247" s="74">
        <v>5000</v>
      </c>
      <c r="AF247" s="62">
        <v>5000</v>
      </c>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HN247" s="5"/>
    </row>
    <row r="248" spans="1:222" s="1" customFormat="1" x14ac:dyDescent="0.25">
      <c r="A248" s="301" t="s">
        <v>573</v>
      </c>
      <c r="B248" s="298" t="s">
        <v>778</v>
      </c>
      <c r="C248" s="67">
        <v>260000</v>
      </c>
      <c r="D248" s="67">
        <v>9000</v>
      </c>
      <c r="E248" s="67">
        <v>5000</v>
      </c>
      <c r="F248" s="67">
        <v>262000</v>
      </c>
      <c r="G248" s="67">
        <v>12000</v>
      </c>
      <c r="H248" s="67">
        <v>4000</v>
      </c>
      <c r="I248" s="67">
        <v>265000</v>
      </c>
      <c r="J248" s="67">
        <v>12000</v>
      </c>
      <c r="K248" s="67">
        <v>4000</v>
      </c>
      <c r="L248" s="67">
        <v>268000</v>
      </c>
      <c r="M248" s="67">
        <v>13000</v>
      </c>
      <c r="N248" s="66">
        <v>5000</v>
      </c>
      <c r="O248" s="66">
        <v>270000</v>
      </c>
      <c r="P248" s="66">
        <v>16000</v>
      </c>
      <c r="Q248" s="40">
        <v>5000</v>
      </c>
      <c r="R248" s="319">
        <v>274000</v>
      </c>
      <c r="S248" s="74">
        <v>16000</v>
      </c>
      <c r="T248" s="62">
        <v>5000</v>
      </c>
      <c r="U248" s="74">
        <v>277000</v>
      </c>
      <c r="V248" s="74">
        <v>22000</v>
      </c>
      <c r="W248" s="74">
        <v>6000</v>
      </c>
      <c r="X248" s="317">
        <v>279000</v>
      </c>
      <c r="Y248" s="317">
        <v>22000</v>
      </c>
      <c r="Z248" s="318">
        <v>7000</v>
      </c>
      <c r="AA248" s="62">
        <v>279000</v>
      </c>
      <c r="AB248" s="74">
        <v>14000</v>
      </c>
      <c r="AC248" s="62">
        <v>6000</v>
      </c>
      <c r="AD248" s="62">
        <v>281000</v>
      </c>
      <c r="AE248" s="74">
        <v>13000</v>
      </c>
      <c r="AF248" s="62">
        <v>6000</v>
      </c>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HN248" s="5"/>
    </row>
    <row r="249" spans="1:222" s="1" customFormat="1" x14ac:dyDescent="0.25">
      <c r="A249" s="301" t="s">
        <v>574</v>
      </c>
      <c r="B249" s="298" t="s">
        <v>207</v>
      </c>
      <c r="C249" s="67">
        <v>50000</v>
      </c>
      <c r="D249" s="67">
        <v>2000</v>
      </c>
      <c r="E249" s="67">
        <v>2000</v>
      </c>
      <c r="F249" s="67">
        <v>50000</v>
      </c>
      <c r="G249" s="67">
        <v>5000</v>
      </c>
      <c r="H249" s="67">
        <v>4000</v>
      </c>
      <c r="I249" s="67">
        <v>50000</v>
      </c>
      <c r="J249" s="67">
        <v>6000</v>
      </c>
      <c r="K249" s="67">
        <v>5000</v>
      </c>
      <c r="L249" s="67">
        <v>51000</v>
      </c>
      <c r="M249" s="67">
        <v>2000</v>
      </c>
      <c r="N249" s="66">
        <v>3000</v>
      </c>
      <c r="O249" s="66">
        <v>51000</v>
      </c>
      <c r="P249" s="66">
        <v>1000</v>
      </c>
      <c r="Q249" s="40">
        <v>2000</v>
      </c>
      <c r="R249" s="319">
        <v>51000</v>
      </c>
      <c r="S249" s="74">
        <v>3000</v>
      </c>
      <c r="T249" s="62">
        <v>3000</v>
      </c>
      <c r="U249" s="74">
        <v>51000</v>
      </c>
      <c r="V249" s="74">
        <v>1000</v>
      </c>
      <c r="W249" s="74">
        <v>2000</v>
      </c>
      <c r="X249" s="317">
        <v>51000</v>
      </c>
      <c r="Y249" s="317">
        <v>2000</v>
      </c>
      <c r="Z249" s="318">
        <v>3000</v>
      </c>
      <c r="AA249" s="62">
        <v>51000</v>
      </c>
      <c r="AB249" s="74">
        <v>4000</v>
      </c>
      <c r="AC249" s="62">
        <v>4000</v>
      </c>
      <c r="AD249" s="62">
        <v>51000</v>
      </c>
      <c r="AE249" s="74">
        <v>2000</v>
      </c>
      <c r="AF249" s="62">
        <v>3000</v>
      </c>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HN249" s="5"/>
    </row>
    <row r="250" spans="1:222" s="1" customFormat="1" x14ac:dyDescent="0.25">
      <c r="A250" s="301" t="s">
        <v>575</v>
      </c>
      <c r="B250" s="298" t="s">
        <v>208</v>
      </c>
      <c r="C250" s="67">
        <v>106000</v>
      </c>
      <c r="D250" s="67">
        <v>2000</v>
      </c>
      <c r="E250" s="67">
        <v>3000</v>
      </c>
      <c r="F250" s="67">
        <v>106000</v>
      </c>
      <c r="G250" s="67">
        <v>2000</v>
      </c>
      <c r="H250" s="67">
        <v>2000</v>
      </c>
      <c r="I250" s="67">
        <v>107000</v>
      </c>
      <c r="J250" s="67">
        <v>5000</v>
      </c>
      <c r="K250" s="67">
        <v>4000</v>
      </c>
      <c r="L250" s="67">
        <v>107000</v>
      </c>
      <c r="M250" s="67">
        <v>3000</v>
      </c>
      <c r="N250" s="66">
        <v>3000</v>
      </c>
      <c r="O250" s="66">
        <v>108000</v>
      </c>
      <c r="P250" s="66">
        <v>6000</v>
      </c>
      <c r="Q250" s="40">
        <v>4000</v>
      </c>
      <c r="R250" s="319">
        <v>108000</v>
      </c>
      <c r="S250" s="74">
        <v>5000</v>
      </c>
      <c r="T250" s="62">
        <v>4000</v>
      </c>
      <c r="U250" s="74">
        <v>109000</v>
      </c>
      <c r="V250" s="74">
        <v>4000</v>
      </c>
      <c r="W250" s="74">
        <v>4000</v>
      </c>
      <c r="X250" s="317">
        <v>109000</v>
      </c>
      <c r="Y250" s="317">
        <v>7000</v>
      </c>
      <c r="Z250" s="318">
        <v>5000</v>
      </c>
      <c r="AA250" s="62">
        <v>111000</v>
      </c>
      <c r="AB250" s="74">
        <v>6000</v>
      </c>
      <c r="AC250" s="62">
        <v>5000</v>
      </c>
      <c r="AD250" s="62">
        <v>112000</v>
      </c>
      <c r="AE250" s="74">
        <v>3000</v>
      </c>
      <c r="AF250" s="62">
        <v>3000</v>
      </c>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HN250" s="5"/>
    </row>
    <row r="251" spans="1:222" s="1" customFormat="1" x14ac:dyDescent="0.25">
      <c r="A251" s="301" t="s">
        <v>576</v>
      </c>
      <c r="B251" s="33" t="s">
        <v>860</v>
      </c>
      <c r="C251" s="67">
        <v>58000</v>
      </c>
      <c r="D251" s="67">
        <v>2000</v>
      </c>
      <c r="E251" s="67">
        <v>1000</v>
      </c>
      <c r="F251" s="67">
        <v>58000</v>
      </c>
      <c r="G251" s="67">
        <v>2000</v>
      </c>
      <c r="H251" s="67">
        <v>1000</v>
      </c>
      <c r="I251" s="67">
        <v>58000</v>
      </c>
      <c r="J251" s="67">
        <v>2000</v>
      </c>
      <c r="K251" s="67">
        <v>1000</v>
      </c>
      <c r="L251" s="67">
        <v>59000</v>
      </c>
      <c r="M251" s="67">
        <v>3000</v>
      </c>
      <c r="N251" s="66">
        <v>1000</v>
      </c>
      <c r="O251" s="66">
        <v>59000</v>
      </c>
      <c r="P251" s="66">
        <v>4000</v>
      </c>
      <c r="Q251" s="40">
        <v>1000</v>
      </c>
      <c r="R251" s="319">
        <v>59000</v>
      </c>
      <c r="S251" s="74">
        <v>2000</v>
      </c>
      <c r="T251" s="62">
        <v>1000</v>
      </c>
      <c r="U251" s="74">
        <v>59000</v>
      </c>
      <c r="V251" s="74">
        <v>2000</v>
      </c>
      <c r="W251" s="74">
        <v>1000</v>
      </c>
      <c r="X251" s="317">
        <v>59000</v>
      </c>
      <c r="Y251" s="317">
        <v>2000</v>
      </c>
      <c r="Z251" s="318">
        <v>1000</v>
      </c>
      <c r="AA251" s="62">
        <v>59000</v>
      </c>
      <c r="AB251" s="74">
        <v>3000</v>
      </c>
      <c r="AC251" s="62">
        <v>1000</v>
      </c>
      <c r="AD251" s="62">
        <v>59000</v>
      </c>
      <c r="AE251" s="74">
        <v>3000</v>
      </c>
      <c r="AF251" s="62">
        <v>1000</v>
      </c>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HN251" s="5"/>
    </row>
    <row r="252" spans="1:222" s="1" customFormat="1" x14ac:dyDescent="0.25">
      <c r="A252" s="301" t="s">
        <v>577</v>
      </c>
      <c r="B252" s="298" t="s">
        <v>209</v>
      </c>
      <c r="C252" s="67">
        <v>198000</v>
      </c>
      <c r="D252" s="67">
        <v>53000</v>
      </c>
      <c r="E252" s="67">
        <v>10000</v>
      </c>
      <c r="F252" s="67">
        <v>199000</v>
      </c>
      <c r="G252" s="67">
        <v>55000</v>
      </c>
      <c r="H252" s="67">
        <v>10000</v>
      </c>
      <c r="I252" s="67">
        <v>201000</v>
      </c>
      <c r="J252" s="67">
        <v>56000</v>
      </c>
      <c r="K252" s="67">
        <v>11000</v>
      </c>
      <c r="L252" s="67">
        <v>202000</v>
      </c>
      <c r="M252" s="67">
        <v>50000</v>
      </c>
      <c r="N252" s="66">
        <v>11000</v>
      </c>
      <c r="O252" s="66">
        <v>203000</v>
      </c>
      <c r="P252" s="66">
        <v>58000</v>
      </c>
      <c r="Q252" s="40">
        <v>12000</v>
      </c>
      <c r="R252" s="319">
        <v>203000</v>
      </c>
      <c r="S252" s="74">
        <v>57000</v>
      </c>
      <c r="T252" s="62">
        <v>12000</v>
      </c>
      <c r="U252" s="74">
        <v>207000</v>
      </c>
      <c r="V252" s="74">
        <v>55000</v>
      </c>
      <c r="W252" s="74">
        <v>12000</v>
      </c>
      <c r="X252" s="317">
        <v>210000</v>
      </c>
      <c r="Y252" s="317">
        <v>40000</v>
      </c>
      <c r="Z252" s="318">
        <v>11000</v>
      </c>
      <c r="AA252" s="62">
        <v>208000</v>
      </c>
      <c r="AB252" s="74">
        <v>46000</v>
      </c>
      <c r="AC252" s="62">
        <v>12000</v>
      </c>
      <c r="AD252" s="62">
        <v>209000</v>
      </c>
      <c r="AE252" s="74">
        <v>48000</v>
      </c>
      <c r="AF252" s="62">
        <v>11000</v>
      </c>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HN252" s="5"/>
    </row>
    <row r="253" spans="1:222" s="1" customFormat="1" x14ac:dyDescent="0.25">
      <c r="A253" s="301" t="s">
        <v>841</v>
      </c>
      <c r="B253" s="298" t="s">
        <v>842</v>
      </c>
      <c r="C253" s="67" t="s">
        <v>809</v>
      </c>
      <c r="D253" s="67" t="s">
        <v>809</v>
      </c>
      <c r="E253" s="67" t="s">
        <v>809</v>
      </c>
      <c r="F253" s="67" t="s">
        <v>809</v>
      </c>
      <c r="G253" s="67" t="s">
        <v>809</v>
      </c>
      <c r="H253" s="67" t="s">
        <v>809</v>
      </c>
      <c r="I253" s="67" t="s">
        <v>809</v>
      </c>
      <c r="J253" s="67" t="s">
        <v>809</v>
      </c>
      <c r="K253" s="67" t="s">
        <v>809</v>
      </c>
      <c r="L253" s="67" t="s">
        <v>809</v>
      </c>
      <c r="M253" s="67" t="s">
        <v>809</v>
      </c>
      <c r="N253" s="66" t="s">
        <v>809</v>
      </c>
      <c r="O253" s="66" t="s">
        <v>809</v>
      </c>
      <c r="P253" s="66" t="s">
        <v>809</v>
      </c>
      <c r="Q253" s="40" t="s">
        <v>809</v>
      </c>
      <c r="R253" s="67" t="s">
        <v>809</v>
      </c>
      <c r="S253" s="66" t="s">
        <v>809</v>
      </c>
      <c r="T253" s="40" t="s">
        <v>809</v>
      </c>
      <c r="U253" s="66" t="s">
        <v>809</v>
      </c>
      <c r="V253" s="66" t="s">
        <v>809</v>
      </c>
      <c r="W253" s="66" t="s">
        <v>809</v>
      </c>
      <c r="X253" s="317" t="s">
        <v>809</v>
      </c>
      <c r="Y253" s="317" t="s">
        <v>809</v>
      </c>
      <c r="Z253" s="318" t="s">
        <v>809</v>
      </c>
      <c r="AA253" s="62" t="s">
        <v>809</v>
      </c>
      <c r="AB253" s="74" t="s">
        <v>809</v>
      </c>
      <c r="AC253" s="62" t="s">
        <v>809</v>
      </c>
      <c r="AD253" s="62" t="s">
        <v>809</v>
      </c>
      <c r="AE253" s="74" t="s">
        <v>809</v>
      </c>
      <c r="AF253" s="62" t="s">
        <v>809</v>
      </c>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HN253" s="5"/>
    </row>
    <row r="254" spans="1:222" s="1" customFormat="1" x14ac:dyDescent="0.25">
      <c r="A254" s="301" t="s">
        <v>578</v>
      </c>
      <c r="B254" s="298" t="s">
        <v>210</v>
      </c>
      <c r="C254" s="67">
        <v>77000</v>
      </c>
      <c r="D254" s="67">
        <v>2000</v>
      </c>
      <c r="E254" s="67">
        <v>3000</v>
      </c>
      <c r="F254" s="67">
        <v>77000</v>
      </c>
      <c r="G254" s="67">
        <v>1000</v>
      </c>
      <c r="H254" s="67">
        <v>2000</v>
      </c>
      <c r="I254" s="67">
        <v>77000</v>
      </c>
      <c r="J254" s="67" t="s">
        <v>810</v>
      </c>
      <c r="K254" s="67" t="s">
        <v>810</v>
      </c>
      <c r="L254" s="67">
        <v>78000</v>
      </c>
      <c r="M254" s="67" t="s">
        <v>810</v>
      </c>
      <c r="N254" s="66" t="s">
        <v>810</v>
      </c>
      <c r="O254" s="66">
        <v>78000</v>
      </c>
      <c r="P254" s="66">
        <v>4000</v>
      </c>
      <c r="Q254" s="40">
        <v>4000</v>
      </c>
      <c r="R254" s="319">
        <v>79000</v>
      </c>
      <c r="S254" s="74">
        <v>3000</v>
      </c>
      <c r="T254" s="62">
        <v>4000</v>
      </c>
      <c r="U254" s="74">
        <v>79000</v>
      </c>
      <c r="V254" s="66" t="s">
        <v>810</v>
      </c>
      <c r="W254" s="66" t="s">
        <v>810</v>
      </c>
      <c r="X254" s="317">
        <v>79000</v>
      </c>
      <c r="Y254" s="317">
        <v>1000</v>
      </c>
      <c r="Z254" s="318">
        <v>2000</v>
      </c>
      <c r="AA254" s="62">
        <v>80000</v>
      </c>
      <c r="AB254" s="74">
        <v>4000</v>
      </c>
      <c r="AC254" s="62">
        <v>4000</v>
      </c>
      <c r="AD254" s="62">
        <v>80000</v>
      </c>
      <c r="AE254" s="74">
        <v>4000</v>
      </c>
      <c r="AF254" s="62">
        <v>4000</v>
      </c>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HN254" s="5"/>
    </row>
    <row r="255" spans="1:222" s="1" customFormat="1" x14ac:dyDescent="0.25">
      <c r="A255" s="301" t="s">
        <v>579</v>
      </c>
      <c r="B255" s="298" t="s">
        <v>211</v>
      </c>
      <c r="C255" s="67">
        <v>95000</v>
      </c>
      <c r="D255" s="67">
        <v>3000</v>
      </c>
      <c r="E255" s="67">
        <v>3000</v>
      </c>
      <c r="F255" s="67">
        <v>96000</v>
      </c>
      <c r="G255" s="67">
        <v>1000</v>
      </c>
      <c r="H255" s="67">
        <v>2000</v>
      </c>
      <c r="I255" s="67">
        <v>96000</v>
      </c>
      <c r="J255" s="67">
        <v>2000</v>
      </c>
      <c r="K255" s="67">
        <v>2000</v>
      </c>
      <c r="L255" s="67">
        <v>97000</v>
      </c>
      <c r="M255" s="67">
        <v>2000</v>
      </c>
      <c r="N255" s="66">
        <v>3000</v>
      </c>
      <c r="O255" s="66">
        <v>98000</v>
      </c>
      <c r="P255" s="66">
        <v>2000</v>
      </c>
      <c r="Q255" s="40">
        <v>3000</v>
      </c>
      <c r="R255" s="319">
        <v>99000</v>
      </c>
      <c r="S255" s="74">
        <v>1000</v>
      </c>
      <c r="T255" s="62">
        <v>2000</v>
      </c>
      <c r="U255" s="74">
        <v>99000</v>
      </c>
      <c r="V255" s="66" t="s">
        <v>810</v>
      </c>
      <c r="W255" s="66" t="s">
        <v>810</v>
      </c>
      <c r="X255" s="317">
        <v>99000</v>
      </c>
      <c r="Y255" s="317">
        <v>2000</v>
      </c>
      <c r="Z255" s="318">
        <v>3000</v>
      </c>
      <c r="AA255" s="62">
        <v>100000</v>
      </c>
      <c r="AB255" s="74" t="s">
        <v>810</v>
      </c>
      <c r="AC255" s="62" t="s">
        <v>810</v>
      </c>
      <c r="AD255" s="62">
        <v>101000</v>
      </c>
      <c r="AE255" s="74">
        <v>2000</v>
      </c>
      <c r="AF255" s="62">
        <v>3000</v>
      </c>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HN255" s="5"/>
    </row>
    <row r="256" spans="1:222" s="1" customFormat="1" x14ac:dyDescent="0.25">
      <c r="A256" s="298" t="s">
        <v>580</v>
      </c>
      <c r="B256" s="298" t="s">
        <v>212</v>
      </c>
      <c r="C256" s="67">
        <v>136000</v>
      </c>
      <c r="D256" s="67">
        <v>7000</v>
      </c>
      <c r="E256" s="67">
        <v>5000</v>
      </c>
      <c r="F256" s="67">
        <v>138000</v>
      </c>
      <c r="G256" s="67">
        <v>7000</v>
      </c>
      <c r="H256" s="67">
        <v>5000</v>
      </c>
      <c r="I256" s="67">
        <v>139000</v>
      </c>
      <c r="J256" s="67">
        <v>7000</v>
      </c>
      <c r="K256" s="67">
        <v>5000</v>
      </c>
      <c r="L256" s="67">
        <v>140000</v>
      </c>
      <c r="M256" s="67">
        <v>6000</v>
      </c>
      <c r="N256" s="66">
        <v>5000</v>
      </c>
      <c r="O256" s="66">
        <v>141000</v>
      </c>
      <c r="P256" s="66">
        <v>5000</v>
      </c>
      <c r="Q256" s="40">
        <v>4000</v>
      </c>
      <c r="R256" s="319">
        <v>143000</v>
      </c>
      <c r="S256" s="74">
        <v>5000</v>
      </c>
      <c r="T256" s="62">
        <v>4000</v>
      </c>
      <c r="U256" s="74">
        <v>144000</v>
      </c>
      <c r="V256" s="74">
        <v>7000</v>
      </c>
      <c r="W256" s="74">
        <v>5000</v>
      </c>
      <c r="X256" s="317">
        <v>145000</v>
      </c>
      <c r="Y256" s="317">
        <v>8000</v>
      </c>
      <c r="Z256" s="318">
        <v>6000</v>
      </c>
      <c r="AA256" s="62">
        <v>147000</v>
      </c>
      <c r="AB256" s="74">
        <v>8000</v>
      </c>
      <c r="AC256" s="62">
        <v>7000</v>
      </c>
      <c r="AD256" s="62">
        <v>149000</v>
      </c>
      <c r="AE256" s="74">
        <v>8000</v>
      </c>
      <c r="AF256" s="62">
        <v>7000</v>
      </c>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HN256" s="5"/>
    </row>
    <row r="257" spans="1:222" s="1" customFormat="1" x14ac:dyDescent="0.25">
      <c r="A257" s="301" t="s">
        <v>843</v>
      </c>
      <c r="B257" s="298" t="s">
        <v>844</v>
      </c>
      <c r="C257" s="67" t="s">
        <v>809</v>
      </c>
      <c r="D257" s="67" t="s">
        <v>809</v>
      </c>
      <c r="E257" s="67" t="s">
        <v>809</v>
      </c>
      <c r="F257" s="67" t="s">
        <v>809</v>
      </c>
      <c r="G257" s="67" t="s">
        <v>809</v>
      </c>
      <c r="H257" s="67" t="s">
        <v>809</v>
      </c>
      <c r="I257" s="67" t="s">
        <v>809</v>
      </c>
      <c r="J257" s="67" t="s">
        <v>809</v>
      </c>
      <c r="K257" s="67" t="s">
        <v>809</v>
      </c>
      <c r="L257" s="67" t="s">
        <v>809</v>
      </c>
      <c r="M257" s="67" t="s">
        <v>809</v>
      </c>
      <c r="N257" s="66" t="s">
        <v>809</v>
      </c>
      <c r="O257" s="66" t="s">
        <v>809</v>
      </c>
      <c r="P257" s="66" t="s">
        <v>809</v>
      </c>
      <c r="Q257" s="40" t="s">
        <v>809</v>
      </c>
      <c r="R257" s="67" t="s">
        <v>809</v>
      </c>
      <c r="S257" s="66" t="s">
        <v>809</v>
      </c>
      <c r="T257" s="40" t="s">
        <v>809</v>
      </c>
      <c r="U257" s="66" t="s">
        <v>809</v>
      </c>
      <c r="V257" s="66" t="s">
        <v>809</v>
      </c>
      <c r="W257" s="66" t="s">
        <v>809</v>
      </c>
      <c r="X257" s="317" t="s">
        <v>809</v>
      </c>
      <c r="Y257" s="317" t="s">
        <v>809</v>
      </c>
      <c r="Z257" s="318" t="s">
        <v>809</v>
      </c>
      <c r="AA257" s="62" t="s">
        <v>809</v>
      </c>
      <c r="AB257" s="74" t="s">
        <v>809</v>
      </c>
      <c r="AC257" s="62" t="s">
        <v>809</v>
      </c>
      <c r="AD257" s="62" t="s">
        <v>809</v>
      </c>
      <c r="AE257" s="74" t="s">
        <v>809</v>
      </c>
      <c r="AF257" s="62" t="s">
        <v>809</v>
      </c>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HN257" s="5"/>
    </row>
    <row r="258" spans="1:222" s="1" customFormat="1" x14ac:dyDescent="0.25">
      <c r="A258" s="301" t="s">
        <v>581</v>
      </c>
      <c r="B258" s="298" t="s">
        <v>779</v>
      </c>
      <c r="C258" s="67">
        <v>136000</v>
      </c>
      <c r="D258" s="67">
        <v>7000</v>
      </c>
      <c r="E258" s="67">
        <v>2000</v>
      </c>
      <c r="F258" s="67">
        <v>137000</v>
      </c>
      <c r="G258" s="67">
        <v>7000</v>
      </c>
      <c r="H258" s="67">
        <v>2000</v>
      </c>
      <c r="I258" s="67">
        <v>138000</v>
      </c>
      <c r="J258" s="67">
        <v>6000</v>
      </c>
      <c r="K258" s="67">
        <v>2000</v>
      </c>
      <c r="L258" s="67">
        <v>138000</v>
      </c>
      <c r="M258" s="67">
        <v>7000</v>
      </c>
      <c r="N258" s="66">
        <v>2000</v>
      </c>
      <c r="O258" s="66">
        <v>138000</v>
      </c>
      <c r="P258" s="66">
        <v>10000</v>
      </c>
      <c r="Q258" s="40">
        <v>3000</v>
      </c>
      <c r="R258" s="319">
        <v>138000</v>
      </c>
      <c r="S258" s="74">
        <v>10000</v>
      </c>
      <c r="T258" s="62">
        <v>3000</v>
      </c>
      <c r="U258" s="74">
        <v>139000</v>
      </c>
      <c r="V258" s="74">
        <v>12000</v>
      </c>
      <c r="W258" s="74">
        <v>3000</v>
      </c>
      <c r="X258" s="317">
        <v>139000</v>
      </c>
      <c r="Y258" s="317">
        <v>11000</v>
      </c>
      <c r="Z258" s="318">
        <v>3000</v>
      </c>
      <c r="AA258" s="62">
        <v>139000</v>
      </c>
      <c r="AB258" s="74">
        <v>11000</v>
      </c>
      <c r="AC258" s="62">
        <v>3000</v>
      </c>
      <c r="AD258" s="62">
        <v>140000</v>
      </c>
      <c r="AE258" s="74">
        <v>13000</v>
      </c>
      <c r="AF258" s="62">
        <v>3000</v>
      </c>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HN258" s="5"/>
    </row>
    <row r="259" spans="1:222" s="1" customFormat="1" x14ac:dyDescent="0.25">
      <c r="A259" s="301" t="s">
        <v>582</v>
      </c>
      <c r="B259" s="298" t="s">
        <v>213</v>
      </c>
      <c r="C259" s="67">
        <v>82000</v>
      </c>
      <c r="D259" s="67">
        <v>1000</v>
      </c>
      <c r="E259" s="67">
        <v>1000</v>
      </c>
      <c r="F259" s="67">
        <v>83000</v>
      </c>
      <c r="G259" s="67">
        <v>2000</v>
      </c>
      <c r="H259" s="67">
        <v>1000</v>
      </c>
      <c r="I259" s="67">
        <v>83000</v>
      </c>
      <c r="J259" s="67">
        <v>2000</v>
      </c>
      <c r="K259" s="67">
        <v>1000</v>
      </c>
      <c r="L259" s="67">
        <v>84000</v>
      </c>
      <c r="M259" s="67">
        <v>2000</v>
      </c>
      <c r="N259" s="66">
        <v>1000</v>
      </c>
      <c r="O259" s="66">
        <v>85000</v>
      </c>
      <c r="P259" s="66">
        <v>3000</v>
      </c>
      <c r="Q259" s="40">
        <v>2000</v>
      </c>
      <c r="R259" s="319">
        <v>86000</v>
      </c>
      <c r="S259" s="74">
        <v>3000</v>
      </c>
      <c r="T259" s="62">
        <v>2000</v>
      </c>
      <c r="U259" s="74">
        <v>87000</v>
      </c>
      <c r="V259" s="74">
        <v>3000</v>
      </c>
      <c r="W259" s="74">
        <v>2000</v>
      </c>
      <c r="X259" s="317">
        <v>88000</v>
      </c>
      <c r="Y259" s="317">
        <v>5000</v>
      </c>
      <c r="Z259" s="318">
        <v>2000</v>
      </c>
      <c r="AA259" s="62">
        <v>90000</v>
      </c>
      <c r="AB259" s="74">
        <v>5000</v>
      </c>
      <c r="AC259" s="62">
        <v>2000</v>
      </c>
      <c r="AD259" s="62">
        <v>91000</v>
      </c>
      <c r="AE259" s="74">
        <v>6000</v>
      </c>
      <c r="AF259" s="62">
        <v>2000</v>
      </c>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HN259" s="5"/>
    </row>
    <row r="260" spans="1:222" s="1" customFormat="1" x14ac:dyDescent="0.25">
      <c r="A260" s="301" t="s">
        <v>583</v>
      </c>
      <c r="B260" s="298" t="s">
        <v>780</v>
      </c>
      <c r="C260" s="67">
        <v>243000</v>
      </c>
      <c r="D260" s="67">
        <v>32000</v>
      </c>
      <c r="E260" s="67">
        <v>7000</v>
      </c>
      <c r="F260" s="67">
        <v>248000</v>
      </c>
      <c r="G260" s="67">
        <v>28000</v>
      </c>
      <c r="H260" s="67">
        <v>7000</v>
      </c>
      <c r="I260" s="67">
        <v>250000</v>
      </c>
      <c r="J260" s="67">
        <v>29000</v>
      </c>
      <c r="K260" s="67">
        <v>6000</v>
      </c>
      <c r="L260" s="67">
        <v>253000</v>
      </c>
      <c r="M260" s="67">
        <v>34000</v>
      </c>
      <c r="N260" s="66">
        <v>7000</v>
      </c>
      <c r="O260" s="66">
        <v>257000</v>
      </c>
      <c r="P260" s="66">
        <v>36000</v>
      </c>
      <c r="Q260" s="40">
        <v>7000</v>
      </c>
      <c r="R260" s="319">
        <v>261000</v>
      </c>
      <c r="S260" s="74">
        <v>31000</v>
      </c>
      <c r="T260" s="62">
        <v>7000</v>
      </c>
      <c r="U260" s="74">
        <v>264000</v>
      </c>
      <c r="V260" s="74">
        <v>31000</v>
      </c>
      <c r="W260" s="74">
        <v>7000</v>
      </c>
      <c r="X260" s="317">
        <v>268000</v>
      </c>
      <c r="Y260" s="317">
        <v>36000</v>
      </c>
      <c r="Z260" s="318">
        <v>8000</v>
      </c>
      <c r="AA260" s="62">
        <v>270000</v>
      </c>
      <c r="AB260" s="74">
        <v>30000</v>
      </c>
      <c r="AC260" s="62">
        <v>7000</v>
      </c>
      <c r="AD260" s="62">
        <v>272000</v>
      </c>
      <c r="AE260" s="74">
        <v>41000</v>
      </c>
      <c r="AF260" s="62">
        <v>9000</v>
      </c>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HN260" s="5"/>
    </row>
    <row r="261" spans="1:222" s="1" customFormat="1" x14ac:dyDescent="0.25">
      <c r="A261" s="301" t="s">
        <v>584</v>
      </c>
      <c r="B261" s="298" t="s">
        <v>214</v>
      </c>
      <c r="C261" s="67">
        <v>84000</v>
      </c>
      <c r="D261" s="67">
        <v>1000</v>
      </c>
      <c r="E261" s="67">
        <v>2000</v>
      </c>
      <c r="F261" s="67">
        <v>84000</v>
      </c>
      <c r="G261" s="67">
        <v>2000</v>
      </c>
      <c r="H261" s="67">
        <v>3000</v>
      </c>
      <c r="I261" s="67">
        <v>84000</v>
      </c>
      <c r="J261" s="67">
        <v>5000</v>
      </c>
      <c r="K261" s="67">
        <v>4000</v>
      </c>
      <c r="L261" s="67">
        <v>85000</v>
      </c>
      <c r="M261" s="67">
        <v>5000</v>
      </c>
      <c r="N261" s="66">
        <v>5000</v>
      </c>
      <c r="O261" s="66">
        <v>85000</v>
      </c>
      <c r="P261" s="66">
        <v>2000</v>
      </c>
      <c r="Q261" s="40">
        <v>3000</v>
      </c>
      <c r="R261" s="319">
        <v>85000</v>
      </c>
      <c r="S261" s="74">
        <v>2000</v>
      </c>
      <c r="T261" s="62">
        <v>3000</v>
      </c>
      <c r="U261" s="74">
        <v>85000</v>
      </c>
      <c r="V261" s="74">
        <v>3000</v>
      </c>
      <c r="W261" s="74">
        <v>3000</v>
      </c>
      <c r="X261" s="317">
        <v>86000</v>
      </c>
      <c r="Y261" s="317">
        <v>6000</v>
      </c>
      <c r="Z261" s="318">
        <v>5000</v>
      </c>
      <c r="AA261" s="62">
        <v>86000</v>
      </c>
      <c r="AB261" s="74">
        <v>3000</v>
      </c>
      <c r="AC261" s="62">
        <v>4000</v>
      </c>
      <c r="AD261" s="62">
        <v>86000</v>
      </c>
      <c r="AE261" s="74">
        <v>4000</v>
      </c>
      <c r="AF261" s="62">
        <v>4000</v>
      </c>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HN261" s="5"/>
    </row>
    <row r="262" spans="1:222" s="1" customFormat="1" x14ac:dyDescent="0.25">
      <c r="A262" s="301" t="s">
        <v>585</v>
      </c>
      <c r="B262" s="33" t="s">
        <v>856</v>
      </c>
      <c r="C262" s="67">
        <v>90000</v>
      </c>
      <c r="D262" s="67">
        <v>1000</v>
      </c>
      <c r="E262" s="67">
        <v>1000</v>
      </c>
      <c r="F262" s="67">
        <v>90000</v>
      </c>
      <c r="G262" s="67">
        <v>2000</v>
      </c>
      <c r="H262" s="67">
        <v>1000</v>
      </c>
      <c r="I262" s="67">
        <v>90000</v>
      </c>
      <c r="J262" s="67">
        <v>1000</v>
      </c>
      <c r="K262" s="67">
        <v>1000</v>
      </c>
      <c r="L262" s="67">
        <v>90000</v>
      </c>
      <c r="M262" s="67">
        <v>2000</v>
      </c>
      <c r="N262" s="66">
        <v>1000</v>
      </c>
      <c r="O262" s="66">
        <v>90000</v>
      </c>
      <c r="P262" s="66">
        <v>2000</v>
      </c>
      <c r="Q262" s="40">
        <v>1000</v>
      </c>
      <c r="R262" s="319">
        <v>91000</v>
      </c>
      <c r="S262" s="74">
        <v>2000</v>
      </c>
      <c r="T262" s="62">
        <v>1000</v>
      </c>
      <c r="U262" s="74">
        <v>91000</v>
      </c>
      <c r="V262" s="74">
        <v>2000</v>
      </c>
      <c r="W262" s="74">
        <v>1000</v>
      </c>
      <c r="X262" s="317">
        <v>91000</v>
      </c>
      <c r="Y262" s="317">
        <v>2000</v>
      </c>
      <c r="Z262" s="318">
        <v>1000</v>
      </c>
      <c r="AA262" s="62">
        <v>92000</v>
      </c>
      <c r="AB262" s="74">
        <v>2000</v>
      </c>
      <c r="AC262" s="62">
        <v>1000</v>
      </c>
      <c r="AD262" s="62">
        <v>92000</v>
      </c>
      <c r="AE262" s="74">
        <v>3000</v>
      </c>
      <c r="AF262" s="62">
        <v>1000</v>
      </c>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HN262" s="5"/>
    </row>
    <row r="263" spans="1:222" s="1" customFormat="1" x14ac:dyDescent="0.25">
      <c r="A263" s="301" t="s">
        <v>586</v>
      </c>
      <c r="B263" s="298" t="s">
        <v>215</v>
      </c>
      <c r="C263" s="67">
        <v>92000</v>
      </c>
      <c r="D263" s="67">
        <v>4000</v>
      </c>
      <c r="E263" s="67">
        <v>2000</v>
      </c>
      <c r="F263" s="67">
        <v>92000</v>
      </c>
      <c r="G263" s="67">
        <v>4000</v>
      </c>
      <c r="H263" s="67">
        <v>2000</v>
      </c>
      <c r="I263" s="67">
        <v>91000</v>
      </c>
      <c r="J263" s="67">
        <v>4000</v>
      </c>
      <c r="K263" s="67">
        <v>1000</v>
      </c>
      <c r="L263" s="67">
        <v>91000</v>
      </c>
      <c r="M263" s="67">
        <v>3000</v>
      </c>
      <c r="N263" s="66">
        <v>1000</v>
      </c>
      <c r="O263" s="66">
        <v>91000</v>
      </c>
      <c r="P263" s="66">
        <v>2000</v>
      </c>
      <c r="Q263" s="40">
        <v>1000</v>
      </c>
      <c r="R263" s="319">
        <v>93000</v>
      </c>
      <c r="S263" s="74">
        <v>3000</v>
      </c>
      <c r="T263" s="62">
        <v>1000</v>
      </c>
      <c r="U263" s="74">
        <v>93000</v>
      </c>
      <c r="V263" s="74">
        <v>4000</v>
      </c>
      <c r="W263" s="74">
        <v>2000</v>
      </c>
      <c r="X263" s="317">
        <v>94000</v>
      </c>
      <c r="Y263" s="317">
        <v>4000</v>
      </c>
      <c r="Z263" s="318">
        <v>2000</v>
      </c>
      <c r="AA263" s="62">
        <v>95000</v>
      </c>
      <c r="AB263" s="74">
        <v>3000</v>
      </c>
      <c r="AC263" s="62">
        <v>2000</v>
      </c>
      <c r="AD263" s="62">
        <v>96000</v>
      </c>
      <c r="AE263" s="74">
        <v>3000</v>
      </c>
      <c r="AF263" s="62">
        <v>2000</v>
      </c>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HN263" s="5"/>
    </row>
    <row r="264" spans="1:222" s="1" customFormat="1" x14ac:dyDescent="0.25">
      <c r="A264" s="301" t="s">
        <v>501</v>
      </c>
      <c r="B264" s="33" t="s">
        <v>895</v>
      </c>
      <c r="C264" s="67">
        <v>27000</v>
      </c>
      <c r="D264" s="67" t="s">
        <v>811</v>
      </c>
      <c r="E264" s="67" t="s">
        <v>811</v>
      </c>
      <c r="F264" s="67">
        <v>27000</v>
      </c>
      <c r="G264" s="67" t="s">
        <v>810</v>
      </c>
      <c r="H264" s="67" t="s">
        <v>810</v>
      </c>
      <c r="I264" s="67">
        <v>27000</v>
      </c>
      <c r="J264" s="323">
        <v>0</v>
      </c>
      <c r="K264" s="323">
        <v>0</v>
      </c>
      <c r="L264" s="67">
        <v>27000</v>
      </c>
      <c r="M264" s="323">
        <v>0</v>
      </c>
      <c r="N264" s="320">
        <v>0</v>
      </c>
      <c r="O264" s="66">
        <v>27000</v>
      </c>
      <c r="P264" s="66" t="s">
        <v>810</v>
      </c>
      <c r="Q264" s="40" t="s">
        <v>810</v>
      </c>
      <c r="R264" s="319">
        <v>27000</v>
      </c>
      <c r="S264" s="74" t="s">
        <v>810</v>
      </c>
      <c r="T264" s="62" t="s">
        <v>810</v>
      </c>
      <c r="U264" s="74">
        <v>27000</v>
      </c>
      <c r="V264" s="320">
        <v>0</v>
      </c>
      <c r="W264" s="320">
        <v>0</v>
      </c>
      <c r="X264" s="317">
        <v>26000</v>
      </c>
      <c r="Y264" s="325">
        <v>0</v>
      </c>
      <c r="Z264" s="322">
        <v>0</v>
      </c>
      <c r="AA264" s="62">
        <v>26000</v>
      </c>
      <c r="AB264" s="74">
        <v>1000</v>
      </c>
      <c r="AC264" s="304">
        <v>0</v>
      </c>
      <c r="AD264" s="62">
        <v>26000</v>
      </c>
      <c r="AE264" s="303">
        <v>0</v>
      </c>
      <c r="AF264" s="304">
        <v>0</v>
      </c>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HN264" s="5"/>
    </row>
    <row r="265" spans="1:222" s="1" customFormat="1" x14ac:dyDescent="0.25">
      <c r="A265" s="301" t="s">
        <v>587</v>
      </c>
      <c r="B265" s="33" t="s">
        <v>865</v>
      </c>
      <c r="C265" s="67">
        <v>138000</v>
      </c>
      <c r="D265" s="67">
        <v>2000</v>
      </c>
      <c r="E265" s="67">
        <v>1000</v>
      </c>
      <c r="F265" s="67">
        <v>139000</v>
      </c>
      <c r="G265" s="67">
        <v>2000</v>
      </c>
      <c r="H265" s="67">
        <v>1000</v>
      </c>
      <c r="I265" s="67">
        <v>139000</v>
      </c>
      <c r="J265" s="67">
        <v>2000</v>
      </c>
      <c r="K265" s="67">
        <v>1000</v>
      </c>
      <c r="L265" s="67">
        <v>139000</v>
      </c>
      <c r="M265" s="67">
        <v>2000</v>
      </c>
      <c r="N265" s="66">
        <v>1000</v>
      </c>
      <c r="O265" s="66">
        <v>139000</v>
      </c>
      <c r="P265" s="66">
        <v>1000</v>
      </c>
      <c r="Q265" s="40">
        <v>1000</v>
      </c>
      <c r="R265" s="319">
        <v>140000</v>
      </c>
      <c r="S265" s="74">
        <v>1000</v>
      </c>
      <c r="T265" s="62">
        <v>1000</v>
      </c>
      <c r="U265" s="74">
        <v>140000</v>
      </c>
      <c r="V265" s="74">
        <v>3000</v>
      </c>
      <c r="W265" s="74">
        <v>2000</v>
      </c>
      <c r="X265" s="317">
        <v>140000</v>
      </c>
      <c r="Y265" s="317">
        <v>3000</v>
      </c>
      <c r="Z265" s="318">
        <v>2000</v>
      </c>
      <c r="AA265" s="62">
        <v>141000</v>
      </c>
      <c r="AB265" s="74">
        <v>3000</v>
      </c>
      <c r="AC265" s="62">
        <v>2000</v>
      </c>
      <c r="AD265" s="62">
        <v>141000</v>
      </c>
      <c r="AE265" s="74">
        <v>4000</v>
      </c>
      <c r="AF265" s="62">
        <v>2000</v>
      </c>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HN265" s="5"/>
    </row>
    <row r="266" spans="1:222" s="1" customFormat="1" x14ac:dyDescent="0.25">
      <c r="A266" s="301" t="s">
        <v>588</v>
      </c>
      <c r="B266" s="298" t="s">
        <v>216</v>
      </c>
      <c r="C266" s="67">
        <v>173000</v>
      </c>
      <c r="D266" s="67">
        <v>1000</v>
      </c>
      <c r="E266" s="67">
        <v>2000</v>
      </c>
      <c r="F266" s="67">
        <v>174000</v>
      </c>
      <c r="G266" s="67">
        <v>3000</v>
      </c>
      <c r="H266" s="67">
        <v>3000</v>
      </c>
      <c r="I266" s="67">
        <v>174000</v>
      </c>
      <c r="J266" s="67">
        <v>6000</v>
      </c>
      <c r="K266" s="67">
        <v>4000</v>
      </c>
      <c r="L266" s="67">
        <v>175000</v>
      </c>
      <c r="M266" s="67">
        <v>5000</v>
      </c>
      <c r="N266" s="66">
        <v>4000</v>
      </c>
      <c r="O266" s="66">
        <v>176000</v>
      </c>
      <c r="P266" s="66">
        <v>6000</v>
      </c>
      <c r="Q266" s="40">
        <v>5000</v>
      </c>
      <c r="R266" s="319">
        <v>177000</v>
      </c>
      <c r="S266" s="74">
        <v>4000</v>
      </c>
      <c r="T266" s="62">
        <v>4000</v>
      </c>
      <c r="U266" s="74">
        <v>178000</v>
      </c>
      <c r="V266" s="74">
        <v>4000</v>
      </c>
      <c r="W266" s="74">
        <v>4000</v>
      </c>
      <c r="X266" s="317">
        <v>179000</v>
      </c>
      <c r="Y266" s="317">
        <v>7000</v>
      </c>
      <c r="Z266" s="318">
        <v>6000</v>
      </c>
      <c r="AA266" s="62">
        <v>178000</v>
      </c>
      <c r="AB266" s="74">
        <v>5000</v>
      </c>
      <c r="AC266" s="62">
        <v>5000</v>
      </c>
      <c r="AD266" s="62">
        <v>178000</v>
      </c>
      <c r="AE266" s="74">
        <v>6000</v>
      </c>
      <c r="AF266" s="62">
        <v>5000</v>
      </c>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HN266" s="5"/>
    </row>
    <row r="267" spans="1:222" s="1" customFormat="1" x14ac:dyDescent="0.25">
      <c r="A267" s="301" t="s">
        <v>589</v>
      </c>
      <c r="B267" s="298" t="s">
        <v>217</v>
      </c>
      <c r="C267" s="67">
        <v>113000</v>
      </c>
      <c r="D267" s="67">
        <v>8000</v>
      </c>
      <c r="E267" s="67">
        <v>5000</v>
      </c>
      <c r="F267" s="67">
        <v>113000</v>
      </c>
      <c r="G267" s="67">
        <v>11000</v>
      </c>
      <c r="H267" s="67">
        <v>6000</v>
      </c>
      <c r="I267" s="67">
        <v>114000</v>
      </c>
      <c r="J267" s="67">
        <v>7000</v>
      </c>
      <c r="K267" s="67">
        <v>5000</v>
      </c>
      <c r="L267" s="67">
        <v>114000</v>
      </c>
      <c r="M267" s="67">
        <v>4000</v>
      </c>
      <c r="N267" s="66">
        <v>4000</v>
      </c>
      <c r="O267" s="66">
        <v>115000</v>
      </c>
      <c r="P267" s="66">
        <v>6000</v>
      </c>
      <c r="Q267" s="40">
        <v>5000</v>
      </c>
      <c r="R267" s="319">
        <v>117000</v>
      </c>
      <c r="S267" s="74">
        <v>4000</v>
      </c>
      <c r="T267" s="62">
        <v>4000</v>
      </c>
      <c r="U267" s="74">
        <v>117000</v>
      </c>
      <c r="V267" s="74">
        <v>8000</v>
      </c>
      <c r="W267" s="74">
        <v>6000</v>
      </c>
      <c r="X267" s="317">
        <v>118000</v>
      </c>
      <c r="Y267" s="317">
        <v>7000</v>
      </c>
      <c r="Z267" s="318">
        <v>5000</v>
      </c>
      <c r="AA267" s="62">
        <v>119000</v>
      </c>
      <c r="AB267" s="74">
        <v>9000</v>
      </c>
      <c r="AC267" s="62">
        <v>6000</v>
      </c>
      <c r="AD267" s="62">
        <v>120000</v>
      </c>
      <c r="AE267" s="74">
        <v>7000</v>
      </c>
      <c r="AF267" s="62">
        <v>5000</v>
      </c>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HN267" s="5"/>
    </row>
    <row r="268" spans="1:222" s="1" customFormat="1" x14ac:dyDescent="0.25">
      <c r="A268" s="301" t="s">
        <v>590</v>
      </c>
      <c r="B268" s="298" t="s">
        <v>218</v>
      </c>
      <c r="C268" s="67">
        <v>273000</v>
      </c>
      <c r="D268" s="67">
        <v>24000</v>
      </c>
      <c r="E268" s="67">
        <v>6000</v>
      </c>
      <c r="F268" s="67">
        <v>276000</v>
      </c>
      <c r="G268" s="67">
        <v>22000</v>
      </c>
      <c r="H268" s="67">
        <v>6000</v>
      </c>
      <c r="I268" s="67">
        <v>279000</v>
      </c>
      <c r="J268" s="67">
        <v>25000</v>
      </c>
      <c r="K268" s="67">
        <v>7000</v>
      </c>
      <c r="L268" s="67">
        <v>282000</v>
      </c>
      <c r="M268" s="67">
        <v>27000</v>
      </c>
      <c r="N268" s="66">
        <v>6000</v>
      </c>
      <c r="O268" s="66">
        <v>284000</v>
      </c>
      <c r="P268" s="66">
        <v>25000</v>
      </c>
      <c r="Q268" s="40">
        <v>6000</v>
      </c>
      <c r="R268" s="319">
        <v>290000</v>
      </c>
      <c r="S268" s="74">
        <v>30000</v>
      </c>
      <c r="T268" s="62">
        <v>7000</v>
      </c>
      <c r="U268" s="74">
        <v>292000</v>
      </c>
      <c r="V268" s="74">
        <v>34000</v>
      </c>
      <c r="W268" s="74">
        <v>9000</v>
      </c>
      <c r="X268" s="317">
        <v>294000</v>
      </c>
      <c r="Y268" s="317">
        <v>35000</v>
      </c>
      <c r="Z268" s="318">
        <v>9000</v>
      </c>
      <c r="AA268" s="62">
        <v>294000</v>
      </c>
      <c r="AB268" s="74">
        <v>24000</v>
      </c>
      <c r="AC268" s="62">
        <v>8000</v>
      </c>
      <c r="AD268" s="62">
        <v>296000</v>
      </c>
      <c r="AE268" s="74">
        <v>36000</v>
      </c>
      <c r="AF268" s="62">
        <v>9000</v>
      </c>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HN268" s="5"/>
    </row>
    <row r="269" spans="1:222" s="1" customFormat="1" x14ac:dyDescent="0.25">
      <c r="A269" s="298" t="s">
        <v>591</v>
      </c>
      <c r="B269" s="298" t="s">
        <v>219</v>
      </c>
      <c r="C269" s="67">
        <v>122000</v>
      </c>
      <c r="D269" s="67">
        <v>4000</v>
      </c>
      <c r="E269" s="67">
        <v>4000</v>
      </c>
      <c r="F269" s="67">
        <v>123000</v>
      </c>
      <c r="G269" s="67">
        <v>4000</v>
      </c>
      <c r="H269" s="67">
        <v>4000</v>
      </c>
      <c r="I269" s="67">
        <v>123000</v>
      </c>
      <c r="J269" s="67">
        <v>6000</v>
      </c>
      <c r="K269" s="67">
        <v>5000</v>
      </c>
      <c r="L269" s="67">
        <v>123000</v>
      </c>
      <c r="M269" s="67">
        <v>6000</v>
      </c>
      <c r="N269" s="67">
        <v>5000</v>
      </c>
      <c r="O269" s="67">
        <v>123000</v>
      </c>
      <c r="P269" s="66">
        <v>3000</v>
      </c>
      <c r="Q269" s="67">
        <v>4000</v>
      </c>
      <c r="R269" s="319">
        <v>126000</v>
      </c>
      <c r="S269" s="74">
        <v>5000</v>
      </c>
      <c r="T269" s="316">
        <v>5000</v>
      </c>
      <c r="U269" s="74">
        <v>126000</v>
      </c>
      <c r="V269" s="74">
        <v>5000</v>
      </c>
      <c r="W269" s="74">
        <v>5000</v>
      </c>
      <c r="X269" s="317">
        <v>127000</v>
      </c>
      <c r="Y269" s="317">
        <v>9000</v>
      </c>
      <c r="Z269" s="318">
        <v>6000</v>
      </c>
      <c r="AA269" s="62">
        <v>128000</v>
      </c>
      <c r="AB269" s="74">
        <v>5000</v>
      </c>
      <c r="AC269" s="62">
        <v>5000</v>
      </c>
      <c r="AD269" s="62">
        <v>129000</v>
      </c>
      <c r="AE269" s="74">
        <v>7000</v>
      </c>
      <c r="AF269" s="62">
        <v>6000</v>
      </c>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HN269" s="5"/>
    </row>
    <row r="270" spans="1:222" s="1" customFormat="1" x14ac:dyDescent="0.25">
      <c r="A270" s="301" t="s">
        <v>592</v>
      </c>
      <c r="B270" s="298" t="s">
        <v>220</v>
      </c>
      <c r="C270" s="67">
        <v>298000</v>
      </c>
      <c r="D270" s="67">
        <v>94000</v>
      </c>
      <c r="E270" s="67">
        <v>16000</v>
      </c>
      <c r="F270" s="67">
        <v>309000</v>
      </c>
      <c r="G270" s="67">
        <v>109000</v>
      </c>
      <c r="H270" s="67">
        <v>17000</v>
      </c>
      <c r="I270" s="67">
        <v>313000</v>
      </c>
      <c r="J270" s="67">
        <v>94000</v>
      </c>
      <c r="K270" s="67">
        <v>17000</v>
      </c>
      <c r="L270" s="67">
        <v>320000</v>
      </c>
      <c r="M270" s="67">
        <v>105000</v>
      </c>
      <c r="N270" s="66">
        <v>18000</v>
      </c>
      <c r="O270" s="66">
        <v>327000</v>
      </c>
      <c r="P270" s="66">
        <v>100000</v>
      </c>
      <c r="Q270" s="40">
        <v>18000</v>
      </c>
      <c r="R270" s="319">
        <v>329000</v>
      </c>
      <c r="S270" s="74">
        <v>117000</v>
      </c>
      <c r="T270" s="62">
        <v>19000</v>
      </c>
      <c r="U270" s="74">
        <v>339000</v>
      </c>
      <c r="V270" s="74">
        <v>111000</v>
      </c>
      <c r="W270" s="74">
        <v>20000</v>
      </c>
      <c r="X270" s="317">
        <v>346000</v>
      </c>
      <c r="Y270" s="317">
        <v>130000</v>
      </c>
      <c r="Z270" s="318">
        <v>25000</v>
      </c>
      <c r="AA270" s="62">
        <v>354000</v>
      </c>
      <c r="AB270" s="74">
        <v>97000</v>
      </c>
      <c r="AC270" s="62">
        <v>23000</v>
      </c>
      <c r="AD270" s="62">
        <v>358000</v>
      </c>
      <c r="AE270" s="74">
        <v>93000</v>
      </c>
      <c r="AF270" s="62">
        <v>24000</v>
      </c>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HN270" s="5"/>
    </row>
    <row r="271" spans="1:222" s="1" customFormat="1" x14ac:dyDescent="0.25">
      <c r="A271" s="301" t="s">
        <v>593</v>
      </c>
      <c r="B271" s="298" t="s">
        <v>855</v>
      </c>
      <c r="C271" s="67">
        <v>144000</v>
      </c>
      <c r="D271" s="67">
        <v>8000</v>
      </c>
      <c r="E271" s="67">
        <v>2000</v>
      </c>
      <c r="F271" s="67">
        <v>145000</v>
      </c>
      <c r="G271" s="67">
        <v>7000</v>
      </c>
      <c r="H271" s="67">
        <v>2000</v>
      </c>
      <c r="I271" s="67">
        <v>145000</v>
      </c>
      <c r="J271" s="67">
        <v>9000</v>
      </c>
      <c r="K271" s="67">
        <v>3000</v>
      </c>
      <c r="L271" s="67">
        <v>145000</v>
      </c>
      <c r="M271" s="67">
        <v>9000</v>
      </c>
      <c r="N271" s="66">
        <v>3000</v>
      </c>
      <c r="O271" s="66">
        <v>146000</v>
      </c>
      <c r="P271" s="66">
        <v>10000</v>
      </c>
      <c r="Q271" s="40">
        <v>3000</v>
      </c>
      <c r="R271" s="319">
        <v>146000</v>
      </c>
      <c r="S271" s="74">
        <v>9000</v>
      </c>
      <c r="T271" s="62">
        <v>3000</v>
      </c>
      <c r="U271" s="74">
        <v>147000</v>
      </c>
      <c r="V271" s="74">
        <v>12000</v>
      </c>
      <c r="W271" s="74">
        <v>4000</v>
      </c>
      <c r="X271" s="317">
        <v>147000</v>
      </c>
      <c r="Y271" s="317">
        <v>8000</v>
      </c>
      <c r="Z271" s="318">
        <v>3000</v>
      </c>
      <c r="AA271" s="62">
        <v>149000</v>
      </c>
      <c r="AB271" s="74">
        <v>11000</v>
      </c>
      <c r="AC271" s="62">
        <v>3000</v>
      </c>
      <c r="AD271" s="62">
        <v>149000</v>
      </c>
      <c r="AE271" s="74">
        <v>14000</v>
      </c>
      <c r="AF271" s="62">
        <v>4000</v>
      </c>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HN271" s="5"/>
    </row>
    <row r="272" spans="1:222" s="1" customFormat="1" x14ac:dyDescent="0.25">
      <c r="A272" s="301" t="s">
        <v>846</v>
      </c>
      <c r="B272" s="33" t="s">
        <v>845</v>
      </c>
      <c r="C272" s="67" t="s">
        <v>809</v>
      </c>
      <c r="D272" s="67" t="s">
        <v>809</v>
      </c>
      <c r="E272" s="67" t="s">
        <v>809</v>
      </c>
      <c r="F272" s="67" t="s">
        <v>809</v>
      </c>
      <c r="G272" s="67" t="s">
        <v>809</v>
      </c>
      <c r="H272" s="67" t="s">
        <v>809</v>
      </c>
      <c r="I272" s="67" t="s">
        <v>809</v>
      </c>
      <c r="J272" s="67" t="s">
        <v>809</v>
      </c>
      <c r="K272" s="67" t="s">
        <v>809</v>
      </c>
      <c r="L272" s="67" t="s">
        <v>809</v>
      </c>
      <c r="M272" s="67" t="s">
        <v>809</v>
      </c>
      <c r="N272" s="66" t="s">
        <v>809</v>
      </c>
      <c r="O272" s="66" t="s">
        <v>809</v>
      </c>
      <c r="P272" s="66" t="s">
        <v>809</v>
      </c>
      <c r="Q272" s="40" t="s">
        <v>809</v>
      </c>
      <c r="R272" s="319" t="s">
        <v>809</v>
      </c>
      <c r="S272" s="74" t="s">
        <v>809</v>
      </c>
      <c r="T272" s="62" t="s">
        <v>809</v>
      </c>
      <c r="U272" s="74" t="s">
        <v>809</v>
      </c>
      <c r="V272" s="74" t="s">
        <v>809</v>
      </c>
      <c r="W272" s="74" t="s">
        <v>809</v>
      </c>
      <c r="X272" s="317" t="s">
        <v>809</v>
      </c>
      <c r="Y272" s="317" t="s">
        <v>809</v>
      </c>
      <c r="Z272" s="318" t="s">
        <v>809</v>
      </c>
      <c r="AA272" s="62" t="s">
        <v>809</v>
      </c>
      <c r="AB272" s="74" t="s">
        <v>809</v>
      </c>
      <c r="AC272" s="62" t="s">
        <v>809</v>
      </c>
      <c r="AD272" s="62" t="s">
        <v>809</v>
      </c>
      <c r="AE272" s="74" t="s">
        <v>809</v>
      </c>
      <c r="AF272" s="62" t="s">
        <v>809</v>
      </c>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HN272" s="5"/>
    </row>
    <row r="273" spans="1:222" s="1" customFormat="1" x14ac:dyDescent="0.25">
      <c r="A273" s="301" t="s">
        <v>594</v>
      </c>
      <c r="B273" s="298" t="s">
        <v>221</v>
      </c>
      <c r="C273" s="67">
        <v>136000</v>
      </c>
      <c r="D273" s="67">
        <v>2000</v>
      </c>
      <c r="E273" s="67">
        <v>1000</v>
      </c>
      <c r="F273" s="67">
        <v>137000</v>
      </c>
      <c r="G273" s="67">
        <v>2000</v>
      </c>
      <c r="H273" s="67">
        <v>1000</v>
      </c>
      <c r="I273" s="67">
        <v>136000</v>
      </c>
      <c r="J273" s="67">
        <v>2000</v>
      </c>
      <c r="K273" s="67">
        <v>1000</v>
      </c>
      <c r="L273" s="67">
        <v>136000</v>
      </c>
      <c r="M273" s="67">
        <v>2000</v>
      </c>
      <c r="N273" s="66">
        <v>1000</v>
      </c>
      <c r="O273" s="66">
        <v>135000</v>
      </c>
      <c r="P273" s="66">
        <v>2000</v>
      </c>
      <c r="Q273" s="40">
        <v>1000</v>
      </c>
      <c r="R273" s="319">
        <v>134000</v>
      </c>
      <c r="S273" s="74">
        <v>1000</v>
      </c>
      <c r="T273" s="62">
        <v>1000</v>
      </c>
      <c r="U273" s="74">
        <v>134000</v>
      </c>
      <c r="V273" s="74">
        <v>2000</v>
      </c>
      <c r="W273" s="74">
        <v>1000</v>
      </c>
      <c r="X273" s="317">
        <v>134000</v>
      </c>
      <c r="Y273" s="317">
        <v>2000</v>
      </c>
      <c r="Z273" s="318">
        <v>2000</v>
      </c>
      <c r="AA273" s="62">
        <v>134000</v>
      </c>
      <c r="AB273" s="74">
        <v>1000</v>
      </c>
      <c r="AC273" s="62">
        <v>1000</v>
      </c>
      <c r="AD273" s="62">
        <v>134000</v>
      </c>
      <c r="AE273" s="74">
        <v>2000</v>
      </c>
      <c r="AF273" s="62">
        <v>1000</v>
      </c>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HN273" s="5"/>
    </row>
    <row r="274" spans="1:222" s="1" customFormat="1" x14ac:dyDescent="0.25">
      <c r="A274" s="298" t="s">
        <v>595</v>
      </c>
      <c r="B274" s="298" t="s">
        <v>222</v>
      </c>
      <c r="C274" s="67">
        <v>91000</v>
      </c>
      <c r="D274" s="67">
        <v>3000</v>
      </c>
      <c r="E274" s="67">
        <v>3000</v>
      </c>
      <c r="F274" s="67">
        <v>92000</v>
      </c>
      <c r="G274" s="67" t="s">
        <v>810</v>
      </c>
      <c r="H274" s="67" t="s">
        <v>810</v>
      </c>
      <c r="I274" s="67">
        <v>92000</v>
      </c>
      <c r="J274" s="67" t="s">
        <v>810</v>
      </c>
      <c r="K274" s="67" t="s">
        <v>810</v>
      </c>
      <c r="L274" s="67">
        <v>92000</v>
      </c>
      <c r="M274" s="67">
        <v>2000</v>
      </c>
      <c r="N274" s="67">
        <v>3000</v>
      </c>
      <c r="O274" s="67">
        <v>92000</v>
      </c>
      <c r="P274" s="66" t="s">
        <v>811</v>
      </c>
      <c r="Q274" s="67" t="s">
        <v>811</v>
      </c>
      <c r="R274" s="319">
        <v>92000</v>
      </c>
      <c r="S274" s="74">
        <v>2000</v>
      </c>
      <c r="T274" s="316">
        <v>3000</v>
      </c>
      <c r="U274" s="74">
        <v>92000</v>
      </c>
      <c r="V274" s="74">
        <v>3000</v>
      </c>
      <c r="W274" s="74">
        <v>4000</v>
      </c>
      <c r="X274" s="317">
        <v>93000</v>
      </c>
      <c r="Y274" s="317">
        <v>3000</v>
      </c>
      <c r="Z274" s="318">
        <v>3000</v>
      </c>
      <c r="AA274" s="62">
        <v>93000</v>
      </c>
      <c r="AB274" s="74">
        <v>2000</v>
      </c>
      <c r="AC274" s="62">
        <v>4000</v>
      </c>
      <c r="AD274" s="62">
        <v>93000</v>
      </c>
      <c r="AE274" s="74">
        <v>2000</v>
      </c>
      <c r="AF274" s="62">
        <v>3000</v>
      </c>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HN274" s="5"/>
    </row>
    <row r="275" spans="1:222" s="1" customFormat="1" x14ac:dyDescent="0.25">
      <c r="A275" s="301" t="s">
        <v>596</v>
      </c>
      <c r="B275" s="298" t="s">
        <v>223</v>
      </c>
      <c r="C275" s="67">
        <v>98000</v>
      </c>
      <c r="D275" s="67">
        <v>1000</v>
      </c>
      <c r="E275" s="67">
        <v>2000</v>
      </c>
      <c r="F275" s="67">
        <v>98000</v>
      </c>
      <c r="G275" s="67">
        <v>2000</v>
      </c>
      <c r="H275" s="67">
        <v>3000</v>
      </c>
      <c r="I275" s="67">
        <v>99000</v>
      </c>
      <c r="J275" s="67">
        <v>2000</v>
      </c>
      <c r="K275" s="67">
        <v>3000</v>
      </c>
      <c r="L275" s="67">
        <v>99000</v>
      </c>
      <c r="M275" s="67">
        <v>2000</v>
      </c>
      <c r="N275" s="66">
        <v>3000</v>
      </c>
      <c r="O275" s="66">
        <v>99000</v>
      </c>
      <c r="P275" s="66">
        <v>2000</v>
      </c>
      <c r="Q275" s="40">
        <v>3000</v>
      </c>
      <c r="R275" s="319">
        <v>99000</v>
      </c>
      <c r="S275" s="74" t="s">
        <v>810</v>
      </c>
      <c r="T275" s="62" t="s">
        <v>810</v>
      </c>
      <c r="U275" s="74">
        <v>99000</v>
      </c>
      <c r="V275" s="74">
        <v>1000</v>
      </c>
      <c r="W275" s="74">
        <v>2000</v>
      </c>
      <c r="X275" s="317">
        <v>99000</v>
      </c>
      <c r="Y275" s="317">
        <v>1000</v>
      </c>
      <c r="Z275" s="318">
        <v>2000</v>
      </c>
      <c r="AA275" s="62">
        <v>100000</v>
      </c>
      <c r="AB275" s="74" t="s">
        <v>811</v>
      </c>
      <c r="AC275" s="62" t="s">
        <v>811</v>
      </c>
      <c r="AD275" s="62">
        <v>100000</v>
      </c>
      <c r="AE275" s="74">
        <v>2000</v>
      </c>
      <c r="AF275" s="62">
        <v>3000</v>
      </c>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HN275" s="5"/>
    </row>
    <row r="276" spans="1:222" s="1" customFormat="1" x14ac:dyDescent="0.25">
      <c r="A276" s="301" t="s">
        <v>597</v>
      </c>
      <c r="B276" s="298" t="s">
        <v>781</v>
      </c>
      <c r="C276" s="67">
        <v>157000</v>
      </c>
      <c r="D276" s="67">
        <v>4000</v>
      </c>
      <c r="E276" s="67">
        <v>2000</v>
      </c>
      <c r="F276" s="67">
        <v>158000</v>
      </c>
      <c r="G276" s="67">
        <v>4000</v>
      </c>
      <c r="H276" s="67">
        <v>2000</v>
      </c>
      <c r="I276" s="67">
        <v>158000</v>
      </c>
      <c r="J276" s="67">
        <v>4000</v>
      </c>
      <c r="K276" s="67">
        <v>2000</v>
      </c>
      <c r="L276" s="67">
        <v>158000</v>
      </c>
      <c r="M276" s="67">
        <v>5000</v>
      </c>
      <c r="N276" s="66">
        <v>2000</v>
      </c>
      <c r="O276" s="66">
        <v>158000</v>
      </c>
      <c r="P276" s="66">
        <v>5000</v>
      </c>
      <c r="Q276" s="40">
        <v>2000</v>
      </c>
      <c r="R276" s="319">
        <v>158000</v>
      </c>
      <c r="S276" s="74">
        <v>5000</v>
      </c>
      <c r="T276" s="62">
        <v>2000</v>
      </c>
      <c r="U276" s="74">
        <v>158000</v>
      </c>
      <c r="V276" s="74">
        <v>5000</v>
      </c>
      <c r="W276" s="74">
        <v>2000</v>
      </c>
      <c r="X276" s="317">
        <v>158000</v>
      </c>
      <c r="Y276" s="317">
        <v>5000</v>
      </c>
      <c r="Z276" s="318">
        <v>2000</v>
      </c>
      <c r="AA276" s="62">
        <v>158000</v>
      </c>
      <c r="AB276" s="74">
        <v>5000</v>
      </c>
      <c r="AC276" s="62">
        <v>2000</v>
      </c>
      <c r="AD276" s="62">
        <v>158000</v>
      </c>
      <c r="AE276" s="74">
        <v>7000</v>
      </c>
      <c r="AF276" s="62">
        <v>3000</v>
      </c>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HN276" s="5"/>
    </row>
    <row r="277" spans="1:222" s="1" customFormat="1" x14ac:dyDescent="0.25">
      <c r="A277" s="301" t="s">
        <v>598</v>
      </c>
      <c r="B277" s="298" t="s">
        <v>224</v>
      </c>
      <c r="C277" s="67">
        <v>125000</v>
      </c>
      <c r="D277" s="67">
        <v>8000</v>
      </c>
      <c r="E277" s="67">
        <v>5000</v>
      </c>
      <c r="F277" s="67">
        <v>126000</v>
      </c>
      <c r="G277" s="67">
        <v>7000</v>
      </c>
      <c r="H277" s="67">
        <v>5000</v>
      </c>
      <c r="I277" s="67">
        <v>127000</v>
      </c>
      <c r="J277" s="67">
        <v>11000</v>
      </c>
      <c r="K277" s="67">
        <v>6000</v>
      </c>
      <c r="L277" s="67">
        <v>128000</v>
      </c>
      <c r="M277" s="67">
        <v>5000</v>
      </c>
      <c r="N277" s="66">
        <v>4000</v>
      </c>
      <c r="O277" s="66">
        <v>129000</v>
      </c>
      <c r="P277" s="66">
        <v>3000</v>
      </c>
      <c r="Q277" s="40">
        <v>3000</v>
      </c>
      <c r="R277" s="319">
        <v>131000</v>
      </c>
      <c r="S277" s="74">
        <v>3000</v>
      </c>
      <c r="T277" s="62">
        <v>4000</v>
      </c>
      <c r="U277" s="74">
        <v>132000</v>
      </c>
      <c r="V277" s="74">
        <v>4000</v>
      </c>
      <c r="W277" s="74">
        <v>4000</v>
      </c>
      <c r="X277" s="317">
        <v>134000</v>
      </c>
      <c r="Y277" s="317">
        <v>3000</v>
      </c>
      <c r="Z277" s="318">
        <v>3000</v>
      </c>
      <c r="AA277" s="62">
        <v>133000</v>
      </c>
      <c r="AB277" s="74">
        <v>7000</v>
      </c>
      <c r="AC277" s="62">
        <v>5000</v>
      </c>
      <c r="AD277" s="62">
        <v>134000</v>
      </c>
      <c r="AE277" s="74">
        <v>5000</v>
      </c>
      <c r="AF277" s="62">
        <v>5000</v>
      </c>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HN277" s="5"/>
    </row>
    <row r="278" spans="1:222" s="1" customFormat="1" x14ac:dyDescent="0.25">
      <c r="A278" s="301" t="s">
        <v>599</v>
      </c>
      <c r="B278" s="298" t="s">
        <v>225</v>
      </c>
      <c r="C278" s="67">
        <v>106000</v>
      </c>
      <c r="D278" s="67">
        <v>3000</v>
      </c>
      <c r="E278" s="67">
        <v>3000</v>
      </c>
      <c r="F278" s="67">
        <v>107000</v>
      </c>
      <c r="G278" s="67">
        <v>1000</v>
      </c>
      <c r="H278" s="67">
        <v>2000</v>
      </c>
      <c r="I278" s="67">
        <v>107000</v>
      </c>
      <c r="J278" s="67">
        <v>2000</v>
      </c>
      <c r="K278" s="67">
        <v>2000</v>
      </c>
      <c r="L278" s="67">
        <v>108000</v>
      </c>
      <c r="M278" s="67" t="s">
        <v>811</v>
      </c>
      <c r="N278" s="66" t="s">
        <v>811</v>
      </c>
      <c r="O278" s="66">
        <v>109000</v>
      </c>
      <c r="P278" s="66">
        <v>5000</v>
      </c>
      <c r="Q278" s="40">
        <v>4000</v>
      </c>
      <c r="R278" s="319">
        <v>110000</v>
      </c>
      <c r="S278" s="74">
        <v>4000</v>
      </c>
      <c r="T278" s="62">
        <v>4000</v>
      </c>
      <c r="U278" s="74">
        <v>111000</v>
      </c>
      <c r="V278" s="74">
        <v>1000</v>
      </c>
      <c r="W278" s="74">
        <v>2000</v>
      </c>
      <c r="X278" s="317">
        <v>112000</v>
      </c>
      <c r="Y278" s="317">
        <v>2000</v>
      </c>
      <c r="Z278" s="318">
        <v>3000</v>
      </c>
      <c r="AA278" s="62">
        <v>113000</v>
      </c>
      <c r="AB278" s="74">
        <v>3000</v>
      </c>
      <c r="AC278" s="62">
        <v>4000</v>
      </c>
      <c r="AD278" s="62">
        <v>114000</v>
      </c>
      <c r="AE278" s="74">
        <v>5000</v>
      </c>
      <c r="AF278" s="62">
        <v>4000</v>
      </c>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HN278" s="5"/>
    </row>
    <row r="279" spans="1:222" s="1" customFormat="1" x14ac:dyDescent="0.25">
      <c r="A279" s="301" t="s">
        <v>904</v>
      </c>
      <c r="B279" s="298" t="s">
        <v>226</v>
      </c>
      <c r="C279" s="67">
        <v>334000</v>
      </c>
      <c r="D279" s="67">
        <v>7000</v>
      </c>
      <c r="E279" s="67">
        <v>4000</v>
      </c>
      <c r="F279" s="67">
        <v>335000</v>
      </c>
      <c r="G279" s="67">
        <v>5000</v>
      </c>
      <c r="H279" s="67">
        <v>3000</v>
      </c>
      <c r="I279" s="67">
        <v>335000</v>
      </c>
      <c r="J279" s="67">
        <v>6000</v>
      </c>
      <c r="K279" s="67">
        <v>3000</v>
      </c>
      <c r="L279" s="67">
        <v>335000</v>
      </c>
      <c r="M279" s="67">
        <v>6000</v>
      </c>
      <c r="N279" s="66">
        <v>3000</v>
      </c>
      <c r="O279" s="66">
        <v>335000</v>
      </c>
      <c r="P279" s="66">
        <v>9000</v>
      </c>
      <c r="Q279" s="40">
        <v>4000</v>
      </c>
      <c r="R279" s="319">
        <v>336000</v>
      </c>
      <c r="S279" s="74">
        <v>9000</v>
      </c>
      <c r="T279" s="62">
        <v>5000</v>
      </c>
      <c r="U279" s="74">
        <v>336000</v>
      </c>
      <c r="V279" s="74">
        <v>9000</v>
      </c>
      <c r="W279" s="74">
        <v>5000</v>
      </c>
      <c r="X279" s="317">
        <v>336000</v>
      </c>
      <c r="Y279" s="317">
        <v>13000</v>
      </c>
      <c r="Z279" s="318">
        <v>6000</v>
      </c>
      <c r="AA279" s="62">
        <v>338000</v>
      </c>
      <c r="AB279" s="74">
        <v>10000</v>
      </c>
      <c r="AC279" s="62">
        <v>5000</v>
      </c>
      <c r="AD279" s="62">
        <v>339000</v>
      </c>
      <c r="AE279" s="74">
        <v>13000</v>
      </c>
      <c r="AF279" s="62">
        <v>6000</v>
      </c>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HN279" s="5"/>
    </row>
    <row r="280" spans="1:222" s="1" customFormat="1" x14ac:dyDescent="0.25">
      <c r="A280" s="301" t="s">
        <v>600</v>
      </c>
      <c r="B280" s="298" t="s">
        <v>782</v>
      </c>
      <c r="C280" s="67">
        <v>165000</v>
      </c>
      <c r="D280" s="67">
        <v>7000</v>
      </c>
      <c r="E280" s="67">
        <v>3000</v>
      </c>
      <c r="F280" s="67">
        <v>166000</v>
      </c>
      <c r="G280" s="67">
        <v>8000</v>
      </c>
      <c r="H280" s="67">
        <v>3000</v>
      </c>
      <c r="I280" s="67">
        <v>167000</v>
      </c>
      <c r="J280" s="67">
        <v>9000</v>
      </c>
      <c r="K280" s="67">
        <v>3000</v>
      </c>
      <c r="L280" s="67">
        <v>168000</v>
      </c>
      <c r="M280" s="67">
        <v>11000</v>
      </c>
      <c r="N280" s="66">
        <v>3000</v>
      </c>
      <c r="O280" s="66">
        <v>169000</v>
      </c>
      <c r="P280" s="66">
        <v>11000</v>
      </c>
      <c r="Q280" s="40">
        <v>3000</v>
      </c>
      <c r="R280" s="319">
        <v>168000</v>
      </c>
      <c r="S280" s="74">
        <v>9000</v>
      </c>
      <c r="T280" s="62">
        <v>3000</v>
      </c>
      <c r="U280" s="74">
        <v>169000</v>
      </c>
      <c r="V280" s="74">
        <v>14000</v>
      </c>
      <c r="W280" s="74">
        <v>4000</v>
      </c>
      <c r="X280" s="317">
        <v>169000</v>
      </c>
      <c r="Y280" s="317">
        <v>14000</v>
      </c>
      <c r="Z280" s="318">
        <v>4000</v>
      </c>
      <c r="AA280" s="62">
        <v>170000</v>
      </c>
      <c r="AB280" s="74">
        <v>11000</v>
      </c>
      <c r="AC280" s="62">
        <v>4000</v>
      </c>
      <c r="AD280" s="62">
        <v>171000</v>
      </c>
      <c r="AE280" s="74">
        <v>10000</v>
      </c>
      <c r="AF280" s="62">
        <v>4000</v>
      </c>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HN280" s="5"/>
    </row>
    <row r="281" spans="1:222" s="1" customFormat="1" x14ac:dyDescent="0.25">
      <c r="A281" s="301" t="s">
        <v>601</v>
      </c>
      <c r="B281" s="298" t="s">
        <v>227</v>
      </c>
      <c r="C281" s="67">
        <v>98000</v>
      </c>
      <c r="D281" s="67" t="s">
        <v>810</v>
      </c>
      <c r="E281" s="67" t="s">
        <v>810</v>
      </c>
      <c r="F281" s="67">
        <v>99000</v>
      </c>
      <c r="G281" s="67">
        <v>2000</v>
      </c>
      <c r="H281" s="67">
        <v>3000</v>
      </c>
      <c r="I281" s="67">
        <v>99000</v>
      </c>
      <c r="J281" s="67">
        <v>1000</v>
      </c>
      <c r="K281" s="67">
        <v>2000</v>
      </c>
      <c r="L281" s="67">
        <v>100000</v>
      </c>
      <c r="M281" s="67">
        <v>2000</v>
      </c>
      <c r="N281" s="66">
        <v>2000</v>
      </c>
      <c r="O281" s="66">
        <v>100000</v>
      </c>
      <c r="P281" s="66">
        <v>4000</v>
      </c>
      <c r="Q281" s="40">
        <v>4000</v>
      </c>
      <c r="R281" s="319">
        <v>101000</v>
      </c>
      <c r="S281" s="74">
        <v>3000</v>
      </c>
      <c r="T281" s="62">
        <v>4000</v>
      </c>
      <c r="U281" s="74">
        <v>101000</v>
      </c>
      <c r="V281" s="66" t="s">
        <v>811</v>
      </c>
      <c r="W281" s="66" t="s">
        <v>811</v>
      </c>
      <c r="X281" s="317">
        <v>102000</v>
      </c>
      <c r="Y281" s="317">
        <v>3000</v>
      </c>
      <c r="Z281" s="318">
        <v>4000</v>
      </c>
      <c r="AA281" s="62">
        <v>102000</v>
      </c>
      <c r="AB281" s="74">
        <v>2000</v>
      </c>
      <c r="AC281" s="62">
        <v>3000</v>
      </c>
      <c r="AD281" s="62">
        <v>102000</v>
      </c>
      <c r="AE281" s="74" t="s">
        <v>810</v>
      </c>
      <c r="AF281" s="62" t="s">
        <v>810</v>
      </c>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HN281" s="5"/>
    </row>
    <row r="282" spans="1:222" s="1" customFormat="1" x14ac:dyDescent="0.25">
      <c r="A282" s="301" t="s">
        <v>602</v>
      </c>
      <c r="B282" s="298" t="s">
        <v>783</v>
      </c>
      <c r="C282" s="67">
        <v>199000</v>
      </c>
      <c r="D282" s="67">
        <v>6000</v>
      </c>
      <c r="E282" s="67">
        <v>3000</v>
      </c>
      <c r="F282" s="67">
        <v>200000</v>
      </c>
      <c r="G282" s="67">
        <v>6000</v>
      </c>
      <c r="H282" s="67">
        <v>3000</v>
      </c>
      <c r="I282" s="67">
        <v>201000</v>
      </c>
      <c r="J282" s="67">
        <v>6000</v>
      </c>
      <c r="K282" s="67">
        <v>3000</v>
      </c>
      <c r="L282" s="67">
        <v>202000</v>
      </c>
      <c r="M282" s="67">
        <v>5000</v>
      </c>
      <c r="N282" s="66">
        <v>3000</v>
      </c>
      <c r="O282" s="66">
        <v>203000</v>
      </c>
      <c r="P282" s="66">
        <v>7000</v>
      </c>
      <c r="Q282" s="40">
        <v>3000</v>
      </c>
      <c r="R282" s="319">
        <v>207000</v>
      </c>
      <c r="S282" s="74">
        <v>8000</v>
      </c>
      <c r="T282" s="62">
        <v>3000</v>
      </c>
      <c r="U282" s="74">
        <v>208000</v>
      </c>
      <c r="V282" s="74">
        <v>9000</v>
      </c>
      <c r="W282" s="74">
        <v>4000</v>
      </c>
      <c r="X282" s="317">
        <v>210000</v>
      </c>
      <c r="Y282" s="317">
        <v>11000</v>
      </c>
      <c r="Z282" s="318">
        <v>4000</v>
      </c>
      <c r="AA282" s="62">
        <v>211000</v>
      </c>
      <c r="AB282" s="74">
        <v>11000</v>
      </c>
      <c r="AC282" s="62">
        <v>4000</v>
      </c>
      <c r="AD282" s="62">
        <v>213000</v>
      </c>
      <c r="AE282" s="74">
        <v>11000</v>
      </c>
      <c r="AF282" s="62">
        <v>4000</v>
      </c>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HN282" s="5"/>
    </row>
    <row r="283" spans="1:222" s="1" customFormat="1" x14ac:dyDescent="0.25">
      <c r="A283" s="301" t="s">
        <v>603</v>
      </c>
      <c r="B283" s="298" t="s">
        <v>228</v>
      </c>
      <c r="C283" s="67">
        <v>198000</v>
      </c>
      <c r="D283" s="67">
        <v>6000</v>
      </c>
      <c r="E283" s="67">
        <v>3000</v>
      </c>
      <c r="F283" s="67">
        <v>200000</v>
      </c>
      <c r="G283" s="67">
        <v>5000</v>
      </c>
      <c r="H283" s="67">
        <v>2000</v>
      </c>
      <c r="I283" s="67">
        <v>200000</v>
      </c>
      <c r="J283" s="67">
        <v>5000</v>
      </c>
      <c r="K283" s="67">
        <v>2000</v>
      </c>
      <c r="L283" s="67">
        <v>200000</v>
      </c>
      <c r="M283" s="67">
        <v>5000</v>
      </c>
      <c r="N283" s="66">
        <v>3000</v>
      </c>
      <c r="O283" s="66">
        <v>201000</v>
      </c>
      <c r="P283" s="66">
        <v>7000</v>
      </c>
      <c r="Q283" s="40">
        <v>3000</v>
      </c>
      <c r="R283" s="319">
        <v>202000</v>
      </c>
      <c r="S283" s="74">
        <v>5000</v>
      </c>
      <c r="T283" s="62">
        <v>3000</v>
      </c>
      <c r="U283" s="74">
        <v>203000</v>
      </c>
      <c r="V283" s="74">
        <v>6000</v>
      </c>
      <c r="W283" s="74">
        <v>3000</v>
      </c>
      <c r="X283" s="317">
        <v>204000</v>
      </c>
      <c r="Y283" s="317">
        <v>9000</v>
      </c>
      <c r="Z283" s="318">
        <v>4000</v>
      </c>
      <c r="AA283" s="62">
        <v>203000</v>
      </c>
      <c r="AB283" s="74">
        <v>6000</v>
      </c>
      <c r="AC283" s="62">
        <v>3000</v>
      </c>
      <c r="AD283" s="62">
        <v>204000</v>
      </c>
      <c r="AE283" s="74">
        <v>5000</v>
      </c>
      <c r="AF283" s="62">
        <v>3000</v>
      </c>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HN283" s="5"/>
    </row>
    <row r="284" spans="1:222" s="1" customFormat="1" x14ac:dyDescent="0.25">
      <c r="A284" s="301" t="s">
        <v>604</v>
      </c>
      <c r="B284" s="298" t="s">
        <v>229</v>
      </c>
      <c r="C284" s="67">
        <v>62000</v>
      </c>
      <c r="D284" s="67">
        <v>3000</v>
      </c>
      <c r="E284" s="67">
        <v>3000</v>
      </c>
      <c r="F284" s="67">
        <v>62000</v>
      </c>
      <c r="G284" s="67">
        <v>2000</v>
      </c>
      <c r="H284" s="67">
        <v>3000</v>
      </c>
      <c r="I284" s="67">
        <v>62000</v>
      </c>
      <c r="J284" s="67">
        <v>3000</v>
      </c>
      <c r="K284" s="67">
        <v>4000</v>
      </c>
      <c r="L284" s="67">
        <v>62000</v>
      </c>
      <c r="M284" s="67">
        <v>1000</v>
      </c>
      <c r="N284" s="66">
        <v>2000</v>
      </c>
      <c r="O284" s="66">
        <v>62000</v>
      </c>
      <c r="P284" s="66" t="s">
        <v>810</v>
      </c>
      <c r="Q284" s="40" t="s">
        <v>810</v>
      </c>
      <c r="R284" s="319">
        <v>62000</v>
      </c>
      <c r="S284" s="74">
        <v>1000</v>
      </c>
      <c r="T284" s="62">
        <v>3000</v>
      </c>
      <c r="U284" s="74">
        <v>62000</v>
      </c>
      <c r="V284" s="74">
        <v>1000</v>
      </c>
      <c r="W284" s="74">
        <v>2000</v>
      </c>
      <c r="X284" s="317">
        <v>62000</v>
      </c>
      <c r="Y284" s="317">
        <v>2000</v>
      </c>
      <c r="Z284" s="318">
        <v>2000</v>
      </c>
      <c r="AA284" s="62">
        <v>63000</v>
      </c>
      <c r="AB284" s="74">
        <v>1000</v>
      </c>
      <c r="AC284" s="62">
        <v>2000</v>
      </c>
      <c r="AD284" s="62">
        <v>63000</v>
      </c>
      <c r="AE284" s="74">
        <v>1000</v>
      </c>
      <c r="AF284" s="62">
        <v>2000</v>
      </c>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HN284" s="5"/>
    </row>
    <row r="285" spans="1:222" s="1" customFormat="1" x14ac:dyDescent="0.25">
      <c r="A285" s="301" t="s">
        <v>605</v>
      </c>
      <c r="B285" s="298" t="s">
        <v>230</v>
      </c>
      <c r="C285" s="67">
        <v>92000</v>
      </c>
      <c r="D285" s="67" t="s">
        <v>810</v>
      </c>
      <c r="E285" s="67" t="s">
        <v>810</v>
      </c>
      <c r="F285" s="67">
        <v>93000</v>
      </c>
      <c r="G285" s="67" t="s">
        <v>810</v>
      </c>
      <c r="H285" s="67" t="s">
        <v>810</v>
      </c>
      <c r="I285" s="67">
        <v>93000</v>
      </c>
      <c r="J285" s="67" t="s">
        <v>810</v>
      </c>
      <c r="K285" s="67" t="s">
        <v>810</v>
      </c>
      <c r="L285" s="67">
        <v>94000</v>
      </c>
      <c r="M285" s="67">
        <v>2000</v>
      </c>
      <c r="N285" s="66">
        <v>3000</v>
      </c>
      <c r="O285" s="66">
        <v>94000</v>
      </c>
      <c r="P285" s="66">
        <v>6000</v>
      </c>
      <c r="Q285" s="40">
        <v>5000</v>
      </c>
      <c r="R285" s="319">
        <v>96000</v>
      </c>
      <c r="S285" s="74">
        <v>3000</v>
      </c>
      <c r="T285" s="62">
        <v>3000</v>
      </c>
      <c r="U285" s="74">
        <v>96000</v>
      </c>
      <c r="V285" s="74">
        <v>8000</v>
      </c>
      <c r="W285" s="74">
        <v>6000</v>
      </c>
      <c r="X285" s="317">
        <v>97000</v>
      </c>
      <c r="Y285" s="317">
        <v>3000</v>
      </c>
      <c r="Z285" s="318">
        <v>3000</v>
      </c>
      <c r="AA285" s="62">
        <v>99000</v>
      </c>
      <c r="AB285" s="74">
        <v>3000</v>
      </c>
      <c r="AC285" s="62">
        <v>3000</v>
      </c>
      <c r="AD285" s="62">
        <v>100000</v>
      </c>
      <c r="AE285" s="74">
        <v>2000</v>
      </c>
      <c r="AF285" s="62">
        <v>3000</v>
      </c>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HN285" s="5"/>
    </row>
    <row r="286" spans="1:222" s="1" customFormat="1" x14ac:dyDescent="0.25">
      <c r="A286" s="301" t="s">
        <v>606</v>
      </c>
      <c r="B286" s="298" t="s">
        <v>231</v>
      </c>
      <c r="C286" s="67">
        <v>208000</v>
      </c>
      <c r="D286" s="67">
        <v>16000</v>
      </c>
      <c r="E286" s="67">
        <v>7000</v>
      </c>
      <c r="F286" s="67">
        <v>210000</v>
      </c>
      <c r="G286" s="67">
        <v>28000</v>
      </c>
      <c r="H286" s="67">
        <v>10000</v>
      </c>
      <c r="I286" s="67">
        <v>212000</v>
      </c>
      <c r="J286" s="67">
        <v>23000</v>
      </c>
      <c r="K286" s="67">
        <v>9000</v>
      </c>
      <c r="L286" s="67">
        <v>214000</v>
      </c>
      <c r="M286" s="67">
        <v>17000</v>
      </c>
      <c r="N286" s="66">
        <v>8000</v>
      </c>
      <c r="O286" s="66">
        <v>216000</v>
      </c>
      <c r="P286" s="66">
        <v>22000</v>
      </c>
      <c r="Q286" s="40">
        <v>9000</v>
      </c>
      <c r="R286" s="319">
        <v>220000</v>
      </c>
      <c r="S286" s="74">
        <v>27000</v>
      </c>
      <c r="T286" s="62">
        <v>10000</v>
      </c>
      <c r="U286" s="74">
        <v>223000</v>
      </c>
      <c r="V286" s="74">
        <v>31000</v>
      </c>
      <c r="W286" s="74">
        <v>11000</v>
      </c>
      <c r="X286" s="317">
        <v>225000</v>
      </c>
      <c r="Y286" s="317">
        <v>42000</v>
      </c>
      <c r="Z286" s="318">
        <v>14000</v>
      </c>
      <c r="AA286" s="62">
        <v>226000</v>
      </c>
      <c r="AB286" s="74">
        <v>38000</v>
      </c>
      <c r="AC286" s="62">
        <v>13000</v>
      </c>
      <c r="AD286" s="62">
        <v>228000</v>
      </c>
      <c r="AE286" s="74">
        <v>48000</v>
      </c>
      <c r="AF286" s="62">
        <v>16000</v>
      </c>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HN286" s="5"/>
    </row>
    <row r="287" spans="1:222" s="1" customFormat="1" x14ac:dyDescent="0.25">
      <c r="A287" s="301" t="s">
        <v>752</v>
      </c>
      <c r="B287" s="298" t="s">
        <v>784</v>
      </c>
      <c r="C287" s="67">
        <v>310000</v>
      </c>
      <c r="D287" s="67">
        <v>6000</v>
      </c>
      <c r="E287" s="67">
        <v>4000</v>
      </c>
      <c r="F287" s="67">
        <v>311000</v>
      </c>
      <c r="G287" s="67">
        <v>3000</v>
      </c>
      <c r="H287" s="67">
        <v>3000</v>
      </c>
      <c r="I287" s="67">
        <v>311000</v>
      </c>
      <c r="J287" s="67">
        <v>3000</v>
      </c>
      <c r="K287" s="67">
        <v>2000</v>
      </c>
      <c r="L287" s="67">
        <v>311000</v>
      </c>
      <c r="M287" s="67">
        <v>4000</v>
      </c>
      <c r="N287" s="66">
        <v>3000</v>
      </c>
      <c r="O287" s="66">
        <v>311000</v>
      </c>
      <c r="P287" s="66">
        <v>4000</v>
      </c>
      <c r="Q287" s="40">
        <v>2000</v>
      </c>
      <c r="R287" s="319">
        <v>311000</v>
      </c>
      <c r="S287" s="74">
        <v>4000</v>
      </c>
      <c r="T287" s="62">
        <v>2000</v>
      </c>
      <c r="U287" s="74">
        <v>311000</v>
      </c>
      <c r="V287" s="74">
        <v>5000</v>
      </c>
      <c r="W287" s="74">
        <v>3000</v>
      </c>
      <c r="X287" s="317">
        <v>311000</v>
      </c>
      <c r="Y287" s="317">
        <v>3000</v>
      </c>
      <c r="Z287" s="318">
        <v>2000</v>
      </c>
      <c r="AA287" s="62">
        <v>312000</v>
      </c>
      <c r="AB287" s="74">
        <v>4000</v>
      </c>
      <c r="AC287" s="62">
        <v>3000</v>
      </c>
      <c r="AD287" s="62">
        <v>312000</v>
      </c>
      <c r="AE287" s="74">
        <v>5000</v>
      </c>
      <c r="AF287" s="62">
        <v>3000</v>
      </c>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HN287" s="5"/>
    </row>
    <row r="288" spans="1:222" s="1" customFormat="1" x14ac:dyDescent="0.25">
      <c r="A288" s="301" t="s">
        <v>607</v>
      </c>
      <c r="B288" s="298" t="s">
        <v>232</v>
      </c>
      <c r="C288" s="67">
        <v>129000</v>
      </c>
      <c r="D288" s="67">
        <v>15000</v>
      </c>
      <c r="E288" s="67">
        <v>7000</v>
      </c>
      <c r="F288" s="67">
        <v>131000</v>
      </c>
      <c r="G288" s="67">
        <v>13000</v>
      </c>
      <c r="H288" s="67">
        <v>7000</v>
      </c>
      <c r="I288" s="67">
        <v>133000</v>
      </c>
      <c r="J288" s="67">
        <v>12000</v>
      </c>
      <c r="K288" s="67">
        <v>7000</v>
      </c>
      <c r="L288" s="67">
        <v>134000</v>
      </c>
      <c r="M288" s="67">
        <v>9000</v>
      </c>
      <c r="N288" s="66">
        <v>6000</v>
      </c>
      <c r="O288" s="66">
        <v>136000</v>
      </c>
      <c r="P288" s="66">
        <v>14000</v>
      </c>
      <c r="Q288" s="40">
        <v>8000</v>
      </c>
      <c r="R288" s="319">
        <v>138000</v>
      </c>
      <c r="S288" s="74">
        <v>20000</v>
      </c>
      <c r="T288" s="62">
        <v>9000</v>
      </c>
      <c r="U288" s="74">
        <v>139000</v>
      </c>
      <c r="V288" s="74">
        <v>25000</v>
      </c>
      <c r="W288" s="74">
        <v>10000</v>
      </c>
      <c r="X288" s="317">
        <v>140000</v>
      </c>
      <c r="Y288" s="317">
        <v>19000</v>
      </c>
      <c r="Z288" s="318">
        <v>10000</v>
      </c>
      <c r="AA288" s="62">
        <v>141000</v>
      </c>
      <c r="AB288" s="74">
        <v>19000</v>
      </c>
      <c r="AC288" s="62">
        <v>9000</v>
      </c>
      <c r="AD288" s="62">
        <v>141000</v>
      </c>
      <c r="AE288" s="74">
        <v>16000</v>
      </c>
      <c r="AF288" s="62">
        <v>9000</v>
      </c>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HN288" s="5"/>
    </row>
    <row r="289" spans="1:222" s="1" customFormat="1" x14ac:dyDescent="0.25">
      <c r="A289" s="301" t="s">
        <v>608</v>
      </c>
      <c r="B289" s="298" t="s">
        <v>785</v>
      </c>
      <c r="C289" s="67">
        <v>295000</v>
      </c>
      <c r="D289" s="67">
        <v>46000</v>
      </c>
      <c r="E289" s="67">
        <v>9000</v>
      </c>
      <c r="F289" s="67">
        <v>299000</v>
      </c>
      <c r="G289" s="67">
        <v>41000</v>
      </c>
      <c r="H289" s="67">
        <v>8000</v>
      </c>
      <c r="I289" s="67">
        <v>304000</v>
      </c>
      <c r="J289" s="67">
        <v>44000</v>
      </c>
      <c r="K289" s="67">
        <v>8000</v>
      </c>
      <c r="L289" s="67">
        <v>308000</v>
      </c>
      <c r="M289" s="67">
        <v>46000</v>
      </c>
      <c r="N289" s="66">
        <v>8000</v>
      </c>
      <c r="O289" s="66">
        <v>311000</v>
      </c>
      <c r="P289" s="66">
        <v>48000</v>
      </c>
      <c r="Q289" s="40">
        <v>9000</v>
      </c>
      <c r="R289" s="319">
        <v>313000</v>
      </c>
      <c r="S289" s="74">
        <v>51000</v>
      </c>
      <c r="T289" s="62">
        <v>9000</v>
      </c>
      <c r="U289" s="74">
        <v>315000</v>
      </c>
      <c r="V289" s="74">
        <v>52000</v>
      </c>
      <c r="W289" s="74">
        <v>10000</v>
      </c>
      <c r="X289" s="317">
        <v>317000</v>
      </c>
      <c r="Y289" s="317">
        <v>57000</v>
      </c>
      <c r="Z289" s="318">
        <v>11000</v>
      </c>
      <c r="AA289" s="62">
        <v>324000</v>
      </c>
      <c r="AB289" s="74">
        <v>63000</v>
      </c>
      <c r="AC289" s="62">
        <v>11000</v>
      </c>
      <c r="AD289" s="62">
        <v>326000</v>
      </c>
      <c r="AE289" s="74">
        <v>63000</v>
      </c>
      <c r="AF289" s="62">
        <v>11000</v>
      </c>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HN289" s="5"/>
    </row>
    <row r="290" spans="1:222" s="1" customFormat="1" x14ac:dyDescent="0.25">
      <c r="A290" s="301" t="s">
        <v>609</v>
      </c>
      <c r="B290" s="298" t="s">
        <v>233</v>
      </c>
      <c r="C290" s="67">
        <v>124000</v>
      </c>
      <c r="D290" s="67">
        <v>2000</v>
      </c>
      <c r="E290" s="67">
        <v>3000</v>
      </c>
      <c r="F290" s="67">
        <v>125000</v>
      </c>
      <c r="G290" s="67">
        <v>7000</v>
      </c>
      <c r="H290" s="67">
        <v>5000</v>
      </c>
      <c r="I290" s="67">
        <v>125000</v>
      </c>
      <c r="J290" s="67">
        <v>4000</v>
      </c>
      <c r="K290" s="67">
        <v>4000</v>
      </c>
      <c r="L290" s="67">
        <v>125000</v>
      </c>
      <c r="M290" s="67">
        <v>4000</v>
      </c>
      <c r="N290" s="66">
        <v>4000</v>
      </c>
      <c r="O290" s="66">
        <v>126000</v>
      </c>
      <c r="P290" s="66">
        <v>3000</v>
      </c>
      <c r="Q290" s="40">
        <v>3000</v>
      </c>
      <c r="R290" s="319">
        <v>126000</v>
      </c>
      <c r="S290" s="74">
        <v>5000</v>
      </c>
      <c r="T290" s="62">
        <v>4000</v>
      </c>
      <c r="U290" s="74">
        <v>126000</v>
      </c>
      <c r="V290" s="74">
        <v>4000</v>
      </c>
      <c r="W290" s="74">
        <v>4000</v>
      </c>
      <c r="X290" s="317">
        <v>126000</v>
      </c>
      <c r="Y290" s="317">
        <v>10000</v>
      </c>
      <c r="Z290" s="318">
        <v>7000</v>
      </c>
      <c r="AA290" s="62">
        <v>128000</v>
      </c>
      <c r="AB290" s="74">
        <v>9000</v>
      </c>
      <c r="AC290" s="62">
        <v>7000</v>
      </c>
      <c r="AD290" s="62">
        <v>128000</v>
      </c>
      <c r="AE290" s="74">
        <v>13000</v>
      </c>
      <c r="AF290" s="62">
        <v>7000</v>
      </c>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HN290" s="5"/>
    </row>
    <row r="291" spans="1:222" s="1" customFormat="1" x14ac:dyDescent="0.25">
      <c r="A291" s="301" t="s">
        <v>610</v>
      </c>
      <c r="B291" s="298" t="s">
        <v>234</v>
      </c>
      <c r="C291" s="67">
        <v>55000</v>
      </c>
      <c r="D291" s="67">
        <v>1000</v>
      </c>
      <c r="E291" s="67">
        <v>2000</v>
      </c>
      <c r="F291" s="67">
        <v>55000</v>
      </c>
      <c r="G291" s="67">
        <v>3000</v>
      </c>
      <c r="H291" s="67">
        <v>3000</v>
      </c>
      <c r="I291" s="67">
        <v>55000</v>
      </c>
      <c r="J291" s="67">
        <v>5000</v>
      </c>
      <c r="K291" s="67">
        <v>4000</v>
      </c>
      <c r="L291" s="67">
        <v>56000</v>
      </c>
      <c r="M291" s="67">
        <v>6000</v>
      </c>
      <c r="N291" s="66">
        <v>4000</v>
      </c>
      <c r="O291" s="66">
        <v>56000</v>
      </c>
      <c r="P291" s="66">
        <v>4000</v>
      </c>
      <c r="Q291" s="40">
        <v>4000</v>
      </c>
      <c r="R291" s="319">
        <v>55000</v>
      </c>
      <c r="S291" s="74">
        <v>3000</v>
      </c>
      <c r="T291" s="62">
        <v>3000</v>
      </c>
      <c r="U291" s="74">
        <v>55000</v>
      </c>
      <c r="V291" s="74">
        <v>4000</v>
      </c>
      <c r="W291" s="74">
        <v>4000</v>
      </c>
      <c r="X291" s="317">
        <v>55000</v>
      </c>
      <c r="Y291" s="317">
        <v>5000</v>
      </c>
      <c r="Z291" s="318">
        <v>4000</v>
      </c>
      <c r="AA291" s="62">
        <v>55000</v>
      </c>
      <c r="AB291" s="74">
        <v>4000</v>
      </c>
      <c r="AC291" s="62">
        <v>5000</v>
      </c>
      <c r="AD291" s="62">
        <v>55000</v>
      </c>
      <c r="AE291" s="74">
        <v>7000</v>
      </c>
      <c r="AF291" s="62">
        <v>5000</v>
      </c>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HN291" s="5"/>
    </row>
    <row r="292" spans="1:222" s="1" customFormat="1" x14ac:dyDescent="0.25">
      <c r="A292" s="301" t="s">
        <v>611</v>
      </c>
      <c r="B292" s="298" t="s">
        <v>235</v>
      </c>
      <c r="C292" s="67">
        <v>222000</v>
      </c>
      <c r="D292" s="67">
        <v>12000</v>
      </c>
      <c r="E292" s="67">
        <v>4000</v>
      </c>
      <c r="F292" s="67">
        <v>223000</v>
      </c>
      <c r="G292" s="67">
        <v>11000</v>
      </c>
      <c r="H292" s="67">
        <v>4000</v>
      </c>
      <c r="I292" s="67">
        <v>224000</v>
      </c>
      <c r="J292" s="67">
        <v>12000</v>
      </c>
      <c r="K292" s="67">
        <v>4000</v>
      </c>
      <c r="L292" s="67">
        <v>225000</v>
      </c>
      <c r="M292" s="67">
        <v>14000</v>
      </c>
      <c r="N292" s="66">
        <v>4000</v>
      </c>
      <c r="O292" s="66">
        <v>225000</v>
      </c>
      <c r="P292" s="66">
        <v>14000</v>
      </c>
      <c r="Q292" s="40">
        <v>4000</v>
      </c>
      <c r="R292" s="319">
        <v>228000</v>
      </c>
      <c r="S292" s="74">
        <v>17000</v>
      </c>
      <c r="T292" s="62">
        <v>5000</v>
      </c>
      <c r="U292" s="74">
        <v>229000</v>
      </c>
      <c r="V292" s="74">
        <v>16000</v>
      </c>
      <c r="W292" s="74">
        <v>5000</v>
      </c>
      <c r="X292" s="317">
        <v>230000</v>
      </c>
      <c r="Y292" s="317">
        <v>15000</v>
      </c>
      <c r="Z292" s="318">
        <v>5000</v>
      </c>
      <c r="AA292" s="62">
        <v>233000</v>
      </c>
      <c r="AB292" s="74">
        <v>18000</v>
      </c>
      <c r="AC292" s="62">
        <v>5000</v>
      </c>
      <c r="AD292" s="62">
        <v>235000</v>
      </c>
      <c r="AE292" s="74">
        <v>16000</v>
      </c>
      <c r="AF292" s="62">
        <v>5000</v>
      </c>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HN292" s="5"/>
    </row>
    <row r="293" spans="1:222" s="1" customFormat="1" x14ac:dyDescent="0.25">
      <c r="A293" s="301" t="s">
        <v>612</v>
      </c>
      <c r="B293" s="298" t="s">
        <v>236</v>
      </c>
      <c r="C293" s="67">
        <v>21000</v>
      </c>
      <c r="D293" s="323">
        <v>0</v>
      </c>
      <c r="E293" s="323">
        <v>0</v>
      </c>
      <c r="F293" s="67">
        <v>21000</v>
      </c>
      <c r="G293" s="67" t="s">
        <v>810</v>
      </c>
      <c r="H293" s="67" t="s">
        <v>810</v>
      </c>
      <c r="I293" s="67">
        <v>21000</v>
      </c>
      <c r="J293" s="67" t="s">
        <v>810</v>
      </c>
      <c r="K293" s="67" t="s">
        <v>810</v>
      </c>
      <c r="L293" s="67">
        <v>22000</v>
      </c>
      <c r="M293" s="67" t="s">
        <v>810</v>
      </c>
      <c r="N293" s="66" t="s">
        <v>810</v>
      </c>
      <c r="O293" s="66">
        <v>22000</v>
      </c>
      <c r="P293" s="66" t="s">
        <v>811</v>
      </c>
      <c r="Q293" s="40" t="s">
        <v>811</v>
      </c>
      <c r="R293" s="319">
        <v>21000</v>
      </c>
      <c r="S293" s="74" t="s">
        <v>810</v>
      </c>
      <c r="T293" s="62" t="s">
        <v>810</v>
      </c>
      <c r="U293" s="74">
        <v>21000</v>
      </c>
      <c r="V293" s="303">
        <v>0</v>
      </c>
      <c r="W293" s="303">
        <v>0</v>
      </c>
      <c r="X293" s="317">
        <v>21000</v>
      </c>
      <c r="Y293" s="325">
        <v>0</v>
      </c>
      <c r="Z293" s="322">
        <v>0</v>
      </c>
      <c r="AA293" s="62">
        <v>22000</v>
      </c>
      <c r="AB293" s="74">
        <v>1000</v>
      </c>
      <c r="AC293" s="62">
        <v>1000</v>
      </c>
      <c r="AD293" s="62">
        <v>22000</v>
      </c>
      <c r="AE293" s="74" t="s">
        <v>810</v>
      </c>
      <c r="AF293" s="62" t="s">
        <v>810</v>
      </c>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HN293" s="5"/>
    </row>
    <row r="294" spans="1:222" s="1" customFormat="1" x14ac:dyDescent="0.25">
      <c r="A294" s="301" t="s">
        <v>613</v>
      </c>
      <c r="B294" s="298" t="s">
        <v>237</v>
      </c>
      <c r="C294" s="67">
        <v>144000</v>
      </c>
      <c r="D294" s="67">
        <v>25000</v>
      </c>
      <c r="E294" s="67">
        <v>11000</v>
      </c>
      <c r="F294" s="67">
        <v>146000</v>
      </c>
      <c r="G294" s="67">
        <v>16000</v>
      </c>
      <c r="H294" s="67">
        <v>9000</v>
      </c>
      <c r="I294" s="67">
        <v>149000</v>
      </c>
      <c r="J294" s="67">
        <v>27000</v>
      </c>
      <c r="K294" s="67">
        <v>11000</v>
      </c>
      <c r="L294" s="67">
        <v>150000</v>
      </c>
      <c r="M294" s="67">
        <v>28000</v>
      </c>
      <c r="N294" s="66">
        <v>12000</v>
      </c>
      <c r="O294" s="66">
        <v>152000</v>
      </c>
      <c r="P294" s="66">
        <v>34000</v>
      </c>
      <c r="Q294" s="40">
        <v>13000</v>
      </c>
      <c r="R294" s="319">
        <v>157000</v>
      </c>
      <c r="S294" s="74">
        <v>36000</v>
      </c>
      <c r="T294" s="62">
        <v>14000</v>
      </c>
      <c r="U294" s="74">
        <v>158000</v>
      </c>
      <c r="V294" s="74">
        <v>41000</v>
      </c>
      <c r="W294" s="74">
        <v>14000</v>
      </c>
      <c r="X294" s="317">
        <v>159000</v>
      </c>
      <c r="Y294" s="317">
        <v>39000</v>
      </c>
      <c r="Z294" s="318">
        <v>18000</v>
      </c>
      <c r="AA294" s="62">
        <v>151000</v>
      </c>
      <c r="AB294" s="74">
        <v>35000</v>
      </c>
      <c r="AC294" s="62">
        <v>17000</v>
      </c>
      <c r="AD294" s="62">
        <v>152000</v>
      </c>
      <c r="AE294" s="74">
        <v>26000</v>
      </c>
      <c r="AF294" s="62">
        <v>12000</v>
      </c>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HN294" s="5"/>
    </row>
    <row r="295" spans="1:222" s="1" customFormat="1" x14ac:dyDescent="0.25">
      <c r="A295" s="301" t="s">
        <v>614</v>
      </c>
      <c r="B295" s="33" t="s">
        <v>868</v>
      </c>
      <c r="C295" s="67">
        <v>120000</v>
      </c>
      <c r="D295" s="67">
        <v>3000</v>
      </c>
      <c r="E295" s="67">
        <v>1000</v>
      </c>
      <c r="F295" s="67">
        <v>121000</v>
      </c>
      <c r="G295" s="67">
        <v>3000</v>
      </c>
      <c r="H295" s="67">
        <v>1000</v>
      </c>
      <c r="I295" s="67">
        <v>121000</v>
      </c>
      <c r="J295" s="67">
        <v>2000</v>
      </c>
      <c r="K295" s="67">
        <v>1000</v>
      </c>
      <c r="L295" s="67">
        <v>122000</v>
      </c>
      <c r="M295" s="67">
        <v>2000</v>
      </c>
      <c r="N295" s="66">
        <v>1000</v>
      </c>
      <c r="O295" s="66">
        <v>122000</v>
      </c>
      <c r="P295" s="66">
        <v>2000</v>
      </c>
      <c r="Q295" s="40">
        <v>1000</v>
      </c>
      <c r="R295" s="319">
        <v>122000</v>
      </c>
      <c r="S295" s="74">
        <v>2000</v>
      </c>
      <c r="T295" s="62">
        <v>1000</v>
      </c>
      <c r="U295" s="74">
        <v>122000</v>
      </c>
      <c r="V295" s="74">
        <v>3000</v>
      </c>
      <c r="W295" s="74">
        <v>2000</v>
      </c>
      <c r="X295" s="317">
        <v>122000</v>
      </c>
      <c r="Y295" s="317">
        <v>3000</v>
      </c>
      <c r="Z295" s="318">
        <v>1000</v>
      </c>
      <c r="AA295" s="62">
        <v>122000</v>
      </c>
      <c r="AB295" s="74">
        <v>3000</v>
      </c>
      <c r="AC295" s="62">
        <v>1000</v>
      </c>
      <c r="AD295" s="62">
        <v>123000</v>
      </c>
      <c r="AE295" s="74">
        <v>3000</v>
      </c>
      <c r="AF295" s="62">
        <v>1000</v>
      </c>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HN295" s="5"/>
    </row>
    <row r="296" spans="1:222" s="1" customFormat="1" x14ac:dyDescent="0.25">
      <c r="A296" s="301" t="s">
        <v>615</v>
      </c>
      <c r="B296" s="298" t="s">
        <v>238</v>
      </c>
      <c r="C296" s="67">
        <v>89000</v>
      </c>
      <c r="D296" s="67">
        <v>9000</v>
      </c>
      <c r="E296" s="67">
        <v>5000</v>
      </c>
      <c r="F296" s="67">
        <v>89000</v>
      </c>
      <c r="G296" s="67">
        <v>7000</v>
      </c>
      <c r="H296" s="67">
        <v>5000</v>
      </c>
      <c r="I296" s="67">
        <v>89000</v>
      </c>
      <c r="J296" s="67">
        <v>3000</v>
      </c>
      <c r="K296" s="67">
        <v>3000</v>
      </c>
      <c r="L296" s="67">
        <v>89000</v>
      </c>
      <c r="M296" s="67">
        <v>1000</v>
      </c>
      <c r="N296" s="66">
        <v>2000</v>
      </c>
      <c r="O296" s="66">
        <v>89000</v>
      </c>
      <c r="P296" s="66">
        <v>3000</v>
      </c>
      <c r="Q296" s="40">
        <v>3000</v>
      </c>
      <c r="R296" s="319">
        <v>89000</v>
      </c>
      <c r="S296" s="74">
        <v>9000</v>
      </c>
      <c r="T296" s="62">
        <v>6000</v>
      </c>
      <c r="U296" s="74">
        <v>90000</v>
      </c>
      <c r="V296" s="74">
        <v>6000</v>
      </c>
      <c r="W296" s="74">
        <v>5000</v>
      </c>
      <c r="X296" s="317">
        <v>90000</v>
      </c>
      <c r="Y296" s="317">
        <v>10000</v>
      </c>
      <c r="Z296" s="318">
        <v>6000</v>
      </c>
      <c r="AA296" s="62">
        <v>90000</v>
      </c>
      <c r="AB296" s="74">
        <v>9000</v>
      </c>
      <c r="AC296" s="62">
        <v>6000</v>
      </c>
      <c r="AD296" s="62">
        <v>90000</v>
      </c>
      <c r="AE296" s="74">
        <v>8000</v>
      </c>
      <c r="AF296" s="62">
        <v>6000</v>
      </c>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HN296" s="5"/>
    </row>
    <row r="297" spans="1:222" s="1" customFormat="1" x14ac:dyDescent="0.25">
      <c r="A297" s="301" t="s">
        <v>881</v>
      </c>
      <c r="B297" s="298" t="s">
        <v>239</v>
      </c>
      <c r="C297" s="67">
        <v>142000</v>
      </c>
      <c r="D297" s="67">
        <v>5000</v>
      </c>
      <c r="E297" s="67">
        <v>2000</v>
      </c>
      <c r="F297" s="67">
        <v>143000</v>
      </c>
      <c r="G297" s="67">
        <v>5000</v>
      </c>
      <c r="H297" s="67">
        <v>2000</v>
      </c>
      <c r="I297" s="67">
        <v>144000</v>
      </c>
      <c r="J297" s="67">
        <v>7000</v>
      </c>
      <c r="K297" s="67">
        <v>2000</v>
      </c>
      <c r="L297" s="67">
        <v>145000</v>
      </c>
      <c r="M297" s="67">
        <v>7000</v>
      </c>
      <c r="N297" s="66">
        <v>3000</v>
      </c>
      <c r="O297" s="66">
        <v>146000</v>
      </c>
      <c r="P297" s="66">
        <v>8000</v>
      </c>
      <c r="Q297" s="40">
        <v>3000</v>
      </c>
      <c r="R297" s="319">
        <v>146000</v>
      </c>
      <c r="S297" s="74">
        <v>10000</v>
      </c>
      <c r="T297" s="62">
        <v>3000</v>
      </c>
      <c r="U297" s="74">
        <v>147000</v>
      </c>
      <c r="V297" s="74">
        <v>8000</v>
      </c>
      <c r="W297" s="74">
        <v>3000</v>
      </c>
      <c r="X297" s="317">
        <v>147000</v>
      </c>
      <c r="Y297" s="317">
        <v>9000</v>
      </c>
      <c r="Z297" s="318">
        <v>3000</v>
      </c>
      <c r="AA297" s="62">
        <v>148000</v>
      </c>
      <c r="AB297" s="74">
        <v>9000</v>
      </c>
      <c r="AC297" s="62">
        <v>3000</v>
      </c>
      <c r="AD297" s="62">
        <v>149000</v>
      </c>
      <c r="AE297" s="74">
        <v>11000</v>
      </c>
      <c r="AF297" s="62">
        <v>4000</v>
      </c>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HN297" s="5"/>
    </row>
    <row r="298" spans="1:222" s="1" customFormat="1" x14ac:dyDescent="0.25">
      <c r="A298" s="301" t="s">
        <v>616</v>
      </c>
      <c r="B298" s="298" t="s">
        <v>786</v>
      </c>
      <c r="C298" s="67">
        <v>180000</v>
      </c>
      <c r="D298" s="67">
        <v>27000</v>
      </c>
      <c r="E298" s="67">
        <v>5000</v>
      </c>
      <c r="F298" s="67">
        <v>183000</v>
      </c>
      <c r="G298" s="67">
        <v>30000</v>
      </c>
      <c r="H298" s="67">
        <v>6000</v>
      </c>
      <c r="I298" s="67">
        <v>185000</v>
      </c>
      <c r="J298" s="67">
        <v>26000</v>
      </c>
      <c r="K298" s="67">
        <v>6000</v>
      </c>
      <c r="L298" s="67">
        <v>186000</v>
      </c>
      <c r="M298" s="67">
        <v>31000</v>
      </c>
      <c r="N298" s="66">
        <v>6000</v>
      </c>
      <c r="O298" s="66">
        <v>189000</v>
      </c>
      <c r="P298" s="66">
        <v>30000</v>
      </c>
      <c r="Q298" s="40">
        <v>6000</v>
      </c>
      <c r="R298" s="319">
        <v>191000</v>
      </c>
      <c r="S298" s="74">
        <v>33000</v>
      </c>
      <c r="T298" s="62">
        <v>6000</v>
      </c>
      <c r="U298" s="74">
        <v>193000</v>
      </c>
      <c r="V298" s="74">
        <v>41000</v>
      </c>
      <c r="W298" s="74">
        <v>7000</v>
      </c>
      <c r="X298" s="317">
        <v>195000</v>
      </c>
      <c r="Y298" s="317">
        <v>32000</v>
      </c>
      <c r="Z298" s="318">
        <v>7000</v>
      </c>
      <c r="AA298" s="62">
        <v>199000</v>
      </c>
      <c r="AB298" s="74">
        <v>41000</v>
      </c>
      <c r="AC298" s="62">
        <v>8000</v>
      </c>
      <c r="AD298" s="62">
        <v>201000</v>
      </c>
      <c r="AE298" s="74">
        <v>40000</v>
      </c>
      <c r="AF298" s="62">
        <v>8000</v>
      </c>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HN298" s="5"/>
    </row>
    <row r="299" spans="1:222" s="1" customFormat="1" x14ac:dyDescent="0.25">
      <c r="A299" s="301" t="s">
        <v>617</v>
      </c>
      <c r="B299" s="298" t="s">
        <v>787</v>
      </c>
      <c r="C299" s="67">
        <v>251000</v>
      </c>
      <c r="D299" s="67">
        <v>7000</v>
      </c>
      <c r="E299" s="67">
        <v>3000</v>
      </c>
      <c r="F299" s="67">
        <v>253000</v>
      </c>
      <c r="G299" s="67">
        <v>10000</v>
      </c>
      <c r="H299" s="67">
        <v>4000</v>
      </c>
      <c r="I299" s="67">
        <v>255000</v>
      </c>
      <c r="J299" s="67">
        <v>17000</v>
      </c>
      <c r="K299" s="67">
        <v>5000</v>
      </c>
      <c r="L299" s="67">
        <v>256000</v>
      </c>
      <c r="M299" s="67">
        <v>10000</v>
      </c>
      <c r="N299" s="66">
        <v>4000</v>
      </c>
      <c r="O299" s="66">
        <v>257000</v>
      </c>
      <c r="P299" s="66">
        <v>11000</v>
      </c>
      <c r="Q299" s="40">
        <v>4000</v>
      </c>
      <c r="R299" s="319">
        <v>260000</v>
      </c>
      <c r="S299" s="74">
        <v>17000</v>
      </c>
      <c r="T299" s="62">
        <v>5000</v>
      </c>
      <c r="U299" s="74">
        <v>261000</v>
      </c>
      <c r="V299" s="74">
        <v>16000</v>
      </c>
      <c r="W299" s="74">
        <v>5000</v>
      </c>
      <c r="X299" s="317">
        <v>262000</v>
      </c>
      <c r="Y299" s="317">
        <v>12000</v>
      </c>
      <c r="Z299" s="318">
        <v>4000</v>
      </c>
      <c r="AA299" s="62">
        <v>261000</v>
      </c>
      <c r="AB299" s="74">
        <v>15000</v>
      </c>
      <c r="AC299" s="62">
        <v>5000</v>
      </c>
      <c r="AD299" s="62">
        <v>261000</v>
      </c>
      <c r="AE299" s="74">
        <v>15000</v>
      </c>
      <c r="AF299" s="62">
        <v>5000</v>
      </c>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HN299" s="5"/>
    </row>
    <row r="300" spans="1:222" s="1" customFormat="1" x14ac:dyDescent="0.25">
      <c r="A300" s="301" t="s">
        <v>618</v>
      </c>
      <c r="B300" s="298" t="s">
        <v>788</v>
      </c>
      <c r="C300" s="67">
        <v>200000</v>
      </c>
      <c r="D300" s="67">
        <v>15000</v>
      </c>
      <c r="E300" s="67">
        <v>5000</v>
      </c>
      <c r="F300" s="67">
        <v>203000</v>
      </c>
      <c r="G300" s="67">
        <v>14000</v>
      </c>
      <c r="H300" s="67">
        <v>4000</v>
      </c>
      <c r="I300" s="67">
        <v>204000</v>
      </c>
      <c r="J300" s="67">
        <v>18000</v>
      </c>
      <c r="K300" s="67">
        <v>5000</v>
      </c>
      <c r="L300" s="67">
        <v>206000</v>
      </c>
      <c r="M300" s="67">
        <v>14000</v>
      </c>
      <c r="N300" s="66">
        <v>4000</v>
      </c>
      <c r="O300" s="66">
        <v>208000</v>
      </c>
      <c r="P300" s="66">
        <v>19000</v>
      </c>
      <c r="Q300" s="40">
        <v>5000</v>
      </c>
      <c r="R300" s="319">
        <v>208000</v>
      </c>
      <c r="S300" s="74">
        <v>17000</v>
      </c>
      <c r="T300" s="62">
        <v>5000</v>
      </c>
      <c r="U300" s="74">
        <v>211000</v>
      </c>
      <c r="V300" s="74">
        <v>18000</v>
      </c>
      <c r="W300" s="74">
        <v>5000</v>
      </c>
      <c r="X300" s="317">
        <v>212000</v>
      </c>
      <c r="Y300" s="317">
        <v>20000</v>
      </c>
      <c r="Z300" s="318">
        <v>5000</v>
      </c>
      <c r="AA300" s="62">
        <v>213000</v>
      </c>
      <c r="AB300" s="74">
        <v>17000</v>
      </c>
      <c r="AC300" s="62">
        <v>5000</v>
      </c>
      <c r="AD300" s="62">
        <v>214000</v>
      </c>
      <c r="AE300" s="74">
        <v>18000</v>
      </c>
      <c r="AF300" s="62">
        <v>5000</v>
      </c>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HN300" s="5"/>
    </row>
    <row r="301" spans="1:222" s="1" customFormat="1" x14ac:dyDescent="0.25">
      <c r="A301" s="301" t="s">
        <v>619</v>
      </c>
      <c r="B301" s="33" t="s">
        <v>869</v>
      </c>
      <c r="C301" s="67">
        <v>131000</v>
      </c>
      <c r="D301" s="67">
        <v>3000</v>
      </c>
      <c r="E301" s="67">
        <v>2000</v>
      </c>
      <c r="F301" s="67">
        <v>131000</v>
      </c>
      <c r="G301" s="67">
        <v>3000</v>
      </c>
      <c r="H301" s="67">
        <v>2000</v>
      </c>
      <c r="I301" s="67">
        <v>131000</v>
      </c>
      <c r="J301" s="67">
        <v>3000</v>
      </c>
      <c r="K301" s="67">
        <v>1000</v>
      </c>
      <c r="L301" s="67">
        <v>131000</v>
      </c>
      <c r="M301" s="67">
        <v>3000</v>
      </c>
      <c r="N301" s="66">
        <v>1000</v>
      </c>
      <c r="O301" s="66">
        <v>131000</v>
      </c>
      <c r="P301" s="66">
        <v>3000</v>
      </c>
      <c r="Q301" s="40">
        <v>1000</v>
      </c>
      <c r="R301" s="319">
        <v>131000</v>
      </c>
      <c r="S301" s="74">
        <v>3000</v>
      </c>
      <c r="T301" s="62">
        <v>2000</v>
      </c>
      <c r="U301" s="74">
        <v>130000</v>
      </c>
      <c r="V301" s="74">
        <v>4000</v>
      </c>
      <c r="W301" s="74">
        <v>2000</v>
      </c>
      <c r="X301" s="317">
        <v>130000</v>
      </c>
      <c r="Y301" s="317">
        <v>3000</v>
      </c>
      <c r="Z301" s="318">
        <v>2000</v>
      </c>
      <c r="AA301" s="62">
        <v>130000</v>
      </c>
      <c r="AB301" s="74">
        <v>2000</v>
      </c>
      <c r="AC301" s="62">
        <v>1000</v>
      </c>
      <c r="AD301" s="62">
        <v>130000</v>
      </c>
      <c r="AE301" s="74">
        <v>2000</v>
      </c>
      <c r="AF301" s="62">
        <v>1000</v>
      </c>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HN301" s="5"/>
    </row>
    <row r="302" spans="1:222" s="1" customFormat="1" x14ac:dyDescent="0.25">
      <c r="A302" s="301" t="s">
        <v>620</v>
      </c>
      <c r="B302" s="298" t="s">
        <v>240</v>
      </c>
      <c r="C302" s="67">
        <v>137000</v>
      </c>
      <c r="D302" s="67">
        <v>10000</v>
      </c>
      <c r="E302" s="67">
        <v>5000</v>
      </c>
      <c r="F302" s="67">
        <v>138000</v>
      </c>
      <c r="G302" s="67">
        <v>14000</v>
      </c>
      <c r="H302" s="67">
        <v>7000</v>
      </c>
      <c r="I302" s="67">
        <v>139000</v>
      </c>
      <c r="J302" s="67">
        <v>8000</v>
      </c>
      <c r="K302" s="67">
        <v>6000</v>
      </c>
      <c r="L302" s="67">
        <v>139000</v>
      </c>
      <c r="M302" s="67">
        <v>11000</v>
      </c>
      <c r="N302" s="66">
        <v>6000</v>
      </c>
      <c r="O302" s="66">
        <v>139000</v>
      </c>
      <c r="P302" s="66">
        <v>18000</v>
      </c>
      <c r="Q302" s="40">
        <v>8000</v>
      </c>
      <c r="R302" s="319">
        <v>139000</v>
      </c>
      <c r="S302" s="74">
        <v>15000</v>
      </c>
      <c r="T302" s="62">
        <v>8000</v>
      </c>
      <c r="U302" s="74">
        <v>139000</v>
      </c>
      <c r="V302" s="74">
        <v>13000</v>
      </c>
      <c r="W302" s="74">
        <v>7000</v>
      </c>
      <c r="X302" s="317">
        <v>140000</v>
      </c>
      <c r="Y302" s="317">
        <v>11000</v>
      </c>
      <c r="Z302" s="318">
        <v>7000</v>
      </c>
      <c r="AA302" s="62">
        <v>139000</v>
      </c>
      <c r="AB302" s="74">
        <v>15000</v>
      </c>
      <c r="AC302" s="62">
        <v>9000</v>
      </c>
      <c r="AD302" s="62">
        <v>139000</v>
      </c>
      <c r="AE302" s="74">
        <v>9000</v>
      </c>
      <c r="AF302" s="62">
        <v>7000</v>
      </c>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HN302" s="5"/>
    </row>
    <row r="303" spans="1:222" s="1" customFormat="1" x14ac:dyDescent="0.25">
      <c r="A303" s="301" t="s">
        <v>621</v>
      </c>
      <c r="B303" s="298" t="s">
        <v>789</v>
      </c>
      <c r="C303" s="67">
        <v>153000</v>
      </c>
      <c r="D303" s="67">
        <v>23000</v>
      </c>
      <c r="E303" s="67">
        <v>5000</v>
      </c>
      <c r="F303" s="67">
        <v>154000</v>
      </c>
      <c r="G303" s="67">
        <v>33000</v>
      </c>
      <c r="H303" s="67">
        <v>6000</v>
      </c>
      <c r="I303" s="67">
        <v>155000</v>
      </c>
      <c r="J303" s="67">
        <v>32000</v>
      </c>
      <c r="K303" s="67">
        <v>5000</v>
      </c>
      <c r="L303" s="67">
        <v>157000</v>
      </c>
      <c r="M303" s="67">
        <v>28000</v>
      </c>
      <c r="N303" s="66">
        <v>5000</v>
      </c>
      <c r="O303" s="66">
        <v>158000</v>
      </c>
      <c r="P303" s="66">
        <v>30000</v>
      </c>
      <c r="Q303" s="40">
        <v>5000</v>
      </c>
      <c r="R303" s="319">
        <v>161000</v>
      </c>
      <c r="S303" s="74">
        <v>28000</v>
      </c>
      <c r="T303" s="62">
        <v>5000</v>
      </c>
      <c r="U303" s="74">
        <v>162000</v>
      </c>
      <c r="V303" s="74">
        <v>25000</v>
      </c>
      <c r="W303" s="74">
        <v>6000</v>
      </c>
      <c r="X303" s="317">
        <v>163000</v>
      </c>
      <c r="Y303" s="317">
        <v>30000</v>
      </c>
      <c r="Z303" s="318">
        <v>6000</v>
      </c>
      <c r="AA303" s="62">
        <v>164000</v>
      </c>
      <c r="AB303" s="74">
        <v>28000</v>
      </c>
      <c r="AC303" s="62">
        <v>7000</v>
      </c>
      <c r="AD303" s="62">
        <v>165000</v>
      </c>
      <c r="AE303" s="74">
        <v>32000</v>
      </c>
      <c r="AF303" s="62">
        <v>6000</v>
      </c>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HN303" s="5"/>
    </row>
    <row r="304" spans="1:222" s="1" customFormat="1" x14ac:dyDescent="0.25">
      <c r="A304" s="301" t="s">
        <v>622</v>
      </c>
      <c r="B304" s="298" t="s">
        <v>241</v>
      </c>
      <c r="C304" s="67">
        <v>273000</v>
      </c>
      <c r="D304" s="67">
        <v>50000</v>
      </c>
      <c r="E304" s="67">
        <v>11000</v>
      </c>
      <c r="F304" s="67">
        <v>280000</v>
      </c>
      <c r="G304" s="67">
        <v>64000</v>
      </c>
      <c r="H304" s="67">
        <v>13000</v>
      </c>
      <c r="I304" s="67">
        <v>283000</v>
      </c>
      <c r="J304" s="67">
        <v>59000</v>
      </c>
      <c r="K304" s="67">
        <v>13000</v>
      </c>
      <c r="L304" s="67">
        <v>287000</v>
      </c>
      <c r="M304" s="67">
        <v>54000</v>
      </c>
      <c r="N304" s="66">
        <v>12000</v>
      </c>
      <c r="O304" s="66">
        <v>291000</v>
      </c>
      <c r="P304" s="66">
        <v>62000</v>
      </c>
      <c r="Q304" s="40">
        <v>13000</v>
      </c>
      <c r="R304" s="319">
        <v>296000</v>
      </c>
      <c r="S304" s="74">
        <v>58000</v>
      </c>
      <c r="T304" s="62">
        <v>13000</v>
      </c>
      <c r="U304" s="74">
        <v>302000</v>
      </c>
      <c r="V304" s="74">
        <v>71000</v>
      </c>
      <c r="W304" s="74">
        <v>14000</v>
      </c>
      <c r="X304" s="317">
        <v>307000</v>
      </c>
      <c r="Y304" s="317">
        <v>85000</v>
      </c>
      <c r="Z304" s="318">
        <v>16000</v>
      </c>
      <c r="AA304" s="62">
        <v>307000</v>
      </c>
      <c r="AB304" s="74">
        <v>85000</v>
      </c>
      <c r="AC304" s="62">
        <v>17000</v>
      </c>
      <c r="AD304" s="62">
        <v>311000</v>
      </c>
      <c r="AE304" s="74">
        <v>79000</v>
      </c>
      <c r="AF304" s="62">
        <v>17000</v>
      </c>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HN304" s="5"/>
    </row>
    <row r="305" spans="1:222" s="1" customFormat="1" x14ac:dyDescent="0.25">
      <c r="A305" s="301" t="s">
        <v>623</v>
      </c>
      <c r="B305" s="298" t="s">
        <v>790</v>
      </c>
      <c r="C305" s="67">
        <v>134000</v>
      </c>
      <c r="D305" s="67">
        <v>1000</v>
      </c>
      <c r="E305" s="67">
        <v>1000</v>
      </c>
      <c r="F305" s="67">
        <v>134000</v>
      </c>
      <c r="G305" s="67">
        <v>1000</v>
      </c>
      <c r="H305" s="67">
        <v>1000</v>
      </c>
      <c r="I305" s="67">
        <v>134000</v>
      </c>
      <c r="J305" s="67">
        <v>1000</v>
      </c>
      <c r="K305" s="67">
        <v>1000</v>
      </c>
      <c r="L305" s="67">
        <v>133000</v>
      </c>
      <c r="M305" s="67">
        <v>1000</v>
      </c>
      <c r="N305" s="66">
        <v>1000</v>
      </c>
      <c r="O305" s="66">
        <v>133000</v>
      </c>
      <c r="P305" s="66">
        <v>1000</v>
      </c>
      <c r="Q305" s="40">
        <v>1000</v>
      </c>
      <c r="R305" s="319">
        <v>134000</v>
      </c>
      <c r="S305" s="74">
        <v>1000</v>
      </c>
      <c r="T305" s="62">
        <v>1000</v>
      </c>
      <c r="U305" s="74">
        <v>133000</v>
      </c>
      <c r="V305" s="74">
        <v>2000</v>
      </c>
      <c r="W305" s="74">
        <v>1000</v>
      </c>
      <c r="X305" s="317">
        <v>134000</v>
      </c>
      <c r="Y305" s="317">
        <v>1000</v>
      </c>
      <c r="Z305" s="318">
        <v>1000</v>
      </c>
      <c r="AA305" s="62">
        <v>134000</v>
      </c>
      <c r="AB305" s="74">
        <v>2000</v>
      </c>
      <c r="AC305" s="62">
        <v>1000</v>
      </c>
      <c r="AD305" s="62">
        <v>134000</v>
      </c>
      <c r="AE305" s="74">
        <v>3000</v>
      </c>
      <c r="AF305" s="62">
        <v>1000</v>
      </c>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HN305" s="5"/>
    </row>
    <row r="306" spans="1:222" s="1" customFormat="1" x14ac:dyDescent="0.25">
      <c r="A306" s="301" t="s">
        <v>624</v>
      </c>
      <c r="B306" s="298" t="s">
        <v>242</v>
      </c>
      <c r="C306" s="67">
        <v>83000</v>
      </c>
      <c r="D306" s="67">
        <v>5000</v>
      </c>
      <c r="E306" s="67">
        <v>4000</v>
      </c>
      <c r="F306" s="67">
        <v>84000</v>
      </c>
      <c r="G306" s="67">
        <v>5000</v>
      </c>
      <c r="H306" s="67">
        <v>4000</v>
      </c>
      <c r="I306" s="67">
        <v>84000</v>
      </c>
      <c r="J306" s="67">
        <v>4000</v>
      </c>
      <c r="K306" s="67">
        <v>3000</v>
      </c>
      <c r="L306" s="67">
        <v>84000</v>
      </c>
      <c r="M306" s="67">
        <v>5000</v>
      </c>
      <c r="N306" s="66">
        <v>4000</v>
      </c>
      <c r="O306" s="66">
        <v>84000</v>
      </c>
      <c r="P306" s="66">
        <v>6000</v>
      </c>
      <c r="Q306" s="40">
        <v>4000</v>
      </c>
      <c r="R306" s="319">
        <v>84000</v>
      </c>
      <c r="S306" s="74">
        <v>8000</v>
      </c>
      <c r="T306" s="62">
        <v>5000</v>
      </c>
      <c r="U306" s="74">
        <v>84000</v>
      </c>
      <c r="V306" s="74">
        <v>12000</v>
      </c>
      <c r="W306" s="74">
        <v>6000</v>
      </c>
      <c r="X306" s="317">
        <v>84000</v>
      </c>
      <c r="Y306" s="317">
        <v>11000</v>
      </c>
      <c r="Z306" s="318">
        <v>6000</v>
      </c>
      <c r="AA306" s="62">
        <v>85000</v>
      </c>
      <c r="AB306" s="74">
        <v>5000</v>
      </c>
      <c r="AC306" s="62">
        <v>4000</v>
      </c>
      <c r="AD306" s="62">
        <v>85000</v>
      </c>
      <c r="AE306" s="74">
        <v>6000</v>
      </c>
      <c r="AF306" s="62">
        <v>4000</v>
      </c>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HN306" s="5"/>
    </row>
    <row r="307" spans="1:222" s="1" customFormat="1" x14ac:dyDescent="0.25">
      <c r="A307" s="301" t="s">
        <v>625</v>
      </c>
      <c r="B307" s="298" t="s">
        <v>243</v>
      </c>
      <c r="C307" s="67">
        <v>133000</v>
      </c>
      <c r="D307" s="67">
        <v>11000</v>
      </c>
      <c r="E307" s="67">
        <v>7000</v>
      </c>
      <c r="F307" s="67">
        <v>135000</v>
      </c>
      <c r="G307" s="67">
        <v>14000</v>
      </c>
      <c r="H307" s="67">
        <v>8000</v>
      </c>
      <c r="I307" s="67">
        <v>136000</v>
      </c>
      <c r="J307" s="67">
        <v>10000</v>
      </c>
      <c r="K307" s="67">
        <v>7000</v>
      </c>
      <c r="L307" s="67">
        <v>138000</v>
      </c>
      <c r="M307" s="67">
        <v>17000</v>
      </c>
      <c r="N307" s="66">
        <v>9000</v>
      </c>
      <c r="O307" s="66">
        <v>139000</v>
      </c>
      <c r="P307" s="66">
        <v>16000</v>
      </c>
      <c r="Q307" s="40">
        <v>9000</v>
      </c>
      <c r="R307" s="319">
        <v>141000</v>
      </c>
      <c r="S307" s="74">
        <v>12000</v>
      </c>
      <c r="T307" s="62">
        <v>7000</v>
      </c>
      <c r="U307" s="74">
        <v>143000</v>
      </c>
      <c r="V307" s="74">
        <v>10000</v>
      </c>
      <c r="W307" s="74">
        <v>7000</v>
      </c>
      <c r="X307" s="317">
        <v>145000</v>
      </c>
      <c r="Y307" s="317">
        <v>16000</v>
      </c>
      <c r="Z307" s="318">
        <v>9000</v>
      </c>
      <c r="AA307" s="62">
        <v>144000</v>
      </c>
      <c r="AB307" s="74">
        <v>13000</v>
      </c>
      <c r="AC307" s="62">
        <v>9000</v>
      </c>
      <c r="AD307" s="62">
        <v>145000</v>
      </c>
      <c r="AE307" s="74">
        <v>7000</v>
      </c>
      <c r="AF307" s="62">
        <v>6000</v>
      </c>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HN307" s="5"/>
    </row>
    <row r="308" spans="1:222" s="1" customFormat="1" x14ac:dyDescent="0.25">
      <c r="A308" s="301" t="s">
        <v>626</v>
      </c>
      <c r="B308" s="298" t="s">
        <v>244</v>
      </c>
      <c r="C308" s="67">
        <v>172000</v>
      </c>
      <c r="D308" s="67">
        <v>5000</v>
      </c>
      <c r="E308" s="67">
        <v>2000</v>
      </c>
      <c r="F308" s="67">
        <v>173000</v>
      </c>
      <c r="G308" s="67">
        <v>8000</v>
      </c>
      <c r="H308" s="67">
        <v>3000</v>
      </c>
      <c r="I308" s="67">
        <v>173000</v>
      </c>
      <c r="J308" s="67">
        <v>8000</v>
      </c>
      <c r="K308" s="67">
        <v>3000</v>
      </c>
      <c r="L308" s="67">
        <v>173000</v>
      </c>
      <c r="M308" s="67">
        <v>7000</v>
      </c>
      <c r="N308" s="66">
        <v>3000</v>
      </c>
      <c r="O308" s="66">
        <v>173000</v>
      </c>
      <c r="P308" s="66">
        <v>9000</v>
      </c>
      <c r="Q308" s="40">
        <v>3000</v>
      </c>
      <c r="R308" s="319">
        <v>173000</v>
      </c>
      <c r="S308" s="74">
        <v>8000</v>
      </c>
      <c r="T308" s="62">
        <v>3000</v>
      </c>
      <c r="U308" s="74">
        <v>173000</v>
      </c>
      <c r="V308" s="74">
        <v>10000</v>
      </c>
      <c r="W308" s="74">
        <v>3000</v>
      </c>
      <c r="X308" s="317">
        <v>173000</v>
      </c>
      <c r="Y308" s="317">
        <v>8000</v>
      </c>
      <c r="Z308" s="318">
        <v>3000</v>
      </c>
      <c r="AA308" s="62">
        <v>175000</v>
      </c>
      <c r="AB308" s="74">
        <v>7000</v>
      </c>
      <c r="AC308" s="62">
        <v>3000</v>
      </c>
      <c r="AD308" s="62">
        <v>176000</v>
      </c>
      <c r="AE308" s="74">
        <v>7000</v>
      </c>
      <c r="AF308" s="62">
        <v>3000</v>
      </c>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HN308" s="5"/>
    </row>
    <row r="309" spans="1:222" s="1" customFormat="1" x14ac:dyDescent="0.25">
      <c r="A309" s="301" t="s">
        <v>627</v>
      </c>
      <c r="B309" s="33" t="s">
        <v>861</v>
      </c>
      <c r="C309" s="67">
        <v>233000</v>
      </c>
      <c r="D309" s="67">
        <v>4000</v>
      </c>
      <c r="E309" s="67">
        <v>2000</v>
      </c>
      <c r="F309" s="67">
        <v>233000</v>
      </c>
      <c r="G309" s="67">
        <v>5000</v>
      </c>
      <c r="H309" s="67">
        <v>3000</v>
      </c>
      <c r="I309" s="67">
        <v>234000</v>
      </c>
      <c r="J309" s="67">
        <v>3000</v>
      </c>
      <c r="K309" s="67">
        <v>2000</v>
      </c>
      <c r="L309" s="67">
        <v>234000</v>
      </c>
      <c r="M309" s="67">
        <v>6000</v>
      </c>
      <c r="N309" s="66">
        <v>3000</v>
      </c>
      <c r="O309" s="66">
        <v>234000</v>
      </c>
      <c r="P309" s="66">
        <v>3000</v>
      </c>
      <c r="Q309" s="40">
        <v>2000</v>
      </c>
      <c r="R309" s="319">
        <v>236000</v>
      </c>
      <c r="S309" s="74">
        <v>4000</v>
      </c>
      <c r="T309" s="62">
        <v>2000</v>
      </c>
      <c r="U309" s="74">
        <v>236000</v>
      </c>
      <c r="V309" s="74">
        <v>6000</v>
      </c>
      <c r="W309" s="74">
        <v>3000</v>
      </c>
      <c r="X309" s="317">
        <v>236000</v>
      </c>
      <c r="Y309" s="317">
        <v>3000</v>
      </c>
      <c r="Z309" s="318">
        <v>2000</v>
      </c>
      <c r="AA309" s="62">
        <v>238000</v>
      </c>
      <c r="AB309" s="74">
        <v>5000</v>
      </c>
      <c r="AC309" s="62">
        <v>3000</v>
      </c>
      <c r="AD309" s="62">
        <v>239000</v>
      </c>
      <c r="AE309" s="74">
        <v>6000</v>
      </c>
      <c r="AF309" s="62">
        <v>3000</v>
      </c>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HN309" s="5"/>
    </row>
    <row r="310" spans="1:222" s="1" customFormat="1" x14ac:dyDescent="0.25">
      <c r="A310" s="301" t="s">
        <v>628</v>
      </c>
      <c r="B310" s="298" t="s">
        <v>245</v>
      </c>
      <c r="C310" s="67">
        <v>56000</v>
      </c>
      <c r="D310" s="67">
        <v>2000</v>
      </c>
      <c r="E310" s="67">
        <v>3000</v>
      </c>
      <c r="F310" s="67">
        <v>56000</v>
      </c>
      <c r="G310" s="67">
        <v>1000</v>
      </c>
      <c r="H310" s="67">
        <v>2000</v>
      </c>
      <c r="I310" s="67">
        <v>56000</v>
      </c>
      <c r="J310" s="67" t="s">
        <v>810</v>
      </c>
      <c r="K310" s="67" t="s">
        <v>810</v>
      </c>
      <c r="L310" s="67">
        <v>57000</v>
      </c>
      <c r="M310" s="67" t="s">
        <v>810</v>
      </c>
      <c r="N310" s="66" t="s">
        <v>810</v>
      </c>
      <c r="O310" s="66">
        <v>57000</v>
      </c>
      <c r="P310" s="66" t="s">
        <v>811</v>
      </c>
      <c r="Q310" s="40" t="s">
        <v>811</v>
      </c>
      <c r="R310" s="319">
        <v>57000</v>
      </c>
      <c r="S310" s="74" t="s">
        <v>811</v>
      </c>
      <c r="T310" s="62" t="s">
        <v>811</v>
      </c>
      <c r="U310" s="74">
        <v>57000</v>
      </c>
      <c r="V310" s="74" t="s">
        <v>811</v>
      </c>
      <c r="W310" s="74" t="s">
        <v>811</v>
      </c>
      <c r="X310" s="317">
        <v>57000</v>
      </c>
      <c r="Y310" s="317" t="s">
        <v>810</v>
      </c>
      <c r="Z310" s="318" t="s">
        <v>810</v>
      </c>
      <c r="AA310" s="62">
        <v>58000</v>
      </c>
      <c r="AB310" s="74" t="s">
        <v>810</v>
      </c>
      <c r="AC310" s="62" t="s">
        <v>810</v>
      </c>
      <c r="AD310" s="62">
        <v>58000</v>
      </c>
      <c r="AE310" s="74" t="s">
        <v>810</v>
      </c>
      <c r="AF310" s="62" t="s">
        <v>810</v>
      </c>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HN310" s="5"/>
    </row>
    <row r="311" spans="1:222" s="1" customFormat="1" x14ac:dyDescent="0.25">
      <c r="A311" s="301" t="s">
        <v>629</v>
      </c>
      <c r="B311" s="298" t="s">
        <v>246</v>
      </c>
      <c r="C311" s="67">
        <v>185000</v>
      </c>
      <c r="D311" s="67">
        <v>27000</v>
      </c>
      <c r="E311" s="67">
        <v>8000</v>
      </c>
      <c r="F311" s="67">
        <v>186000</v>
      </c>
      <c r="G311" s="67">
        <v>29000</v>
      </c>
      <c r="H311" s="67">
        <v>8000</v>
      </c>
      <c r="I311" s="67">
        <v>187000</v>
      </c>
      <c r="J311" s="67">
        <v>29000</v>
      </c>
      <c r="K311" s="67">
        <v>8000</v>
      </c>
      <c r="L311" s="67">
        <v>188000</v>
      </c>
      <c r="M311" s="67">
        <v>29000</v>
      </c>
      <c r="N311" s="66">
        <v>8000</v>
      </c>
      <c r="O311" s="66">
        <v>190000</v>
      </c>
      <c r="P311" s="66">
        <v>33000</v>
      </c>
      <c r="Q311" s="40">
        <v>8000</v>
      </c>
      <c r="R311" s="319">
        <v>194000</v>
      </c>
      <c r="S311" s="74">
        <v>29000</v>
      </c>
      <c r="T311" s="62">
        <v>8000</v>
      </c>
      <c r="U311" s="74">
        <v>198000</v>
      </c>
      <c r="V311" s="74">
        <v>27000</v>
      </c>
      <c r="W311" s="74">
        <v>9000</v>
      </c>
      <c r="X311" s="317">
        <v>201000</v>
      </c>
      <c r="Y311" s="317">
        <v>29000</v>
      </c>
      <c r="Z311" s="318">
        <v>9000</v>
      </c>
      <c r="AA311" s="62">
        <v>197000</v>
      </c>
      <c r="AB311" s="74">
        <v>34000</v>
      </c>
      <c r="AC311" s="62">
        <v>10000</v>
      </c>
      <c r="AD311" s="62">
        <v>198000</v>
      </c>
      <c r="AE311" s="74">
        <v>34000</v>
      </c>
      <c r="AF311" s="62">
        <v>10000</v>
      </c>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HN311" s="5"/>
    </row>
    <row r="312" spans="1:222" s="1" customFormat="1" x14ac:dyDescent="0.25">
      <c r="A312" s="301" t="s">
        <v>630</v>
      </c>
      <c r="B312" s="298" t="s">
        <v>247</v>
      </c>
      <c r="C312" s="67">
        <v>48000</v>
      </c>
      <c r="D312" s="67">
        <v>1000</v>
      </c>
      <c r="E312" s="67">
        <v>2000</v>
      </c>
      <c r="F312" s="67">
        <v>49000</v>
      </c>
      <c r="G312" s="67" t="s">
        <v>810</v>
      </c>
      <c r="H312" s="67" t="s">
        <v>810</v>
      </c>
      <c r="I312" s="67">
        <v>49000</v>
      </c>
      <c r="J312" s="67">
        <v>1000</v>
      </c>
      <c r="K312" s="67">
        <v>2000</v>
      </c>
      <c r="L312" s="67">
        <v>50000</v>
      </c>
      <c r="M312" s="67">
        <v>1000</v>
      </c>
      <c r="N312" s="66">
        <v>2000</v>
      </c>
      <c r="O312" s="66">
        <v>50000</v>
      </c>
      <c r="P312" s="66">
        <v>3000</v>
      </c>
      <c r="Q312" s="40">
        <v>3000</v>
      </c>
      <c r="R312" s="319">
        <v>48000</v>
      </c>
      <c r="S312" s="74">
        <v>3000</v>
      </c>
      <c r="T312" s="62">
        <v>3000</v>
      </c>
      <c r="U312" s="74">
        <v>49000</v>
      </c>
      <c r="V312" s="74">
        <v>2000</v>
      </c>
      <c r="W312" s="74">
        <v>3000</v>
      </c>
      <c r="X312" s="317">
        <v>48000</v>
      </c>
      <c r="Y312" s="317">
        <v>3000</v>
      </c>
      <c r="Z312" s="318">
        <v>4000</v>
      </c>
      <c r="AA312" s="62">
        <v>50000</v>
      </c>
      <c r="AB312" s="74" t="s">
        <v>811</v>
      </c>
      <c r="AC312" s="62" t="s">
        <v>811</v>
      </c>
      <c r="AD312" s="62">
        <v>49000</v>
      </c>
      <c r="AE312" s="74" t="s">
        <v>811</v>
      </c>
      <c r="AF312" s="62" t="s">
        <v>811</v>
      </c>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HN312" s="5"/>
    </row>
    <row r="313" spans="1:222" s="1" customFormat="1" x14ac:dyDescent="0.25">
      <c r="A313" s="301" t="s">
        <v>631</v>
      </c>
      <c r="B313" s="298" t="s">
        <v>248</v>
      </c>
      <c r="C313" s="67">
        <v>209000</v>
      </c>
      <c r="D313" s="67">
        <v>10000</v>
      </c>
      <c r="E313" s="67">
        <v>3000</v>
      </c>
      <c r="F313" s="67">
        <v>210000</v>
      </c>
      <c r="G313" s="67">
        <v>11000</v>
      </c>
      <c r="H313" s="67">
        <v>4000</v>
      </c>
      <c r="I313" s="67">
        <v>210000</v>
      </c>
      <c r="J313" s="67">
        <v>10000</v>
      </c>
      <c r="K313" s="67">
        <v>3000</v>
      </c>
      <c r="L313" s="67">
        <v>210000</v>
      </c>
      <c r="M313" s="67">
        <v>15000</v>
      </c>
      <c r="N313" s="66">
        <v>4000</v>
      </c>
      <c r="O313" s="66">
        <v>210000</v>
      </c>
      <c r="P313" s="66">
        <v>14000</v>
      </c>
      <c r="Q313" s="40">
        <v>4000</v>
      </c>
      <c r="R313" s="319">
        <v>211000</v>
      </c>
      <c r="S313" s="74">
        <v>18000</v>
      </c>
      <c r="T313" s="62">
        <v>4000</v>
      </c>
      <c r="U313" s="74">
        <v>211000</v>
      </c>
      <c r="V313" s="74">
        <v>19000</v>
      </c>
      <c r="W313" s="74">
        <v>5000</v>
      </c>
      <c r="X313" s="317">
        <v>212000</v>
      </c>
      <c r="Y313" s="317">
        <v>15000</v>
      </c>
      <c r="Z313" s="318">
        <v>4000</v>
      </c>
      <c r="AA313" s="62">
        <v>216000</v>
      </c>
      <c r="AB313" s="74">
        <v>17000</v>
      </c>
      <c r="AC313" s="62">
        <v>5000</v>
      </c>
      <c r="AD313" s="62">
        <v>217000</v>
      </c>
      <c r="AE313" s="74">
        <v>17000</v>
      </c>
      <c r="AF313" s="62">
        <v>5000</v>
      </c>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HN313" s="5"/>
    </row>
    <row r="314" spans="1:222" s="1" customFormat="1" x14ac:dyDescent="0.25">
      <c r="A314" s="301" t="s">
        <v>632</v>
      </c>
      <c r="B314" s="298" t="s">
        <v>249</v>
      </c>
      <c r="C314" s="67">
        <v>83000</v>
      </c>
      <c r="D314" s="67">
        <v>2000</v>
      </c>
      <c r="E314" s="67">
        <v>3000</v>
      </c>
      <c r="F314" s="67">
        <v>83000</v>
      </c>
      <c r="G314" s="67">
        <v>1000</v>
      </c>
      <c r="H314" s="67">
        <v>2000</v>
      </c>
      <c r="I314" s="67">
        <v>83000</v>
      </c>
      <c r="J314" s="67">
        <v>2000</v>
      </c>
      <c r="K314" s="67">
        <v>3000</v>
      </c>
      <c r="L314" s="67">
        <v>84000</v>
      </c>
      <c r="M314" s="67">
        <v>2000</v>
      </c>
      <c r="N314" s="66">
        <v>3000</v>
      </c>
      <c r="O314" s="66">
        <v>84000</v>
      </c>
      <c r="P314" s="66">
        <v>2000</v>
      </c>
      <c r="Q314" s="40">
        <v>3000</v>
      </c>
      <c r="R314" s="319">
        <v>85000</v>
      </c>
      <c r="S314" s="74" t="s">
        <v>810</v>
      </c>
      <c r="T314" s="62" t="s">
        <v>810</v>
      </c>
      <c r="U314" s="74">
        <v>85000</v>
      </c>
      <c r="V314" s="74" t="s">
        <v>810</v>
      </c>
      <c r="W314" s="74" t="s">
        <v>810</v>
      </c>
      <c r="X314" s="317">
        <v>85000</v>
      </c>
      <c r="Y314" s="317" t="s">
        <v>810</v>
      </c>
      <c r="Z314" s="318" t="s">
        <v>810</v>
      </c>
      <c r="AA314" s="62">
        <v>86000</v>
      </c>
      <c r="AB314" s="74" t="s">
        <v>810</v>
      </c>
      <c r="AC314" s="62" t="s">
        <v>810</v>
      </c>
      <c r="AD314" s="62">
        <v>86000</v>
      </c>
      <c r="AE314" s="74" t="s">
        <v>810</v>
      </c>
      <c r="AF314" s="62" t="s">
        <v>810</v>
      </c>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HN314" s="5"/>
    </row>
    <row r="315" spans="1:222" s="1" customFormat="1" x14ac:dyDescent="0.25">
      <c r="A315" s="301" t="s">
        <v>633</v>
      </c>
      <c r="B315" s="298" t="s">
        <v>250</v>
      </c>
      <c r="C315" s="67">
        <v>67000</v>
      </c>
      <c r="D315" s="67">
        <v>5000</v>
      </c>
      <c r="E315" s="67">
        <v>5000</v>
      </c>
      <c r="F315" s="67">
        <v>67000</v>
      </c>
      <c r="G315" s="67" t="s">
        <v>810</v>
      </c>
      <c r="H315" s="67" t="s">
        <v>810</v>
      </c>
      <c r="I315" s="67">
        <v>68000</v>
      </c>
      <c r="J315" s="67" t="s">
        <v>811</v>
      </c>
      <c r="K315" s="67" t="s">
        <v>811</v>
      </c>
      <c r="L315" s="67">
        <v>68000</v>
      </c>
      <c r="M315" s="67" t="s">
        <v>810</v>
      </c>
      <c r="N315" s="66" t="s">
        <v>810</v>
      </c>
      <c r="O315" s="66">
        <v>68000</v>
      </c>
      <c r="P315" s="66" t="s">
        <v>810</v>
      </c>
      <c r="Q315" s="40" t="s">
        <v>810</v>
      </c>
      <c r="R315" s="319">
        <v>69000</v>
      </c>
      <c r="S315" s="74">
        <v>2000</v>
      </c>
      <c r="T315" s="62">
        <v>2000</v>
      </c>
      <c r="U315" s="74">
        <v>69000</v>
      </c>
      <c r="V315" s="74">
        <v>2000</v>
      </c>
      <c r="W315" s="74">
        <v>3000</v>
      </c>
      <c r="X315" s="317">
        <v>69000</v>
      </c>
      <c r="Y315" s="317">
        <v>3000</v>
      </c>
      <c r="Z315" s="318">
        <v>4000</v>
      </c>
      <c r="AA315" s="62">
        <v>70000</v>
      </c>
      <c r="AB315" s="74">
        <v>3000</v>
      </c>
      <c r="AC315" s="62">
        <v>3000</v>
      </c>
      <c r="AD315" s="62">
        <v>70000</v>
      </c>
      <c r="AE315" s="74">
        <v>3000</v>
      </c>
      <c r="AF315" s="62">
        <v>4000</v>
      </c>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HN315" s="5"/>
    </row>
    <row r="316" spans="1:222" s="1" customFormat="1" x14ac:dyDescent="0.25">
      <c r="A316" s="301" t="s">
        <v>634</v>
      </c>
      <c r="B316" s="298" t="s">
        <v>251</v>
      </c>
      <c r="C316" s="67">
        <v>88000</v>
      </c>
      <c r="D316" s="67">
        <v>2000</v>
      </c>
      <c r="E316" s="67">
        <v>3000</v>
      </c>
      <c r="F316" s="67">
        <v>88000</v>
      </c>
      <c r="G316" s="67">
        <v>2000</v>
      </c>
      <c r="H316" s="67">
        <v>3000</v>
      </c>
      <c r="I316" s="67">
        <v>89000</v>
      </c>
      <c r="J316" s="67">
        <v>3000</v>
      </c>
      <c r="K316" s="67">
        <v>3000</v>
      </c>
      <c r="L316" s="67">
        <v>89000</v>
      </c>
      <c r="M316" s="67">
        <v>2000</v>
      </c>
      <c r="N316" s="66">
        <v>2000</v>
      </c>
      <c r="O316" s="66">
        <v>90000</v>
      </c>
      <c r="P316" s="66">
        <v>1000</v>
      </c>
      <c r="Q316" s="40">
        <v>2000</v>
      </c>
      <c r="R316" s="319">
        <v>90000</v>
      </c>
      <c r="S316" s="74">
        <v>4000</v>
      </c>
      <c r="T316" s="62">
        <v>3000</v>
      </c>
      <c r="U316" s="74">
        <v>91000</v>
      </c>
      <c r="V316" s="74">
        <v>5000</v>
      </c>
      <c r="W316" s="74">
        <v>4000</v>
      </c>
      <c r="X316" s="317">
        <v>91000</v>
      </c>
      <c r="Y316" s="317">
        <v>6000</v>
      </c>
      <c r="Z316" s="318">
        <v>5000</v>
      </c>
      <c r="AA316" s="62">
        <v>93000</v>
      </c>
      <c r="AB316" s="74">
        <v>3000</v>
      </c>
      <c r="AC316" s="62">
        <v>3000</v>
      </c>
      <c r="AD316" s="62">
        <v>94000</v>
      </c>
      <c r="AE316" s="74">
        <v>4000</v>
      </c>
      <c r="AF316" s="62">
        <v>4000</v>
      </c>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HN316" s="5"/>
    </row>
    <row r="317" spans="1:222" s="1" customFormat="1" x14ac:dyDescent="0.25">
      <c r="A317" s="301" t="s">
        <v>635</v>
      </c>
      <c r="B317" s="298" t="s">
        <v>252</v>
      </c>
      <c r="C317" s="67">
        <v>255000</v>
      </c>
      <c r="D317" s="67">
        <v>7000</v>
      </c>
      <c r="E317" s="67">
        <v>3000</v>
      </c>
      <c r="F317" s="67">
        <v>256000</v>
      </c>
      <c r="G317" s="67">
        <v>11000</v>
      </c>
      <c r="H317" s="67">
        <v>4000</v>
      </c>
      <c r="I317" s="67">
        <v>256000</v>
      </c>
      <c r="J317" s="67">
        <v>12000</v>
      </c>
      <c r="K317" s="67">
        <v>4000</v>
      </c>
      <c r="L317" s="67">
        <v>257000</v>
      </c>
      <c r="M317" s="67">
        <v>10000</v>
      </c>
      <c r="N317" s="66">
        <v>4000</v>
      </c>
      <c r="O317" s="66">
        <v>258000</v>
      </c>
      <c r="P317" s="66">
        <v>9000</v>
      </c>
      <c r="Q317" s="40">
        <v>4000</v>
      </c>
      <c r="R317" s="319">
        <v>259000</v>
      </c>
      <c r="S317" s="74">
        <v>6000</v>
      </c>
      <c r="T317" s="62">
        <v>3000</v>
      </c>
      <c r="U317" s="74">
        <v>259000</v>
      </c>
      <c r="V317" s="74">
        <v>13000</v>
      </c>
      <c r="W317" s="74">
        <v>5000</v>
      </c>
      <c r="X317" s="317">
        <v>260000</v>
      </c>
      <c r="Y317" s="317">
        <v>11000</v>
      </c>
      <c r="Z317" s="318">
        <v>4000</v>
      </c>
      <c r="AA317" s="62">
        <v>262000</v>
      </c>
      <c r="AB317" s="74">
        <v>12000</v>
      </c>
      <c r="AC317" s="62">
        <v>5000</v>
      </c>
      <c r="AD317" s="62">
        <v>263000</v>
      </c>
      <c r="AE317" s="74">
        <v>9000</v>
      </c>
      <c r="AF317" s="62">
        <v>4000</v>
      </c>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HN317" s="5"/>
    </row>
    <row r="318" spans="1:222" s="1" customFormat="1" x14ac:dyDescent="0.25">
      <c r="A318" s="301" t="s">
        <v>636</v>
      </c>
      <c r="B318" s="298" t="s">
        <v>253</v>
      </c>
      <c r="C318" s="67">
        <v>97000</v>
      </c>
      <c r="D318" s="67">
        <v>6000</v>
      </c>
      <c r="E318" s="67">
        <v>5000</v>
      </c>
      <c r="F318" s="67">
        <v>99000</v>
      </c>
      <c r="G318" s="67">
        <v>9000</v>
      </c>
      <c r="H318" s="67">
        <v>6000</v>
      </c>
      <c r="I318" s="67">
        <v>99000</v>
      </c>
      <c r="J318" s="67">
        <v>7000</v>
      </c>
      <c r="K318" s="67">
        <v>5000</v>
      </c>
      <c r="L318" s="67">
        <v>100000</v>
      </c>
      <c r="M318" s="67">
        <v>7000</v>
      </c>
      <c r="N318" s="66">
        <v>6000</v>
      </c>
      <c r="O318" s="66">
        <v>100000</v>
      </c>
      <c r="P318" s="66">
        <v>10000</v>
      </c>
      <c r="Q318" s="40">
        <v>6000</v>
      </c>
      <c r="R318" s="319">
        <v>102000</v>
      </c>
      <c r="S318" s="74">
        <v>9000</v>
      </c>
      <c r="T318" s="62">
        <v>6000</v>
      </c>
      <c r="U318" s="74">
        <v>102000</v>
      </c>
      <c r="V318" s="74">
        <v>13000</v>
      </c>
      <c r="W318" s="74">
        <v>6000</v>
      </c>
      <c r="X318" s="317">
        <v>103000</v>
      </c>
      <c r="Y318" s="317">
        <v>15000</v>
      </c>
      <c r="Z318" s="318">
        <v>7000</v>
      </c>
      <c r="AA318" s="62">
        <v>105000</v>
      </c>
      <c r="AB318" s="74">
        <v>14000</v>
      </c>
      <c r="AC318" s="62">
        <v>7000</v>
      </c>
      <c r="AD318" s="62">
        <v>106000</v>
      </c>
      <c r="AE318" s="74">
        <v>18000</v>
      </c>
      <c r="AF318" s="62">
        <v>9000</v>
      </c>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HN318" s="5"/>
    </row>
    <row r="319" spans="1:222" s="1" customFormat="1" x14ac:dyDescent="0.25">
      <c r="A319" s="301" t="s">
        <v>637</v>
      </c>
      <c r="B319" s="298" t="s">
        <v>254</v>
      </c>
      <c r="C319" s="67">
        <v>79000</v>
      </c>
      <c r="D319" s="67">
        <v>5000</v>
      </c>
      <c r="E319" s="67">
        <v>4000</v>
      </c>
      <c r="F319" s="67">
        <v>80000</v>
      </c>
      <c r="G319" s="67">
        <v>7000</v>
      </c>
      <c r="H319" s="67">
        <v>5000</v>
      </c>
      <c r="I319" s="67">
        <v>81000</v>
      </c>
      <c r="J319" s="67">
        <v>11000</v>
      </c>
      <c r="K319" s="67">
        <v>7000</v>
      </c>
      <c r="L319" s="67">
        <v>82000</v>
      </c>
      <c r="M319" s="67">
        <v>8000</v>
      </c>
      <c r="N319" s="66">
        <v>6000</v>
      </c>
      <c r="O319" s="66">
        <v>83000</v>
      </c>
      <c r="P319" s="66">
        <v>9000</v>
      </c>
      <c r="Q319" s="40">
        <v>6000</v>
      </c>
      <c r="R319" s="319">
        <v>85000</v>
      </c>
      <c r="S319" s="74">
        <v>13000</v>
      </c>
      <c r="T319" s="62">
        <v>7000</v>
      </c>
      <c r="U319" s="74">
        <v>86000</v>
      </c>
      <c r="V319" s="74">
        <v>11000</v>
      </c>
      <c r="W319" s="74">
        <v>7000</v>
      </c>
      <c r="X319" s="317">
        <v>87000</v>
      </c>
      <c r="Y319" s="317">
        <v>11000</v>
      </c>
      <c r="Z319" s="318">
        <v>7000</v>
      </c>
      <c r="AA319" s="62">
        <v>87000</v>
      </c>
      <c r="AB319" s="74">
        <v>14000</v>
      </c>
      <c r="AC319" s="62">
        <v>8000</v>
      </c>
      <c r="AD319" s="62">
        <v>88000</v>
      </c>
      <c r="AE319" s="74">
        <v>11000</v>
      </c>
      <c r="AF319" s="62">
        <v>8000</v>
      </c>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HN319" s="5"/>
    </row>
    <row r="320" spans="1:222" s="1" customFormat="1" x14ac:dyDescent="0.25">
      <c r="A320" s="301" t="s">
        <v>638</v>
      </c>
      <c r="B320" s="298" t="s">
        <v>255</v>
      </c>
      <c r="C320" s="67">
        <v>109000</v>
      </c>
      <c r="D320" s="67">
        <v>4000</v>
      </c>
      <c r="E320" s="67">
        <v>4000</v>
      </c>
      <c r="F320" s="67">
        <v>109000</v>
      </c>
      <c r="G320" s="67">
        <v>2000</v>
      </c>
      <c r="H320" s="67">
        <v>3000</v>
      </c>
      <c r="I320" s="67">
        <v>110000</v>
      </c>
      <c r="J320" s="67">
        <v>2000</v>
      </c>
      <c r="K320" s="67">
        <v>3000</v>
      </c>
      <c r="L320" s="67">
        <v>110000</v>
      </c>
      <c r="M320" s="67">
        <v>2000</v>
      </c>
      <c r="N320" s="66">
        <v>3000</v>
      </c>
      <c r="O320" s="66">
        <v>110000</v>
      </c>
      <c r="P320" s="66">
        <v>4000</v>
      </c>
      <c r="Q320" s="40">
        <v>4000</v>
      </c>
      <c r="R320" s="319">
        <v>113000</v>
      </c>
      <c r="S320" s="74">
        <v>5000</v>
      </c>
      <c r="T320" s="62">
        <v>4000</v>
      </c>
      <c r="U320" s="74">
        <v>113000</v>
      </c>
      <c r="V320" s="74">
        <v>3000</v>
      </c>
      <c r="W320" s="74">
        <v>4000</v>
      </c>
      <c r="X320" s="317">
        <v>114000</v>
      </c>
      <c r="Y320" s="317">
        <v>5000</v>
      </c>
      <c r="Z320" s="318">
        <v>5000</v>
      </c>
      <c r="AA320" s="62">
        <v>115000</v>
      </c>
      <c r="AB320" s="74">
        <v>5000</v>
      </c>
      <c r="AC320" s="62">
        <v>5000</v>
      </c>
      <c r="AD320" s="62">
        <v>116000</v>
      </c>
      <c r="AE320" s="74">
        <v>2000</v>
      </c>
      <c r="AF320" s="62">
        <v>3000</v>
      </c>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HN320" s="5"/>
    </row>
    <row r="321" spans="1:222" s="1" customFormat="1" x14ac:dyDescent="0.25">
      <c r="A321" s="301" t="s">
        <v>639</v>
      </c>
      <c r="B321" s="298" t="s">
        <v>256</v>
      </c>
      <c r="C321" s="67">
        <v>91000</v>
      </c>
      <c r="D321" s="67">
        <v>7000</v>
      </c>
      <c r="E321" s="67">
        <v>6000</v>
      </c>
      <c r="F321" s="67">
        <v>92000</v>
      </c>
      <c r="G321" s="67">
        <v>3000</v>
      </c>
      <c r="H321" s="67">
        <v>4000</v>
      </c>
      <c r="I321" s="67">
        <v>93000</v>
      </c>
      <c r="J321" s="67">
        <v>6000</v>
      </c>
      <c r="K321" s="67">
        <v>5000</v>
      </c>
      <c r="L321" s="67">
        <v>93000</v>
      </c>
      <c r="M321" s="67">
        <v>10000</v>
      </c>
      <c r="N321" s="66">
        <v>6000</v>
      </c>
      <c r="O321" s="66">
        <v>94000</v>
      </c>
      <c r="P321" s="66">
        <v>11000</v>
      </c>
      <c r="Q321" s="40">
        <v>6000</v>
      </c>
      <c r="R321" s="319">
        <v>94000</v>
      </c>
      <c r="S321" s="74">
        <v>10000</v>
      </c>
      <c r="T321" s="62">
        <v>6000</v>
      </c>
      <c r="U321" s="74">
        <v>94000</v>
      </c>
      <c r="V321" s="74">
        <v>6000</v>
      </c>
      <c r="W321" s="74">
        <v>6000</v>
      </c>
      <c r="X321" s="317">
        <v>94000</v>
      </c>
      <c r="Y321" s="317">
        <v>12000</v>
      </c>
      <c r="Z321" s="318">
        <v>8000</v>
      </c>
      <c r="AA321" s="62">
        <v>94000</v>
      </c>
      <c r="AB321" s="74">
        <v>12000</v>
      </c>
      <c r="AC321" s="62">
        <v>7000</v>
      </c>
      <c r="AD321" s="62">
        <v>94000</v>
      </c>
      <c r="AE321" s="74">
        <v>9000</v>
      </c>
      <c r="AF321" s="62">
        <v>6000</v>
      </c>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HN321" s="5"/>
    </row>
    <row r="322" spans="1:222" s="1" customFormat="1" x14ac:dyDescent="0.25">
      <c r="A322" s="301" t="s">
        <v>640</v>
      </c>
      <c r="B322" s="298" t="s">
        <v>791</v>
      </c>
      <c r="C322" s="67">
        <v>35000</v>
      </c>
      <c r="D322" s="323">
        <v>0</v>
      </c>
      <c r="E322" s="67">
        <v>1000</v>
      </c>
      <c r="F322" s="67">
        <v>34000</v>
      </c>
      <c r="G322" s="67">
        <v>1000</v>
      </c>
      <c r="H322" s="67">
        <v>1000</v>
      </c>
      <c r="I322" s="67">
        <v>34000</v>
      </c>
      <c r="J322" s="323">
        <v>0</v>
      </c>
      <c r="K322" s="67">
        <v>1000</v>
      </c>
      <c r="L322" s="67">
        <v>34000</v>
      </c>
      <c r="M322" s="67">
        <v>1000</v>
      </c>
      <c r="N322" s="66">
        <v>1000</v>
      </c>
      <c r="O322" s="66">
        <v>34000</v>
      </c>
      <c r="P322" s="66">
        <v>1000</v>
      </c>
      <c r="Q322" s="40">
        <v>1000</v>
      </c>
      <c r="R322" s="319">
        <v>35000</v>
      </c>
      <c r="S322" s="74">
        <v>2000</v>
      </c>
      <c r="T322" s="62">
        <v>1000</v>
      </c>
      <c r="U322" s="74">
        <v>35000</v>
      </c>
      <c r="V322" s="74">
        <v>2000</v>
      </c>
      <c r="W322" s="74">
        <v>1000</v>
      </c>
      <c r="X322" s="317">
        <v>35000</v>
      </c>
      <c r="Y322" s="325">
        <v>0</v>
      </c>
      <c r="Z322" s="318">
        <v>1000</v>
      </c>
      <c r="AA322" s="62">
        <v>36000</v>
      </c>
      <c r="AB322" s="303">
        <v>0</v>
      </c>
      <c r="AC322" s="62">
        <v>1000</v>
      </c>
      <c r="AD322" s="62">
        <v>36000</v>
      </c>
      <c r="AE322" s="74">
        <v>1000</v>
      </c>
      <c r="AF322" s="62">
        <v>1000</v>
      </c>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HN322" s="5"/>
    </row>
    <row r="323" spans="1:222" s="1" customFormat="1" x14ac:dyDescent="0.25">
      <c r="A323" s="301" t="s">
        <v>641</v>
      </c>
      <c r="B323" s="298" t="s">
        <v>257</v>
      </c>
      <c r="C323" s="67">
        <v>51000</v>
      </c>
      <c r="D323" s="67">
        <v>2000</v>
      </c>
      <c r="E323" s="67">
        <v>3000</v>
      </c>
      <c r="F323" s="67">
        <v>51000</v>
      </c>
      <c r="G323" s="67">
        <v>1000</v>
      </c>
      <c r="H323" s="67">
        <v>2000</v>
      </c>
      <c r="I323" s="67">
        <v>51000</v>
      </c>
      <c r="J323" s="67" t="s">
        <v>810</v>
      </c>
      <c r="K323" s="67" t="s">
        <v>810</v>
      </c>
      <c r="L323" s="67">
        <v>51000</v>
      </c>
      <c r="M323" s="67" t="s">
        <v>810</v>
      </c>
      <c r="N323" s="66" t="s">
        <v>810</v>
      </c>
      <c r="O323" s="66">
        <v>51000</v>
      </c>
      <c r="P323" s="66" t="s">
        <v>810</v>
      </c>
      <c r="Q323" s="40" t="s">
        <v>810</v>
      </c>
      <c r="R323" s="319">
        <v>52000</v>
      </c>
      <c r="S323" s="74" t="s">
        <v>810</v>
      </c>
      <c r="T323" s="62" t="s">
        <v>810</v>
      </c>
      <c r="U323" s="74">
        <v>52000</v>
      </c>
      <c r="V323" s="74" t="s">
        <v>810</v>
      </c>
      <c r="W323" s="74" t="s">
        <v>810</v>
      </c>
      <c r="X323" s="317">
        <v>52000</v>
      </c>
      <c r="Y323" s="317">
        <v>1000</v>
      </c>
      <c r="Z323" s="318">
        <v>2000</v>
      </c>
      <c r="AA323" s="62">
        <v>53000</v>
      </c>
      <c r="AB323" s="74">
        <v>5000</v>
      </c>
      <c r="AC323" s="62">
        <v>4000</v>
      </c>
      <c r="AD323" s="62">
        <v>54000</v>
      </c>
      <c r="AE323" s="74">
        <v>4000</v>
      </c>
      <c r="AF323" s="62">
        <v>4000</v>
      </c>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HN323" s="5"/>
    </row>
    <row r="324" spans="1:222" s="1" customFormat="1" x14ac:dyDescent="0.25">
      <c r="A324" s="301" t="s">
        <v>642</v>
      </c>
      <c r="B324" s="298" t="s">
        <v>258</v>
      </c>
      <c r="C324" s="67">
        <v>229000</v>
      </c>
      <c r="D324" s="67">
        <v>20000</v>
      </c>
      <c r="E324" s="67">
        <v>5000</v>
      </c>
      <c r="F324" s="67">
        <v>231000</v>
      </c>
      <c r="G324" s="67">
        <v>20000</v>
      </c>
      <c r="H324" s="67">
        <v>5000</v>
      </c>
      <c r="I324" s="67">
        <v>234000</v>
      </c>
      <c r="J324" s="67">
        <v>23000</v>
      </c>
      <c r="K324" s="67">
        <v>6000</v>
      </c>
      <c r="L324" s="67">
        <v>237000</v>
      </c>
      <c r="M324" s="67">
        <v>27000</v>
      </c>
      <c r="N324" s="66">
        <v>6000</v>
      </c>
      <c r="O324" s="66">
        <v>239000</v>
      </c>
      <c r="P324" s="66">
        <v>25000</v>
      </c>
      <c r="Q324" s="40">
        <v>6000</v>
      </c>
      <c r="R324" s="319">
        <v>242000</v>
      </c>
      <c r="S324" s="74">
        <v>32000</v>
      </c>
      <c r="T324" s="62">
        <v>7000</v>
      </c>
      <c r="U324" s="74">
        <v>245000</v>
      </c>
      <c r="V324" s="74">
        <v>34000</v>
      </c>
      <c r="W324" s="74">
        <v>7000</v>
      </c>
      <c r="X324" s="317">
        <v>248000</v>
      </c>
      <c r="Y324" s="317">
        <v>34000</v>
      </c>
      <c r="Z324" s="318">
        <v>8000</v>
      </c>
      <c r="AA324" s="62">
        <v>250000</v>
      </c>
      <c r="AB324" s="74">
        <v>35000</v>
      </c>
      <c r="AC324" s="62">
        <v>8000</v>
      </c>
      <c r="AD324" s="62">
        <v>253000</v>
      </c>
      <c r="AE324" s="74">
        <v>36000</v>
      </c>
      <c r="AF324" s="62">
        <v>8000</v>
      </c>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HN324" s="5"/>
    </row>
    <row r="325" spans="1:222" s="1" customFormat="1" x14ac:dyDescent="0.25">
      <c r="A325" s="301" t="s">
        <v>643</v>
      </c>
      <c r="B325" s="298" t="s">
        <v>259</v>
      </c>
      <c r="C325" s="67">
        <v>304000</v>
      </c>
      <c r="D325" s="67">
        <v>24000</v>
      </c>
      <c r="E325" s="67">
        <v>6000</v>
      </c>
      <c r="F325" s="67">
        <v>307000</v>
      </c>
      <c r="G325" s="67">
        <v>24000</v>
      </c>
      <c r="H325" s="67">
        <v>6000</v>
      </c>
      <c r="I325" s="67">
        <v>309000</v>
      </c>
      <c r="J325" s="67">
        <v>24000</v>
      </c>
      <c r="K325" s="67">
        <v>6000</v>
      </c>
      <c r="L325" s="67">
        <v>312000</v>
      </c>
      <c r="M325" s="67">
        <v>29000</v>
      </c>
      <c r="N325" s="66">
        <v>7000</v>
      </c>
      <c r="O325" s="66">
        <v>314000</v>
      </c>
      <c r="P325" s="66">
        <v>37000</v>
      </c>
      <c r="Q325" s="40">
        <v>8000</v>
      </c>
      <c r="R325" s="319">
        <v>317000</v>
      </c>
      <c r="S325" s="74">
        <v>33000</v>
      </c>
      <c r="T325" s="62">
        <v>8000</v>
      </c>
      <c r="U325" s="74">
        <v>320000</v>
      </c>
      <c r="V325" s="74">
        <v>41000</v>
      </c>
      <c r="W325" s="74">
        <v>9000</v>
      </c>
      <c r="X325" s="317">
        <v>322000</v>
      </c>
      <c r="Y325" s="317">
        <v>43000</v>
      </c>
      <c r="Z325" s="318">
        <v>9000</v>
      </c>
      <c r="AA325" s="62">
        <v>325000</v>
      </c>
      <c r="AB325" s="74">
        <v>50000</v>
      </c>
      <c r="AC325" s="62">
        <v>10000</v>
      </c>
      <c r="AD325" s="62">
        <v>328000</v>
      </c>
      <c r="AE325" s="74">
        <v>53000</v>
      </c>
      <c r="AF325" s="62">
        <v>11000</v>
      </c>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HN325" s="5"/>
    </row>
    <row r="326" spans="1:222" s="1" customFormat="1" x14ac:dyDescent="0.25">
      <c r="A326" s="301" t="s">
        <v>644</v>
      </c>
      <c r="B326" s="298" t="s">
        <v>260</v>
      </c>
      <c r="C326" s="67">
        <v>107000</v>
      </c>
      <c r="D326" s="67">
        <v>3000</v>
      </c>
      <c r="E326" s="67">
        <v>3000</v>
      </c>
      <c r="F326" s="67">
        <v>107000</v>
      </c>
      <c r="G326" s="67">
        <v>7000</v>
      </c>
      <c r="H326" s="67">
        <v>5000</v>
      </c>
      <c r="I326" s="67">
        <v>107000</v>
      </c>
      <c r="J326" s="67">
        <v>4000</v>
      </c>
      <c r="K326" s="67">
        <v>4000</v>
      </c>
      <c r="L326" s="67">
        <v>107000</v>
      </c>
      <c r="M326" s="67">
        <v>3000</v>
      </c>
      <c r="N326" s="66">
        <v>3000</v>
      </c>
      <c r="O326" s="66">
        <v>107000</v>
      </c>
      <c r="P326" s="66">
        <v>3000</v>
      </c>
      <c r="Q326" s="40">
        <v>3000</v>
      </c>
      <c r="R326" s="319">
        <v>106000</v>
      </c>
      <c r="S326" s="74">
        <v>5000</v>
      </c>
      <c r="T326" s="62">
        <v>4000</v>
      </c>
      <c r="U326" s="74">
        <v>106000</v>
      </c>
      <c r="V326" s="74">
        <v>5000</v>
      </c>
      <c r="W326" s="74">
        <v>4000</v>
      </c>
      <c r="X326" s="317">
        <v>106000</v>
      </c>
      <c r="Y326" s="317">
        <v>3000</v>
      </c>
      <c r="Z326" s="318">
        <v>3000</v>
      </c>
      <c r="AA326" s="62">
        <v>106000</v>
      </c>
      <c r="AB326" s="74">
        <v>5000</v>
      </c>
      <c r="AC326" s="62">
        <v>4000</v>
      </c>
      <c r="AD326" s="62">
        <v>106000</v>
      </c>
      <c r="AE326" s="74">
        <v>1000</v>
      </c>
      <c r="AF326" s="62">
        <v>2000</v>
      </c>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HN326" s="5"/>
    </row>
    <row r="327" spans="1:222" s="1" customFormat="1" x14ac:dyDescent="0.25">
      <c r="A327" s="301" t="s">
        <v>645</v>
      </c>
      <c r="B327" s="298" t="s">
        <v>854</v>
      </c>
      <c r="C327" s="67">
        <v>112000</v>
      </c>
      <c r="D327" s="67">
        <v>5000</v>
      </c>
      <c r="E327" s="67">
        <v>2000</v>
      </c>
      <c r="F327" s="67">
        <v>113000</v>
      </c>
      <c r="G327" s="67">
        <v>3000</v>
      </c>
      <c r="H327" s="67">
        <v>1000</v>
      </c>
      <c r="I327" s="67">
        <v>112000</v>
      </c>
      <c r="J327" s="67">
        <v>3000</v>
      </c>
      <c r="K327" s="67">
        <v>1000</v>
      </c>
      <c r="L327" s="67">
        <v>112000</v>
      </c>
      <c r="M327" s="67">
        <v>4000</v>
      </c>
      <c r="N327" s="66">
        <v>2000</v>
      </c>
      <c r="O327" s="66">
        <v>112000</v>
      </c>
      <c r="P327" s="66">
        <v>5000</v>
      </c>
      <c r="Q327" s="40">
        <v>2000</v>
      </c>
      <c r="R327" s="319">
        <v>113000</v>
      </c>
      <c r="S327" s="74">
        <v>4000</v>
      </c>
      <c r="T327" s="62">
        <v>2000</v>
      </c>
      <c r="U327" s="74">
        <v>113000</v>
      </c>
      <c r="V327" s="74">
        <v>4000</v>
      </c>
      <c r="W327" s="74">
        <v>2000</v>
      </c>
      <c r="X327" s="317">
        <v>113000</v>
      </c>
      <c r="Y327" s="317">
        <v>7000</v>
      </c>
      <c r="Z327" s="318">
        <v>3000</v>
      </c>
      <c r="AA327" s="62">
        <v>114000</v>
      </c>
      <c r="AB327" s="74">
        <v>6000</v>
      </c>
      <c r="AC327" s="62">
        <v>2000</v>
      </c>
      <c r="AD327" s="62">
        <v>114000</v>
      </c>
      <c r="AE327" s="74">
        <v>5000</v>
      </c>
      <c r="AF327" s="62">
        <v>2000</v>
      </c>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HN327" s="5"/>
    </row>
    <row r="328" spans="1:222" s="1" customFormat="1" x14ac:dyDescent="0.25">
      <c r="A328" s="301" t="s">
        <v>646</v>
      </c>
      <c r="B328" s="298" t="s">
        <v>261</v>
      </c>
      <c r="C328" s="67">
        <v>112000</v>
      </c>
      <c r="D328" s="67">
        <v>7000</v>
      </c>
      <c r="E328" s="67">
        <v>5000</v>
      </c>
      <c r="F328" s="67">
        <v>113000</v>
      </c>
      <c r="G328" s="67">
        <v>5000</v>
      </c>
      <c r="H328" s="67">
        <v>4000</v>
      </c>
      <c r="I328" s="67">
        <v>114000</v>
      </c>
      <c r="J328" s="67">
        <v>3000</v>
      </c>
      <c r="K328" s="67">
        <v>3000</v>
      </c>
      <c r="L328" s="67">
        <v>115000</v>
      </c>
      <c r="M328" s="67">
        <v>3000</v>
      </c>
      <c r="N328" s="66">
        <v>3000</v>
      </c>
      <c r="O328" s="66">
        <v>117000</v>
      </c>
      <c r="P328" s="66">
        <v>6000</v>
      </c>
      <c r="Q328" s="40">
        <v>5000</v>
      </c>
      <c r="R328" s="319">
        <v>119000</v>
      </c>
      <c r="S328" s="74">
        <v>6000</v>
      </c>
      <c r="T328" s="62">
        <v>5000</v>
      </c>
      <c r="U328" s="74">
        <v>120000</v>
      </c>
      <c r="V328" s="74">
        <v>4000</v>
      </c>
      <c r="W328" s="74">
        <v>4000</v>
      </c>
      <c r="X328" s="317">
        <v>121000</v>
      </c>
      <c r="Y328" s="317">
        <v>6000</v>
      </c>
      <c r="Z328" s="318">
        <v>5000</v>
      </c>
      <c r="AA328" s="62">
        <v>122000</v>
      </c>
      <c r="AB328" s="74">
        <v>10000</v>
      </c>
      <c r="AC328" s="62">
        <v>6000</v>
      </c>
      <c r="AD328" s="62">
        <v>123000</v>
      </c>
      <c r="AE328" s="74">
        <v>10000</v>
      </c>
      <c r="AF328" s="62">
        <v>6000</v>
      </c>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HN328" s="5"/>
    </row>
    <row r="329" spans="1:222" s="1" customFormat="1" x14ac:dyDescent="0.25">
      <c r="A329" s="301" t="s">
        <v>647</v>
      </c>
      <c r="B329" s="298" t="s">
        <v>262</v>
      </c>
      <c r="C329" s="67">
        <v>270000</v>
      </c>
      <c r="D329" s="67">
        <v>7000</v>
      </c>
      <c r="E329" s="67">
        <v>3000</v>
      </c>
      <c r="F329" s="67">
        <v>270000</v>
      </c>
      <c r="G329" s="67">
        <v>6000</v>
      </c>
      <c r="H329" s="67">
        <v>3000</v>
      </c>
      <c r="I329" s="67">
        <v>270000</v>
      </c>
      <c r="J329" s="67">
        <v>8000</v>
      </c>
      <c r="K329" s="67">
        <v>4000</v>
      </c>
      <c r="L329" s="67">
        <v>269000</v>
      </c>
      <c r="M329" s="67">
        <v>7000</v>
      </c>
      <c r="N329" s="66">
        <v>3000</v>
      </c>
      <c r="O329" s="66">
        <v>269000</v>
      </c>
      <c r="P329" s="66">
        <v>5000</v>
      </c>
      <c r="Q329" s="40">
        <v>3000</v>
      </c>
      <c r="R329" s="319">
        <v>270000</v>
      </c>
      <c r="S329" s="74">
        <v>10000</v>
      </c>
      <c r="T329" s="62">
        <v>4000</v>
      </c>
      <c r="U329" s="74">
        <v>269000</v>
      </c>
      <c r="V329" s="74">
        <v>8000</v>
      </c>
      <c r="W329" s="74">
        <v>4000</v>
      </c>
      <c r="X329" s="317">
        <v>269000</v>
      </c>
      <c r="Y329" s="317">
        <v>10000</v>
      </c>
      <c r="Z329" s="318">
        <v>4000</v>
      </c>
      <c r="AA329" s="62">
        <v>271000</v>
      </c>
      <c r="AB329" s="74">
        <v>13000</v>
      </c>
      <c r="AC329" s="62">
        <v>5000</v>
      </c>
      <c r="AD329" s="62">
        <v>271000</v>
      </c>
      <c r="AE329" s="74">
        <v>16000</v>
      </c>
      <c r="AF329" s="62">
        <v>5000</v>
      </c>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HN329" s="5"/>
    </row>
    <row r="330" spans="1:222" s="1" customFormat="1" x14ac:dyDescent="0.25">
      <c r="A330" s="301" t="s">
        <v>648</v>
      </c>
      <c r="B330" s="298" t="s">
        <v>263</v>
      </c>
      <c r="C330" s="67">
        <v>82000</v>
      </c>
      <c r="D330" s="67">
        <v>1000</v>
      </c>
      <c r="E330" s="67">
        <v>2000</v>
      </c>
      <c r="F330" s="67">
        <v>83000</v>
      </c>
      <c r="G330" s="67" t="s">
        <v>810</v>
      </c>
      <c r="H330" s="67" t="s">
        <v>810</v>
      </c>
      <c r="I330" s="67">
        <v>83000</v>
      </c>
      <c r="J330" s="67" t="s">
        <v>810</v>
      </c>
      <c r="K330" s="67" t="s">
        <v>810</v>
      </c>
      <c r="L330" s="67">
        <v>84000</v>
      </c>
      <c r="M330" s="67" t="s">
        <v>810</v>
      </c>
      <c r="N330" s="66" t="s">
        <v>810</v>
      </c>
      <c r="O330" s="66">
        <v>84000</v>
      </c>
      <c r="P330" s="66">
        <v>2000</v>
      </c>
      <c r="Q330" s="40">
        <v>2000</v>
      </c>
      <c r="R330" s="319">
        <v>85000</v>
      </c>
      <c r="S330" s="74">
        <v>3000</v>
      </c>
      <c r="T330" s="62">
        <v>3000</v>
      </c>
      <c r="U330" s="74">
        <v>86000</v>
      </c>
      <c r="V330" s="74">
        <v>3000</v>
      </c>
      <c r="W330" s="74">
        <v>4000</v>
      </c>
      <c r="X330" s="317">
        <v>86000</v>
      </c>
      <c r="Y330" s="317">
        <v>3000</v>
      </c>
      <c r="Z330" s="318">
        <v>4000</v>
      </c>
      <c r="AA330" s="62">
        <v>87000</v>
      </c>
      <c r="AB330" s="74">
        <v>3000</v>
      </c>
      <c r="AC330" s="62">
        <v>3000</v>
      </c>
      <c r="AD330" s="62">
        <v>88000</v>
      </c>
      <c r="AE330" s="74">
        <v>2000</v>
      </c>
      <c r="AF330" s="62">
        <v>3000</v>
      </c>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HN330" s="5"/>
    </row>
    <row r="331" spans="1:222" s="1" customFormat="1" x14ac:dyDescent="0.25">
      <c r="A331" s="301" t="s">
        <v>649</v>
      </c>
      <c r="B331" s="298" t="s">
        <v>264</v>
      </c>
      <c r="C331" s="67">
        <v>113000</v>
      </c>
      <c r="D331" s="67">
        <v>5000</v>
      </c>
      <c r="E331" s="67">
        <v>5000</v>
      </c>
      <c r="F331" s="67">
        <v>114000</v>
      </c>
      <c r="G331" s="67">
        <v>11000</v>
      </c>
      <c r="H331" s="67">
        <v>7000</v>
      </c>
      <c r="I331" s="67">
        <v>115000</v>
      </c>
      <c r="J331" s="67">
        <v>10000</v>
      </c>
      <c r="K331" s="67">
        <v>7000</v>
      </c>
      <c r="L331" s="67">
        <v>116000</v>
      </c>
      <c r="M331" s="67">
        <v>8000</v>
      </c>
      <c r="N331" s="66">
        <v>6000</v>
      </c>
      <c r="O331" s="66">
        <v>117000</v>
      </c>
      <c r="P331" s="66">
        <v>10000</v>
      </c>
      <c r="Q331" s="40">
        <v>7000</v>
      </c>
      <c r="R331" s="319">
        <v>117000</v>
      </c>
      <c r="S331" s="74">
        <v>8000</v>
      </c>
      <c r="T331" s="62">
        <v>6000</v>
      </c>
      <c r="U331" s="74">
        <v>118000</v>
      </c>
      <c r="V331" s="74">
        <v>5000</v>
      </c>
      <c r="W331" s="74">
        <v>5000</v>
      </c>
      <c r="X331" s="317">
        <v>119000</v>
      </c>
      <c r="Y331" s="317">
        <v>6000</v>
      </c>
      <c r="Z331" s="318">
        <v>6000</v>
      </c>
      <c r="AA331" s="62">
        <v>119000</v>
      </c>
      <c r="AB331" s="74">
        <v>8000</v>
      </c>
      <c r="AC331" s="62">
        <v>8000</v>
      </c>
      <c r="AD331" s="62">
        <v>120000</v>
      </c>
      <c r="AE331" s="74">
        <v>17000</v>
      </c>
      <c r="AF331" s="62">
        <v>12000</v>
      </c>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HN331" s="5"/>
    </row>
    <row r="332" spans="1:222" s="1" customFormat="1" x14ac:dyDescent="0.25">
      <c r="A332" s="301" t="s">
        <v>650</v>
      </c>
      <c r="B332" s="298" t="s">
        <v>265</v>
      </c>
      <c r="C332" s="67">
        <v>539000</v>
      </c>
      <c r="D332" s="67">
        <v>33000</v>
      </c>
      <c r="E332" s="67">
        <v>10000</v>
      </c>
      <c r="F332" s="67">
        <v>546000</v>
      </c>
      <c r="G332" s="67">
        <v>39000</v>
      </c>
      <c r="H332" s="67">
        <v>12000</v>
      </c>
      <c r="I332" s="67">
        <v>552000</v>
      </c>
      <c r="J332" s="67">
        <v>45000</v>
      </c>
      <c r="K332" s="67">
        <v>12000</v>
      </c>
      <c r="L332" s="67">
        <v>557000</v>
      </c>
      <c r="M332" s="67">
        <v>38000</v>
      </c>
      <c r="N332" s="66">
        <v>12000</v>
      </c>
      <c r="O332" s="66">
        <v>562000</v>
      </c>
      <c r="P332" s="66">
        <v>32000</v>
      </c>
      <c r="Q332" s="40">
        <v>11000</v>
      </c>
      <c r="R332" s="319">
        <v>562000</v>
      </c>
      <c r="S332" s="74">
        <v>41000</v>
      </c>
      <c r="T332" s="62">
        <v>12000</v>
      </c>
      <c r="U332" s="74">
        <v>568000</v>
      </c>
      <c r="V332" s="74">
        <v>50000</v>
      </c>
      <c r="W332" s="74">
        <v>13000</v>
      </c>
      <c r="X332" s="317">
        <v>572000</v>
      </c>
      <c r="Y332" s="317">
        <v>57000</v>
      </c>
      <c r="Z332" s="318">
        <v>15000</v>
      </c>
      <c r="AA332" s="62">
        <v>576000</v>
      </c>
      <c r="AB332" s="74">
        <v>52000</v>
      </c>
      <c r="AC332" s="62">
        <v>15000</v>
      </c>
      <c r="AD332" s="62">
        <v>580000</v>
      </c>
      <c r="AE332" s="74">
        <v>52000</v>
      </c>
      <c r="AF332" s="62">
        <v>15000</v>
      </c>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HN332" s="5"/>
    </row>
    <row r="333" spans="1:222" s="1" customFormat="1" x14ac:dyDescent="0.25">
      <c r="A333" s="301" t="s">
        <v>652</v>
      </c>
      <c r="B333" s="298" t="s">
        <v>266</v>
      </c>
      <c r="C333" s="67">
        <v>23000</v>
      </c>
      <c r="D333" s="323">
        <v>0</v>
      </c>
      <c r="E333" s="323">
        <v>0</v>
      </c>
      <c r="F333" s="67">
        <v>23000</v>
      </c>
      <c r="G333" s="323">
        <v>0</v>
      </c>
      <c r="H333" s="323">
        <v>0</v>
      </c>
      <c r="I333" s="67">
        <v>23000</v>
      </c>
      <c r="J333" s="323">
        <v>0</v>
      </c>
      <c r="K333" s="323">
        <v>0</v>
      </c>
      <c r="L333" s="67">
        <v>23000</v>
      </c>
      <c r="M333" s="323">
        <v>0</v>
      </c>
      <c r="N333" s="66">
        <v>1000</v>
      </c>
      <c r="O333" s="66">
        <v>23000</v>
      </c>
      <c r="P333" s="320">
        <v>0</v>
      </c>
      <c r="Q333" s="40">
        <v>1000</v>
      </c>
      <c r="R333" s="67">
        <v>23000</v>
      </c>
      <c r="S333" s="320">
        <v>0</v>
      </c>
      <c r="T333" s="40">
        <v>1000</v>
      </c>
      <c r="U333" s="74">
        <v>23000</v>
      </c>
      <c r="V333" s="320">
        <v>0</v>
      </c>
      <c r="W333" s="74">
        <v>1000</v>
      </c>
      <c r="X333" s="317">
        <v>23000</v>
      </c>
      <c r="Y333" s="317">
        <v>1000</v>
      </c>
      <c r="Z333" s="318">
        <v>1000</v>
      </c>
      <c r="AA333" s="62">
        <v>23000</v>
      </c>
      <c r="AB333" s="74">
        <v>1000</v>
      </c>
      <c r="AC333" s="62">
        <v>1000</v>
      </c>
      <c r="AD333" s="62">
        <v>23000</v>
      </c>
      <c r="AE333" s="303">
        <v>0</v>
      </c>
      <c r="AF333" s="62">
        <v>1000</v>
      </c>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HN333" s="5"/>
    </row>
    <row r="334" spans="1:222" s="1" customFormat="1" x14ac:dyDescent="0.25">
      <c r="A334" s="301" t="s">
        <v>389</v>
      </c>
      <c r="B334" s="298" t="s">
        <v>792</v>
      </c>
      <c r="C334" s="67">
        <v>297000</v>
      </c>
      <c r="D334" s="67">
        <v>7000</v>
      </c>
      <c r="E334" s="67">
        <v>3000</v>
      </c>
      <c r="F334" s="67">
        <v>299000</v>
      </c>
      <c r="G334" s="67">
        <v>6000</v>
      </c>
      <c r="H334" s="67">
        <v>3000</v>
      </c>
      <c r="I334" s="67">
        <v>300000</v>
      </c>
      <c r="J334" s="67">
        <v>7000</v>
      </c>
      <c r="K334" s="67">
        <v>4000</v>
      </c>
      <c r="L334" s="67">
        <v>302000</v>
      </c>
      <c r="M334" s="67">
        <v>6000</v>
      </c>
      <c r="N334" s="66">
        <v>3000</v>
      </c>
      <c r="O334" s="66">
        <v>304000</v>
      </c>
      <c r="P334" s="66">
        <v>8000</v>
      </c>
      <c r="Q334" s="40">
        <v>4000</v>
      </c>
      <c r="R334" s="319">
        <v>304000</v>
      </c>
      <c r="S334" s="74">
        <v>9000</v>
      </c>
      <c r="T334" s="62">
        <v>4000</v>
      </c>
      <c r="U334" s="74">
        <v>304000</v>
      </c>
      <c r="V334" s="74">
        <v>10000</v>
      </c>
      <c r="W334" s="74">
        <v>5000</v>
      </c>
      <c r="X334" s="317">
        <v>306000</v>
      </c>
      <c r="Y334" s="317">
        <v>11000</v>
      </c>
      <c r="Z334" s="318">
        <v>5000</v>
      </c>
      <c r="AA334" s="62">
        <v>309000</v>
      </c>
      <c r="AB334" s="74">
        <v>12000</v>
      </c>
      <c r="AC334" s="62">
        <v>5000</v>
      </c>
      <c r="AD334" s="62">
        <v>310000</v>
      </c>
      <c r="AE334" s="74">
        <v>12000</v>
      </c>
      <c r="AF334" s="62">
        <v>5000</v>
      </c>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HN334" s="5"/>
    </row>
    <row r="335" spans="1:222" s="1" customFormat="1" x14ac:dyDescent="0.25">
      <c r="A335" s="301" t="s">
        <v>653</v>
      </c>
      <c r="B335" s="298" t="s">
        <v>793</v>
      </c>
      <c r="C335" s="67">
        <v>137000</v>
      </c>
      <c r="D335" s="67">
        <v>29000</v>
      </c>
      <c r="E335" s="67">
        <v>5000</v>
      </c>
      <c r="F335" s="67">
        <v>140000</v>
      </c>
      <c r="G335" s="67">
        <v>31000</v>
      </c>
      <c r="H335" s="67">
        <v>5000</v>
      </c>
      <c r="I335" s="67">
        <v>141000</v>
      </c>
      <c r="J335" s="67">
        <v>35000</v>
      </c>
      <c r="K335" s="67">
        <v>6000</v>
      </c>
      <c r="L335" s="67">
        <v>143000</v>
      </c>
      <c r="M335" s="67">
        <v>34000</v>
      </c>
      <c r="N335" s="66">
        <v>5000</v>
      </c>
      <c r="O335" s="66">
        <v>145000</v>
      </c>
      <c r="P335" s="66">
        <v>35000</v>
      </c>
      <c r="Q335" s="40">
        <v>5000</v>
      </c>
      <c r="R335" s="319">
        <v>146000</v>
      </c>
      <c r="S335" s="74">
        <v>35000</v>
      </c>
      <c r="T335" s="62">
        <v>5000</v>
      </c>
      <c r="U335" s="74">
        <v>147000</v>
      </c>
      <c r="V335" s="74">
        <v>35000</v>
      </c>
      <c r="W335" s="74">
        <v>6000</v>
      </c>
      <c r="X335" s="317">
        <v>149000</v>
      </c>
      <c r="Y335" s="317">
        <v>30000</v>
      </c>
      <c r="Z335" s="318">
        <v>5000</v>
      </c>
      <c r="AA335" s="62">
        <v>149000</v>
      </c>
      <c r="AB335" s="74">
        <v>33000</v>
      </c>
      <c r="AC335" s="62">
        <v>6000</v>
      </c>
      <c r="AD335" s="62">
        <v>150000</v>
      </c>
      <c r="AE335" s="74">
        <v>31000</v>
      </c>
      <c r="AF335" s="62">
        <v>6000</v>
      </c>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HN335" s="5"/>
    </row>
    <row r="336" spans="1:222" s="1" customFormat="1" x14ac:dyDescent="0.25">
      <c r="A336" s="301" t="s">
        <v>654</v>
      </c>
      <c r="B336" s="298" t="s">
        <v>267</v>
      </c>
      <c r="C336" s="67">
        <v>205000</v>
      </c>
      <c r="D336" s="67">
        <v>6000</v>
      </c>
      <c r="E336" s="67">
        <v>3000</v>
      </c>
      <c r="F336" s="67">
        <v>205000</v>
      </c>
      <c r="G336" s="67">
        <v>9000</v>
      </c>
      <c r="H336" s="67">
        <v>3000</v>
      </c>
      <c r="I336" s="67">
        <v>206000</v>
      </c>
      <c r="J336" s="67">
        <v>6000</v>
      </c>
      <c r="K336" s="67">
        <v>3000</v>
      </c>
      <c r="L336" s="67">
        <v>206000</v>
      </c>
      <c r="M336" s="67">
        <v>10000</v>
      </c>
      <c r="N336" s="66">
        <v>3000</v>
      </c>
      <c r="O336" s="66">
        <v>207000</v>
      </c>
      <c r="P336" s="66">
        <v>11000</v>
      </c>
      <c r="Q336" s="40">
        <v>4000</v>
      </c>
      <c r="R336" s="319">
        <v>209000</v>
      </c>
      <c r="S336" s="74">
        <v>12000</v>
      </c>
      <c r="T336" s="62">
        <v>4000</v>
      </c>
      <c r="U336" s="74">
        <v>210000</v>
      </c>
      <c r="V336" s="74">
        <v>10000</v>
      </c>
      <c r="W336" s="74">
        <v>3000</v>
      </c>
      <c r="X336" s="317">
        <v>211000</v>
      </c>
      <c r="Y336" s="317">
        <v>11000</v>
      </c>
      <c r="Z336" s="318">
        <v>4000</v>
      </c>
      <c r="AA336" s="62">
        <v>212000</v>
      </c>
      <c r="AB336" s="74">
        <v>9000</v>
      </c>
      <c r="AC336" s="62">
        <v>3000</v>
      </c>
      <c r="AD336" s="62">
        <v>213000</v>
      </c>
      <c r="AE336" s="74">
        <v>12000</v>
      </c>
      <c r="AF336" s="62">
        <v>4000</v>
      </c>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HN336" s="5"/>
    </row>
    <row r="337" spans="1:222" s="1" customFormat="1" x14ac:dyDescent="0.25">
      <c r="A337" s="302" t="s">
        <v>906</v>
      </c>
      <c r="B337" s="298" t="s">
        <v>905</v>
      </c>
      <c r="C337" s="67">
        <v>140000</v>
      </c>
      <c r="D337" s="67">
        <v>2000</v>
      </c>
      <c r="E337" s="67">
        <v>3000</v>
      </c>
      <c r="F337" s="67">
        <v>141000</v>
      </c>
      <c r="G337" s="67">
        <v>3000</v>
      </c>
      <c r="H337" s="67">
        <v>3000</v>
      </c>
      <c r="I337" s="67">
        <v>141000</v>
      </c>
      <c r="J337" s="67">
        <v>7000</v>
      </c>
      <c r="K337" s="67">
        <v>5000</v>
      </c>
      <c r="L337" s="67">
        <v>142000</v>
      </c>
      <c r="M337" s="67">
        <v>8000</v>
      </c>
      <c r="N337" s="67">
        <v>5000</v>
      </c>
      <c r="O337" s="67">
        <v>143000</v>
      </c>
      <c r="P337" s="67">
        <v>9000</v>
      </c>
      <c r="Q337" s="67">
        <v>6000</v>
      </c>
      <c r="R337" s="67">
        <v>143000</v>
      </c>
      <c r="S337" s="67">
        <v>10000</v>
      </c>
      <c r="T337" s="67">
        <v>6000</v>
      </c>
      <c r="U337" s="67">
        <v>144000</v>
      </c>
      <c r="V337" s="67">
        <v>6000</v>
      </c>
      <c r="W337" s="67">
        <v>4000</v>
      </c>
      <c r="X337" s="67">
        <v>145000</v>
      </c>
      <c r="Y337" s="67">
        <v>11000</v>
      </c>
      <c r="Z337" s="67">
        <v>6000</v>
      </c>
      <c r="AA337" s="62">
        <v>148000</v>
      </c>
      <c r="AB337" s="74">
        <v>8000</v>
      </c>
      <c r="AC337" s="62">
        <v>5000</v>
      </c>
      <c r="AD337" s="40">
        <v>149000</v>
      </c>
      <c r="AE337" s="66">
        <v>2000</v>
      </c>
      <c r="AF337" s="40">
        <v>3000</v>
      </c>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HN337" s="5"/>
    </row>
    <row r="338" spans="1:222" s="1" customFormat="1" x14ac:dyDescent="0.25">
      <c r="A338" s="301" t="s">
        <v>655</v>
      </c>
      <c r="B338" s="298" t="s">
        <v>268</v>
      </c>
      <c r="C338" s="67">
        <v>111000</v>
      </c>
      <c r="D338" s="67">
        <v>3000</v>
      </c>
      <c r="E338" s="67">
        <v>1000</v>
      </c>
      <c r="F338" s="67">
        <v>111000</v>
      </c>
      <c r="G338" s="67">
        <v>2000</v>
      </c>
      <c r="H338" s="67">
        <v>1000</v>
      </c>
      <c r="I338" s="67">
        <v>112000</v>
      </c>
      <c r="J338" s="67">
        <v>2000</v>
      </c>
      <c r="K338" s="67">
        <v>1000</v>
      </c>
      <c r="L338" s="67">
        <v>111000</v>
      </c>
      <c r="M338" s="67">
        <v>2000</v>
      </c>
      <c r="N338" s="66">
        <v>1000</v>
      </c>
      <c r="O338" s="66">
        <v>112000</v>
      </c>
      <c r="P338" s="66">
        <v>2000</v>
      </c>
      <c r="Q338" s="40">
        <v>1000</v>
      </c>
      <c r="R338" s="319">
        <v>111000</v>
      </c>
      <c r="S338" s="74">
        <v>2000</v>
      </c>
      <c r="T338" s="62">
        <v>1000</v>
      </c>
      <c r="U338" s="74">
        <v>111000</v>
      </c>
      <c r="V338" s="74">
        <v>3000</v>
      </c>
      <c r="W338" s="74">
        <v>2000</v>
      </c>
      <c r="X338" s="317">
        <v>111000</v>
      </c>
      <c r="Y338" s="317">
        <v>4000</v>
      </c>
      <c r="Z338" s="318">
        <v>2000</v>
      </c>
      <c r="AA338" s="62">
        <v>111000</v>
      </c>
      <c r="AB338" s="74">
        <v>3000</v>
      </c>
      <c r="AC338" s="62">
        <v>2000</v>
      </c>
      <c r="AD338" s="62">
        <v>111000</v>
      </c>
      <c r="AE338" s="74">
        <v>4000</v>
      </c>
      <c r="AF338" s="62">
        <v>2000</v>
      </c>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HN338" s="5"/>
    </row>
    <row r="339" spans="1:222" s="167" customFormat="1" x14ac:dyDescent="0.25">
      <c r="A339" s="301" t="s">
        <v>656</v>
      </c>
      <c r="B339" s="298" t="s">
        <v>269</v>
      </c>
      <c r="C339" s="67">
        <v>146000</v>
      </c>
      <c r="D339" s="67">
        <v>8000</v>
      </c>
      <c r="E339" s="67">
        <v>5000</v>
      </c>
      <c r="F339" s="67">
        <v>148000</v>
      </c>
      <c r="G339" s="67">
        <v>11000</v>
      </c>
      <c r="H339" s="67">
        <v>6000</v>
      </c>
      <c r="I339" s="67">
        <v>150000</v>
      </c>
      <c r="J339" s="67">
        <v>14000</v>
      </c>
      <c r="K339" s="67">
        <v>7000</v>
      </c>
      <c r="L339" s="67">
        <v>151000</v>
      </c>
      <c r="M339" s="67">
        <v>17000</v>
      </c>
      <c r="N339" s="66">
        <v>7000</v>
      </c>
      <c r="O339" s="66">
        <v>153000</v>
      </c>
      <c r="P339" s="66">
        <v>9000</v>
      </c>
      <c r="Q339" s="40">
        <v>6000</v>
      </c>
      <c r="R339" s="319">
        <v>153000</v>
      </c>
      <c r="S339" s="74">
        <v>12000</v>
      </c>
      <c r="T339" s="62">
        <v>6000</v>
      </c>
      <c r="U339" s="74">
        <v>156000</v>
      </c>
      <c r="V339" s="74">
        <v>20000</v>
      </c>
      <c r="W339" s="74">
        <v>8000</v>
      </c>
      <c r="X339" s="317">
        <v>157000</v>
      </c>
      <c r="Y339" s="317">
        <v>17000</v>
      </c>
      <c r="Z339" s="318">
        <v>8000</v>
      </c>
      <c r="AA339" s="62">
        <v>157000</v>
      </c>
      <c r="AB339" s="74">
        <v>17000</v>
      </c>
      <c r="AC339" s="62">
        <v>8000</v>
      </c>
      <c r="AD339" s="62">
        <v>158000</v>
      </c>
      <c r="AE339" s="74">
        <v>17000</v>
      </c>
      <c r="AF339" s="62">
        <v>8000</v>
      </c>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HN339" s="5"/>
    </row>
    <row r="340" spans="1:222" s="1" customFormat="1" x14ac:dyDescent="0.25">
      <c r="A340" s="301" t="s">
        <v>657</v>
      </c>
      <c r="B340" s="298" t="s">
        <v>270</v>
      </c>
      <c r="C340" s="67">
        <v>93000</v>
      </c>
      <c r="D340" s="67">
        <v>2000</v>
      </c>
      <c r="E340" s="67">
        <v>3000</v>
      </c>
      <c r="F340" s="67">
        <v>93000</v>
      </c>
      <c r="G340" s="67">
        <v>2000</v>
      </c>
      <c r="H340" s="67">
        <v>3000</v>
      </c>
      <c r="I340" s="67">
        <v>94000</v>
      </c>
      <c r="J340" s="67" t="s">
        <v>811</v>
      </c>
      <c r="K340" s="67" t="s">
        <v>811</v>
      </c>
      <c r="L340" s="67">
        <v>95000</v>
      </c>
      <c r="M340" s="67" t="s">
        <v>811</v>
      </c>
      <c r="N340" s="66" t="s">
        <v>811</v>
      </c>
      <c r="O340" s="66">
        <v>96000</v>
      </c>
      <c r="P340" s="66">
        <v>1000</v>
      </c>
      <c r="Q340" s="40">
        <v>2000</v>
      </c>
      <c r="R340" s="319">
        <v>98000</v>
      </c>
      <c r="S340" s="74">
        <v>4000</v>
      </c>
      <c r="T340" s="62">
        <v>4000</v>
      </c>
      <c r="U340" s="74">
        <v>99000</v>
      </c>
      <c r="V340" s="74">
        <v>5000</v>
      </c>
      <c r="W340" s="74">
        <v>4000</v>
      </c>
      <c r="X340" s="317">
        <v>100000</v>
      </c>
      <c r="Y340" s="317">
        <v>4000</v>
      </c>
      <c r="Z340" s="318">
        <v>4000</v>
      </c>
      <c r="AA340" s="62">
        <v>101000</v>
      </c>
      <c r="AB340" s="74">
        <v>3000</v>
      </c>
      <c r="AC340" s="62">
        <v>3000</v>
      </c>
      <c r="AD340" s="62">
        <v>102000</v>
      </c>
      <c r="AE340" s="74">
        <v>4000</v>
      </c>
      <c r="AF340" s="62">
        <v>4000</v>
      </c>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HN340" s="5"/>
    </row>
    <row r="341" spans="1:222" s="1" customFormat="1" x14ac:dyDescent="0.25">
      <c r="A341" s="301" t="s">
        <v>658</v>
      </c>
      <c r="B341" s="298" t="s">
        <v>794</v>
      </c>
      <c r="C341" s="67">
        <v>259000</v>
      </c>
      <c r="D341" s="67">
        <v>14000</v>
      </c>
      <c r="E341" s="67">
        <v>5000</v>
      </c>
      <c r="F341" s="67">
        <v>261000</v>
      </c>
      <c r="G341" s="67">
        <v>14000</v>
      </c>
      <c r="H341" s="67">
        <v>5000</v>
      </c>
      <c r="I341" s="67">
        <v>263000</v>
      </c>
      <c r="J341" s="67">
        <v>16000</v>
      </c>
      <c r="K341" s="67">
        <v>5000</v>
      </c>
      <c r="L341" s="67">
        <v>265000</v>
      </c>
      <c r="M341" s="67">
        <v>11000</v>
      </c>
      <c r="N341" s="66">
        <v>4000</v>
      </c>
      <c r="O341" s="66">
        <v>267000</v>
      </c>
      <c r="P341" s="66">
        <v>13000</v>
      </c>
      <c r="Q341" s="40">
        <v>5000</v>
      </c>
      <c r="R341" s="319">
        <v>271000</v>
      </c>
      <c r="S341" s="74">
        <v>16000</v>
      </c>
      <c r="T341" s="62">
        <v>5000</v>
      </c>
      <c r="U341" s="74">
        <v>274000</v>
      </c>
      <c r="V341" s="74">
        <v>13000</v>
      </c>
      <c r="W341" s="74">
        <v>5000</v>
      </c>
      <c r="X341" s="317">
        <v>276000</v>
      </c>
      <c r="Y341" s="317">
        <v>19000</v>
      </c>
      <c r="Z341" s="318">
        <v>6000</v>
      </c>
      <c r="AA341" s="62">
        <v>279000</v>
      </c>
      <c r="AB341" s="74">
        <v>15000</v>
      </c>
      <c r="AC341" s="62">
        <v>5000</v>
      </c>
      <c r="AD341" s="62">
        <v>281000</v>
      </c>
      <c r="AE341" s="74">
        <v>19000</v>
      </c>
      <c r="AF341" s="62">
        <v>6000</v>
      </c>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HN341" s="5"/>
    </row>
    <row r="342" spans="1:222" s="1" customFormat="1" x14ac:dyDescent="0.25">
      <c r="A342" s="301" t="s">
        <v>659</v>
      </c>
      <c r="B342" s="298" t="s">
        <v>271</v>
      </c>
      <c r="C342" s="67">
        <v>82000</v>
      </c>
      <c r="D342" s="67" t="s">
        <v>810</v>
      </c>
      <c r="E342" s="67" t="s">
        <v>810</v>
      </c>
      <c r="F342" s="67">
        <v>82000</v>
      </c>
      <c r="G342" s="67">
        <v>3000</v>
      </c>
      <c r="H342" s="67">
        <v>3000</v>
      </c>
      <c r="I342" s="67">
        <v>82000</v>
      </c>
      <c r="J342" s="67">
        <v>3000</v>
      </c>
      <c r="K342" s="67">
        <v>3000</v>
      </c>
      <c r="L342" s="67">
        <v>82000</v>
      </c>
      <c r="M342" s="67">
        <v>5000</v>
      </c>
      <c r="N342" s="66">
        <v>4000</v>
      </c>
      <c r="O342" s="66">
        <v>83000</v>
      </c>
      <c r="P342" s="66">
        <v>2000</v>
      </c>
      <c r="Q342" s="40">
        <v>3000</v>
      </c>
      <c r="R342" s="319">
        <v>83000</v>
      </c>
      <c r="S342" s="74">
        <v>2000</v>
      </c>
      <c r="T342" s="62">
        <v>3000</v>
      </c>
      <c r="U342" s="74">
        <v>83000</v>
      </c>
      <c r="V342" s="74">
        <v>2000</v>
      </c>
      <c r="W342" s="74">
        <v>3000</v>
      </c>
      <c r="X342" s="317">
        <v>83000</v>
      </c>
      <c r="Y342" s="317">
        <v>3000</v>
      </c>
      <c r="Z342" s="318">
        <v>4000</v>
      </c>
      <c r="AA342" s="62">
        <v>84000</v>
      </c>
      <c r="AB342" s="74">
        <v>2000</v>
      </c>
      <c r="AC342" s="62">
        <v>3000</v>
      </c>
      <c r="AD342" s="62">
        <v>84000</v>
      </c>
      <c r="AE342" s="74">
        <v>2000</v>
      </c>
      <c r="AF342" s="62">
        <v>3000</v>
      </c>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HN342" s="5"/>
    </row>
    <row r="343" spans="1:222" s="1" customFormat="1" x14ac:dyDescent="0.25">
      <c r="A343" s="301" t="s">
        <v>660</v>
      </c>
      <c r="B343" s="298" t="s">
        <v>272</v>
      </c>
      <c r="C343" s="67">
        <v>87000</v>
      </c>
      <c r="D343" s="67">
        <v>4000</v>
      </c>
      <c r="E343" s="67">
        <v>4000</v>
      </c>
      <c r="F343" s="67">
        <v>88000</v>
      </c>
      <c r="G343" s="67">
        <v>3000</v>
      </c>
      <c r="H343" s="67">
        <v>3000</v>
      </c>
      <c r="I343" s="67">
        <v>88000</v>
      </c>
      <c r="J343" s="67">
        <v>4000</v>
      </c>
      <c r="K343" s="67">
        <v>4000</v>
      </c>
      <c r="L343" s="67">
        <v>88000</v>
      </c>
      <c r="M343" s="67">
        <v>11000</v>
      </c>
      <c r="N343" s="66">
        <v>6000</v>
      </c>
      <c r="O343" s="66">
        <v>88000</v>
      </c>
      <c r="P343" s="66">
        <v>10000</v>
      </c>
      <c r="Q343" s="40">
        <v>6000</v>
      </c>
      <c r="R343" s="319">
        <v>90000</v>
      </c>
      <c r="S343" s="74">
        <v>8000</v>
      </c>
      <c r="T343" s="62">
        <v>5000</v>
      </c>
      <c r="U343" s="74">
        <v>91000</v>
      </c>
      <c r="V343" s="74">
        <v>12000</v>
      </c>
      <c r="W343" s="74">
        <v>7000</v>
      </c>
      <c r="X343" s="317">
        <v>92000</v>
      </c>
      <c r="Y343" s="317">
        <v>11000</v>
      </c>
      <c r="Z343" s="318">
        <v>7000</v>
      </c>
      <c r="AA343" s="62">
        <v>93000</v>
      </c>
      <c r="AB343" s="74">
        <v>9000</v>
      </c>
      <c r="AC343" s="62">
        <v>6000</v>
      </c>
      <c r="AD343" s="62">
        <v>94000</v>
      </c>
      <c r="AE343" s="74">
        <v>10000</v>
      </c>
      <c r="AF343" s="62">
        <v>7000</v>
      </c>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HN343" s="5"/>
    </row>
    <row r="344" spans="1:222" s="1" customFormat="1" x14ac:dyDescent="0.25">
      <c r="A344" s="301" t="s">
        <v>661</v>
      </c>
      <c r="B344" s="298" t="s">
        <v>273</v>
      </c>
      <c r="C344" s="67">
        <v>132000</v>
      </c>
      <c r="D344" s="67">
        <v>7000</v>
      </c>
      <c r="E344" s="67">
        <v>5000</v>
      </c>
      <c r="F344" s="67">
        <v>133000</v>
      </c>
      <c r="G344" s="67">
        <v>6000</v>
      </c>
      <c r="H344" s="67">
        <v>4000</v>
      </c>
      <c r="I344" s="67">
        <v>134000</v>
      </c>
      <c r="J344" s="67">
        <v>8000</v>
      </c>
      <c r="K344" s="67">
        <v>5000</v>
      </c>
      <c r="L344" s="67">
        <v>135000</v>
      </c>
      <c r="M344" s="67">
        <v>9000</v>
      </c>
      <c r="N344" s="66">
        <v>5000</v>
      </c>
      <c r="O344" s="66">
        <v>136000</v>
      </c>
      <c r="P344" s="66">
        <v>6000</v>
      </c>
      <c r="Q344" s="40">
        <v>5000</v>
      </c>
      <c r="R344" s="319">
        <v>138000</v>
      </c>
      <c r="S344" s="74">
        <v>9000</v>
      </c>
      <c r="T344" s="62">
        <v>6000</v>
      </c>
      <c r="U344" s="74">
        <v>139000</v>
      </c>
      <c r="V344" s="74">
        <v>9000</v>
      </c>
      <c r="W344" s="74">
        <v>6000</v>
      </c>
      <c r="X344" s="317">
        <v>140000</v>
      </c>
      <c r="Y344" s="317">
        <v>11000</v>
      </c>
      <c r="Z344" s="318">
        <v>6000</v>
      </c>
      <c r="AA344" s="62">
        <v>142000</v>
      </c>
      <c r="AB344" s="74">
        <v>12000</v>
      </c>
      <c r="AC344" s="62">
        <v>7000</v>
      </c>
      <c r="AD344" s="62">
        <v>143000</v>
      </c>
      <c r="AE344" s="74">
        <v>4000</v>
      </c>
      <c r="AF344" s="62">
        <v>4000</v>
      </c>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HN344" s="5"/>
    </row>
    <row r="345" spans="1:222" s="1" customFormat="1" x14ac:dyDescent="0.25">
      <c r="A345" s="301" t="s">
        <v>662</v>
      </c>
      <c r="B345" s="298" t="s">
        <v>274</v>
      </c>
      <c r="C345" s="67">
        <v>101000</v>
      </c>
      <c r="D345" s="67" t="s">
        <v>810</v>
      </c>
      <c r="E345" s="67" t="s">
        <v>810</v>
      </c>
      <c r="F345" s="67">
        <v>101000</v>
      </c>
      <c r="G345" s="67">
        <v>3000</v>
      </c>
      <c r="H345" s="67">
        <v>3000</v>
      </c>
      <c r="I345" s="67">
        <v>100000</v>
      </c>
      <c r="J345" s="67">
        <v>2000</v>
      </c>
      <c r="K345" s="67">
        <v>3000</v>
      </c>
      <c r="L345" s="67">
        <v>100000</v>
      </c>
      <c r="M345" s="67">
        <v>1000</v>
      </c>
      <c r="N345" s="66">
        <v>2000</v>
      </c>
      <c r="O345" s="66">
        <v>100000</v>
      </c>
      <c r="P345" s="66">
        <v>3000</v>
      </c>
      <c r="Q345" s="40">
        <v>3000</v>
      </c>
      <c r="R345" s="319">
        <v>100000</v>
      </c>
      <c r="S345" s="74">
        <v>3000</v>
      </c>
      <c r="T345" s="62">
        <v>3000</v>
      </c>
      <c r="U345" s="74">
        <v>100000</v>
      </c>
      <c r="V345" s="74">
        <v>3000</v>
      </c>
      <c r="W345" s="74">
        <v>3000</v>
      </c>
      <c r="X345" s="317">
        <v>100000</v>
      </c>
      <c r="Y345" s="317">
        <v>4000</v>
      </c>
      <c r="Z345" s="318">
        <v>3000</v>
      </c>
      <c r="AA345" s="62">
        <v>100000</v>
      </c>
      <c r="AB345" s="74">
        <v>3000</v>
      </c>
      <c r="AC345" s="62">
        <v>3000</v>
      </c>
      <c r="AD345" s="62">
        <v>100000</v>
      </c>
      <c r="AE345" s="74">
        <v>4000</v>
      </c>
      <c r="AF345" s="62">
        <v>3000</v>
      </c>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HN345" s="5"/>
    </row>
    <row r="346" spans="1:222" s="1" customFormat="1" x14ac:dyDescent="0.25">
      <c r="A346" s="301" t="s">
        <v>663</v>
      </c>
      <c r="B346" s="298" t="s">
        <v>275</v>
      </c>
      <c r="C346" s="67">
        <v>310000</v>
      </c>
      <c r="D346" s="67">
        <v>5000</v>
      </c>
      <c r="E346" s="67">
        <v>3000</v>
      </c>
      <c r="F346" s="67">
        <v>311000</v>
      </c>
      <c r="G346" s="67">
        <v>6000</v>
      </c>
      <c r="H346" s="67">
        <v>4000</v>
      </c>
      <c r="I346" s="67">
        <v>311000</v>
      </c>
      <c r="J346" s="67">
        <v>7000</v>
      </c>
      <c r="K346" s="67">
        <v>4000</v>
      </c>
      <c r="L346" s="67">
        <v>312000</v>
      </c>
      <c r="M346" s="67">
        <v>7000</v>
      </c>
      <c r="N346" s="66">
        <v>4000</v>
      </c>
      <c r="O346" s="66">
        <v>312000</v>
      </c>
      <c r="P346" s="66">
        <v>6000</v>
      </c>
      <c r="Q346" s="40">
        <v>4000</v>
      </c>
      <c r="R346" s="319">
        <v>313000</v>
      </c>
      <c r="S346" s="74">
        <v>7000</v>
      </c>
      <c r="T346" s="62">
        <v>4000</v>
      </c>
      <c r="U346" s="74">
        <v>313000</v>
      </c>
      <c r="V346" s="74">
        <v>7000</v>
      </c>
      <c r="W346" s="74">
        <v>4000</v>
      </c>
      <c r="X346" s="317">
        <v>314000</v>
      </c>
      <c r="Y346" s="317">
        <v>8000</v>
      </c>
      <c r="Z346" s="318">
        <v>4000</v>
      </c>
      <c r="AA346" s="62">
        <v>316000</v>
      </c>
      <c r="AB346" s="74">
        <v>7000</v>
      </c>
      <c r="AC346" s="62">
        <v>4000</v>
      </c>
      <c r="AD346" s="62">
        <v>317000</v>
      </c>
      <c r="AE346" s="74">
        <v>8000</v>
      </c>
      <c r="AF346" s="62">
        <v>5000</v>
      </c>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HN346" s="5"/>
    </row>
    <row r="347" spans="1:222" s="51" customFormat="1" x14ac:dyDescent="0.25">
      <c r="A347" s="301" t="s">
        <v>664</v>
      </c>
      <c r="B347" s="298" t="s">
        <v>276</v>
      </c>
      <c r="C347" s="67">
        <v>121000</v>
      </c>
      <c r="D347" s="67">
        <v>3000</v>
      </c>
      <c r="E347" s="67">
        <v>3000</v>
      </c>
      <c r="F347" s="67">
        <v>123000</v>
      </c>
      <c r="G347" s="67">
        <v>6000</v>
      </c>
      <c r="H347" s="67">
        <v>4000</v>
      </c>
      <c r="I347" s="67">
        <v>124000</v>
      </c>
      <c r="J347" s="67">
        <v>5000</v>
      </c>
      <c r="K347" s="67">
        <v>4000</v>
      </c>
      <c r="L347" s="67">
        <v>126000</v>
      </c>
      <c r="M347" s="67">
        <v>3000</v>
      </c>
      <c r="N347" s="66">
        <v>3000</v>
      </c>
      <c r="O347" s="66">
        <v>128000</v>
      </c>
      <c r="P347" s="66">
        <v>2000</v>
      </c>
      <c r="Q347" s="40">
        <v>2000</v>
      </c>
      <c r="R347" s="319">
        <v>129000</v>
      </c>
      <c r="S347" s="74">
        <v>6000</v>
      </c>
      <c r="T347" s="62">
        <v>5000</v>
      </c>
      <c r="U347" s="74">
        <v>131000</v>
      </c>
      <c r="V347" s="74">
        <v>6000</v>
      </c>
      <c r="W347" s="74">
        <v>5000</v>
      </c>
      <c r="X347" s="317">
        <v>132000</v>
      </c>
      <c r="Y347" s="317">
        <v>6000</v>
      </c>
      <c r="Z347" s="318">
        <v>5000</v>
      </c>
      <c r="AA347" s="62">
        <v>134000</v>
      </c>
      <c r="AB347" s="74">
        <v>5000</v>
      </c>
      <c r="AC347" s="62">
        <v>5000</v>
      </c>
      <c r="AD347" s="62">
        <v>135000</v>
      </c>
      <c r="AE347" s="74">
        <v>5000</v>
      </c>
      <c r="AF347" s="62">
        <v>5000</v>
      </c>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HN347" s="5"/>
    </row>
    <row r="348" spans="1:222" s="1" customFormat="1" x14ac:dyDescent="0.25">
      <c r="A348" s="301" t="s">
        <v>665</v>
      </c>
      <c r="B348" s="298" t="s">
        <v>277</v>
      </c>
      <c r="C348" s="67">
        <v>85000</v>
      </c>
      <c r="D348" s="67">
        <v>3000</v>
      </c>
      <c r="E348" s="67">
        <v>3000</v>
      </c>
      <c r="F348" s="67">
        <v>85000</v>
      </c>
      <c r="G348" s="67">
        <v>1000</v>
      </c>
      <c r="H348" s="67">
        <v>2000</v>
      </c>
      <c r="I348" s="67">
        <v>86000</v>
      </c>
      <c r="J348" s="67">
        <v>1000</v>
      </c>
      <c r="K348" s="67">
        <v>2000</v>
      </c>
      <c r="L348" s="67">
        <v>86000</v>
      </c>
      <c r="M348" s="67">
        <v>2000</v>
      </c>
      <c r="N348" s="66">
        <v>2000</v>
      </c>
      <c r="O348" s="66">
        <v>86000</v>
      </c>
      <c r="P348" s="66">
        <v>5000</v>
      </c>
      <c r="Q348" s="40">
        <v>4000</v>
      </c>
      <c r="R348" s="319">
        <v>88000</v>
      </c>
      <c r="S348" s="74">
        <v>4000</v>
      </c>
      <c r="T348" s="62">
        <v>4000</v>
      </c>
      <c r="U348" s="74">
        <v>89000</v>
      </c>
      <c r="V348" s="74">
        <v>1000</v>
      </c>
      <c r="W348" s="74">
        <v>2000</v>
      </c>
      <c r="X348" s="317">
        <v>89000</v>
      </c>
      <c r="Y348" s="317">
        <v>4000</v>
      </c>
      <c r="Z348" s="318">
        <v>4000</v>
      </c>
      <c r="AA348" s="62">
        <v>90000</v>
      </c>
      <c r="AB348" s="74">
        <v>3000</v>
      </c>
      <c r="AC348" s="62">
        <v>4000</v>
      </c>
      <c r="AD348" s="62">
        <v>91000</v>
      </c>
      <c r="AE348" s="74">
        <v>5000</v>
      </c>
      <c r="AF348" s="62">
        <v>5000</v>
      </c>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HN348" s="5"/>
    </row>
    <row r="349" spans="1:222" s="1" customFormat="1" x14ac:dyDescent="0.25">
      <c r="A349" s="301" t="s">
        <v>666</v>
      </c>
      <c r="B349" s="298" t="s">
        <v>278</v>
      </c>
      <c r="C349" s="67">
        <v>131000</v>
      </c>
      <c r="D349" s="67">
        <v>8000</v>
      </c>
      <c r="E349" s="67">
        <v>5000</v>
      </c>
      <c r="F349" s="67">
        <v>132000</v>
      </c>
      <c r="G349" s="67">
        <v>9000</v>
      </c>
      <c r="H349" s="67">
        <v>6000</v>
      </c>
      <c r="I349" s="67">
        <v>133000</v>
      </c>
      <c r="J349" s="67">
        <v>6000</v>
      </c>
      <c r="K349" s="67">
        <v>5000</v>
      </c>
      <c r="L349" s="67">
        <v>133000</v>
      </c>
      <c r="M349" s="67">
        <v>5000</v>
      </c>
      <c r="N349" s="66">
        <v>4000</v>
      </c>
      <c r="O349" s="66">
        <v>134000</v>
      </c>
      <c r="P349" s="66">
        <v>9000</v>
      </c>
      <c r="Q349" s="40">
        <v>6000</v>
      </c>
      <c r="R349" s="319">
        <v>135000</v>
      </c>
      <c r="S349" s="74">
        <v>15000</v>
      </c>
      <c r="T349" s="62">
        <v>7000</v>
      </c>
      <c r="U349" s="74">
        <v>136000</v>
      </c>
      <c r="V349" s="74">
        <v>11000</v>
      </c>
      <c r="W349" s="74">
        <v>7000</v>
      </c>
      <c r="X349" s="317">
        <v>136000</v>
      </c>
      <c r="Y349" s="317">
        <v>8000</v>
      </c>
      <c r="Z349" s="318">
        <v>6000</v>
      </c>
      <c r="AA349" s="62">
        <v>138000</v>
      </c>
      <c r="AB349" s="74">
        <v>5000</v>
      </c>
      <c r="AC349" s="62">
        <v>5000</v>
      </c>
      <c r="AD349" s="62">
        <v>138000</v>
      </c>
      <c r="AE349" s="74">
        <v>7000</v>
      </c>
      <c r="AF349" s="62">
        <v>5000</v>
      </c>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HN349" s="5"/>
    </row>
    <row r="350" spans="1:222" s="1" customFormat="1" x14ac:dyDescent="0.25">
      <c r="A350" s="301" t="s">
        <v>667</v>
      </c>
      <c r="B350" s="298" t="s">
        <v>279</v>
      </c>
      <c r="C350" s="67">
        <v>108000</v>
      </c>
      <c r="D350" s="67">
        <v>2000</v>
      </c>
      <c r="E350" s="67">
        <v>3000</v>
      </c>
      <c r="F350" s="67">
        <v>108000</v>
      </c>
      <c r="G350" s="67">
        <v>1000</v>
      </c>
      <c r="H350" s="67">
        <v>2000</v>
      </c>
      <c r="I350" s="67">
        <v>108000</v>
      </c>
      <c r="J350" s="67" t="s">
        <v>810</v>
      </c>
      <c r="K350" s="67" t="s">
        <v>810</v>
      </c>
      <c r="L350" s="67">
        <v>108000</v>
      </c>
      <c r="M350" s="67" t="s">
        <v>810</v>
      </c>
      <c r="N350" s="66" t="s">
        <v>810</v>
      </c>
      <c r="O350" s="66">
        <v>108000</v>
      </c>
      <c r="P350" s="66">
        <v>3000</v>
      </c>
      <c r="Q350" s="40">
        <v>3000</v>
      </c>
      <c r="R350" s="319">
        <v>108000</v>
      </c>
      <c r="S350" s="74" t="s">
        <v>810</v>
      </c>
      <c r="T350" s="62" t="s">
        <v>810</v>
      </c>
      <c r="U350" s="74">
        <v>108000</v>
      </c>
      <c r="V350" s="74">
        <v>3000</v>
      </c>
      <c r="W350" s="74">
        <v>3000</v>
      </c>
      <c r="X350" s="317">
        <v>109000</v>
      </c>
      <c r="Y350" s="317">
        <v>4000</v>
      </c>
      <c r="Z350" s="318">
        <v>4000</v>
      </c>
      <c r="AA350" s="62">
        <v>109000</v>
      </c>
      <c r="AB350" s="74">
        <v>3000</v>
      </c>
      <c r="AC350" s="62">
        <v>4000</v>
      </c>
      <c r="AD350" s="62">
        <v>110000</v>
      </c>
      <c r="AE350" s="74">
        <v>6000</v>
      </c>
      <c r="AF350" s="62">
        <v>5000</v>
      </c>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HN350" s="5"/>
    </row>
    <row r="351" spans="1:222" s="1" customFormat="1" x14ac:dyDescent="0.25">
      <c r="A351" s="301" t="s">
        <v>668</v>
      </c>
      <c r="B351" s="298" t="s">
        <v>280</v>
      </c>
      <c r="C351" s="67">
        <v>158000</v>
      </c>
      <c r="D351" s="67">
        <v>7000</v>
      </c>
      <c r="E351" s="67">
        <v>5000</v>
      </c>
      <c r="F351" s="67">
        <v>159000</v>
      </c>
      <c r="G351" s="67">
        <v>9000</v>
      </c>
      <c r="H351" s="67">
        <v>5000</v>
      </c>
      <c r="I351" s="67">
        <v>160000</v>
      </c>
      <c r="J351" s="67">
        <v>7000</v>
      </c>
      <c r="K351" s="67">
        <v>5000</v>
      </c>
      <c r="L351" s="67">
        <v>160000</v>
      </c>
      <c r="M351" s="67">
        <v>8000</v>
      </c>
      <c r="N351" s="66">
        <v>5000</v>
      </c>
      <c r="O351" s="66">
        <v>161000</v>
      </c>
      <c r="P351" s="66">
        <v>4000</v>
      </c>
      <c r="Q351" s="40">
        <v>4000</v>
      </c>
      <c r="R351" s="319">
        <v>162000</v>
      </c>
      <c r="S351" s="74">
        <v>3000</v>
      </c>
      <c r="T351" s="62">
        <v>3000</v>
      </c>
      <c r="U351" s="74">
        <v>163000</v>
      </c>
      <c r="V351" s="74">
        <v>10000</v>
      </c>
      <c r="W351" s="74">
        <v>6000</v>
      </c>
      <c r="X351" s="317">
        <v>164000</v>
      </c>
      <c r="Y351" s="317">
        <v>10000</v>
      </c>
      <c r="Z351" s="318">
        <v>6000</v>
      </c>
      <c r="AA351" s="62">
        <v>165000</v>
      </c>
      <c r="AB351" s="74">
        <v>11000</v>
      </c>
      <c r="AC351" s="62">
        <v>6000</v>
      </c>
      <c r="AD351" s="62">
        <v>165000</v>
      </c>
      <c r="AE351" s="74">
        <v>8000</v>
      </c>
      <c r="AF351" s="62">
        <v>6000</v>
      </c>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HN351" s="5"/>
    </row>
    <row r="352" spans="1:222" s="1" customFormat="1" x14ac:dyDescent="0.25">
      <c r="A352" s="301" t="s">
        <v>669</v>
      </c>
      <c r="B352" s="298" t="s">
        <v>281</v>
      </c>
      <c r="C352" s="67">
        <v>106000</v>
      </c>
      <c r="D352" s="67" t="s">
        <v>810</v>
      </c>
      <c r="E352" s="67" t="s">
        <v>810</v>
      </c>
      <c r="F352" s="67">
        <v>106000</v>
      </c>
      <c r="G352" s="67" t="s">
        <v>811</v>
      </c>
      <c r="H352" s="67" t="s">
        <v>811</v>
      </c>
      <c r="I352" s="67">
        <v>106000</v>
      </c>
      <c r="J352" s="67" t="s">
        <v>810</v>
      </c>
      <c r="K352" s="67" t="s">
        <v>810</v>
      </c>
      <c r="L352" s="67">
        <v>107000</v>
      </c>
      <c r="M352" s="67" t="s">
        <v>810</v>
      </c>
      <c r="N352" s="66" t="s">
        <v>810</v>
      </c>
      <c r="O352" s="66">
        <v>107000</v>
      </c>
      <c r="P352" s="66" t="s">
        <v>810</v>
      </c>
      <c r="Q352" s="40" t="s">
        <v>810</v>
      </c>
      <c r="R352" s="319">
        <v>109000</v>
      </c>
      <c r="S352" s="74">
        <v>2000</v>
      </c>
      <c r="T352" s="62">
        <v>3000</v>
      </c>
      <c r="U352" s="74">
        <v>109000</v>
      </c>
      <c r="V352" s="74">
        <v>3000</v>
      </c>
      <c r="W352" s="74">
        <v>4000</v>
      </c>
      <c r="X352" s="317">
        <v>109000</v>
      </c>
      <c r="Y352" s="317">
        <v>6000</v>
      </c>
      <c r="Z352" s="318">
        <v>5000</v>
      </c>
      <c r="AA352" s="62">
        <v>109000</v>
      </c>
      <c r="AB352" s="74">
        <v>2000</v>
      </c>
      <c r="AC352" s="62">
        <v>3000</v>
      </c>
      <c r="AD352" s="62">
        <v>110000</v>
      </c>
      <c r="AE352" s="74" t="s">
        <v>811</v>
      </c>
      <c r="AF352" s="62" t="s">
        <v>811</v>
      </c>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HN352" s="5"/>
    </row>
    <row r="353" spans="1:222" s="1" customFormat="1" x14ac:dyDescent="0.25">
      <c r="A353" s="301" t="s">
        <v>670</v>
      </c>
      <c r="B353" s="298" t="s">
        <v>282</v>
      </c>
      <c r="C353" s="67">
        <v>147000</v>
      </c>
      <c r="D353" s="67">
        <v>6000</v>
      </c>
      <c r="E353" s="67">
        <v>2000</v>
      </c>
      <c r="F353" s="67">
        <v>147000</v>
      </c>
      <c r="G353" s="67">
        <v>3000</v>
      </c>
      <c r="H353" s="67">
        <v>2000</v>
      </c>
      <c r="I353" s="67">
        <v>147000</v>
      </c>
      <c r="J353" s="67">
        <v>3000</v>
      </c>
      <c r="K353" s="67">
        <v>2000</v>
      </c>
      <c r="L353" s="67">
        <v>147000</v>
      </c>
      <c r="M353" s="67">
        <v>3000</v>
      </c>
      <c r="N353" s="66">
        <v>2000</v>
      </c>
      <c r="O353" s="66">
        <v>147000</v>
      </c>
      <c r="P353" s="66">
        <v>3000</v>
      </c>
      <c r="Q353" s="40">
        <v>2000</v>
      </c>
      <c r="R353" s="319">
        <v>148000</v>
      </c>
      <c r="S353" s="74">
        <v>3000</v>
      </c>
      <c r="T353" s="62">
        <v>2000</v>
      </c>
      <c r="U353" s="74">
        <v>148000</v>
      </c>
      <c r="V353" s="74">
        <v>4000</v>
      </c>
      <c r="W353" s="74">
        <v>2000</v>
      </c>
      <c r="X353" s="317">
        <v>148000</v>
      </c>
      <c r="Y353" s="317">
        <v>3000</v>
      </c>
      <c r="Z353" s="318">
        <v>2000</v>
      </c>
      <c r="AA353" s="62">
        <v>148000</v>
      </c>
      <c r="AB353" s="74">
        <v>2000</v>
      </c>
      <c r="AC353" s="62">
        <v>1000</v>
      </c>
      <c r="AD353" s="62">
        <v>148000</v>
      </c>
      <c r="AE353" s="74">
        <v>3000</v>
      </c>
      <c r="AF353" s="62">
        <v>2000</v>
      </c>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c r="FV353" s="5"/>
      <c r="FW353" s="5"/>
      <c r="FX353" s="5"/>
      <c r="FY353" s="5"/>
      <c r="FZ353" s="5"/>
      <c r="GA353" s="5"/>
      <c r="GB353" s="5"/>
      <c r="GC353" s="5"/>
      <c r="GD353" s="5"/>
      <c r="GE353" s="5"/>
      <c r="GF353" s="5"/>
      <c r="HN353" s="5"/>
    </row>
    <row r="354" spans="1:222" s="1" customFormat="1" x14ac:dyDescent="0.25">
      <c r="A354" s="301" t="s">
        <v>671</v>
      </c>
      <c r="B354" s="298" t="s">
        <v>808</v>
      </c>
      <c r="C354" s="67">
        <v>231000</v>
      </c>
      <c r="D354" s="67">
        <v>26000</v>
      </c>
      <c r="E354" s="67">
        <v>6000</v>
      </c>
      <c r="F354" s="67">
        <v>234000</v>
      </c>
      <c r="G354" s="67">
        <v>32000</v>
      </c>
      <c r="H354" s="67">
        <v>7000</v>
      </c>
      <c r="I354" s="67">
        <v>238000</v>
      </c>
      <c r="J354" s="67">
        <v>34000</v>
      </c>
      <c r="K354" s="67">
        <v>7000</v>
      </c>
      <c r="L354" s="67">
        <v>241000</v>
      </c>
      <c r="M354" s="67">
        <v>37000</v>
      </c>
      <c r="N354" s="66">
        <v>7000</v>
      </c>
      <c r="O354" s="66">
        <v>243000</v>
      </c>
      <c r="P354" s="66">
        <v>44000</v>
      </c>
      <c r="Q354" s="40">
        <v>8000</v>
      </c>
      <c r="R354" s="319">
        <v>247000</v>
      </c>
      <c r="S354" s="74">
        <v>39000</v>
      </c>
      <c r="T354" s="62">
        <v>8000</v>
      </c>
      <c r="U354" s="74">
        <v>249000</v>
      </c>
      <c r="V354" s="74">
        <v>49000</v>
      </c>
      <c r="W354" s="74">
        <v>8000</v>
      </c>
      <c r="X354" s="317">
        <v>251000</v>
      </c>
      <c r="Y354" s="317">
        <v>46000</v>
      </c>
      <c r="Z354" s="318">
        <v>8000</v>
      </c>
      <c r="AA354" s="62">
        <v>253000</v>
      </c>
      <c r="AB354" s="74">
        <v>42000</v>
      </c>
      <c r="AC354" s="62">
        <v>8000</v>
      </c>
      <c r="AD354" s="62">
        <v>254000</v>
      </c>
      <c r="AE354" s="74">
        <v>45000</v>
      </c>
      <c r="AF354" s="62">
        <v>9000</v>
      </c>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HN354" s="5"/>
    </row>
    <row r="355" spans="1:222" s="1" customFormat="1" x14ac:dyDescent="0.25">
      <c r="A355" s="301" t="s">
        <v>672</v>
      </c>
      <c r="B355" s="298" t="s">
        <v>795</v>
      </c>
      <c r="C355" s="67">
        <v>170000</v>
      </c>
      <c r="D355" s="67">
        <v>9000</v>
      </c>
      <c r="E355" s="67">
        <v>3000</v>
      </c>
      <c r="F355" s="67">
        <v>172000</v>
      </c>
      <c r="G355" s="67">
        <v>10000</v>
      </c>
      <c r="H355" s="67">
        <v>3000</v>
      </c>
      <c r="I355" s="67">
        <v>173000</v>
      </c>
      <c r="J355" s="67">
        <v>10000</v>
      </c>
      <c r="K355" s="67">
        <v>3000</v>
      </c>
      <c r="L355" s="67">
        <v>174000</v>
      </c>
      <c r="M355" s="67">
        <v>12000</v>
      </c>
      <c r="N355" s="66">
        <v>4000</v>
      </c>
      <c r="O355" s="66">
        <v>175000</v>
      </c>
      <c r="P355" s="66">
        <v>15000</v>
      </c>
      <c r="Q355" s="40">
        <v>4000</v>
      </c>
      <c r="R355" s="319">
        <v>178000</v>
      </c>
      <c r="S355" s="74">
        <v>13000</v>
      </c>
      <c r="T355" s="62">
        <v>4000</v>
      </c>
      <c r="U355" s="74">
        <v>179000</v>
      </c>
      <c r="V355" s="74">
        <v>12000</v>
      </c>
      <c r="W355" s="74">
        <v>4000</v>
      </c>
      <c r="X355" s="317">
        <v>180000</v>
      </c>
      <c r="Y355" s="317">
        <v>12000</v>
      </c>
      <c r="Z355" s="318">
        <v>4000</v>
      </c>
      <c r="AA355" s="62">
        <v>181000</v>
      </c>
      <c r="AB355" s="74">
        <v>13000</v>
      </c>
      <c r="AC355" s="62">
        <v>4000</v>
      </c>
      <c r="AD355" s="62">
        <v>182000</v>
      </c>
      <c r="AE355" s="74">
        <v>16000</v>
      </c>
      <c r="AF355" s="62">
        <v>4000</v>
      </c>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HN355" s="5"/>
    </row>
    <row r="356" spans="1:222" s="1" customFormat="1" x14ac:dyDescent="0.25">
      <c r="A356" s="301" t="s">
        <v>673</v>
      </c>
      <c r="B356" s="298" t="s">
        <v>283</v>
      </c>
      <c r="C356" s="67">
        <v>282000</v>
      </c>
      <c r="D356" s="67">
        <v>70000</v>
      </c>
      <c r="E356" s="67">
        <v>16000</v>
      </c>
      <c r="F356" s="67">
        <v>287000</v>
      </c>
      <c r="G356" s="67">
        <v>75000</v>
      </c>
      <c r="H356" s="67">
        <v>16000</v>
      </c>
      <c r="I356" s="67">
        <v>291000</v>
      </c>
      <c r="J356" s="67">
        <v>65000</v>
      </c>
      <c r="K356" s="67">
        <v>14000</v>
      </c>
      <c r="L356" s="67">
        <v>295000</v>
      </c>
      <c r="M356" s="67">
        <v>64000</v>
      </c>
      <c r="N356" s="66">
        <v>14000</v>
      </c>
      <c r="O356" s="66">
        <v>299000</v>
      </c>
      <c r="P356" s="66">
        <v>68000</v>
      </c>
      <c r="Q356" s="40">
        <v>14000</v>
      </c>
      <c r="R356" s="319">
        <v>305000</v>
      </c>
      <c r="S356" s="74">
        <v>74000</v>
      </c>
      <c r="T356" s="62">
        <v>15000</v>
      </c>
      <c r="U356" s="74">
        <v>312000</v>
      </c>
      <c r="V356" s="74">
        <v>69000</v>
      </c>
      <c r="W356" s="74">
        <v>16000</v>
      </c>
      <c r="X356" s="317">
        <v>317000</v>
      </c>
      <c r="Y356" s="317">
        <v>89000</v>
      </c>
      <c r="Z356" s="318">
        <v>19000</v>
      </c>
      <c r="AA356" s="62">
        <v>317000</v>
      </c>
      <c r="AB356" s="74">
        <v>88000</v>
      </c>
      <c r="AC356" s="62">
        <v>19000</v>
      </c>
      <c r="AD356" s="62">
        <v>321000</v>
      </c>
      <c r="AE356" s="74">
        <v>77000</v>
      </c>
      <c r="AF356" s="62">
        <v>19000</v>
      </c>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c r="FV356" s="5"/>
      <c r="FW356" s="5"/>
      <c r="FX356" s="5"/>
      <c r="FY356" s="5"/>
      <c r="FZ356" s="5"/>
      <c r="GA356" s="5"/>
      <c r="GB356" s="5"/>
      <c r="GC356" s="5"/>
      <c r="GD356" s="5"/>
      <c r="GE356" s="5"/>
      <c r="GF356" s="5"/>
      <c r="HN356" s="5"/>
    </row>
    <row r="357" spans="1:222" s="1" customFormat="1" x14ac:dyDescent="0.25">
      <c r="A357" s="301" t="s">
        <v>674</v>
      </c>
      <c r="B357" s="298" t="s">
        <v>284</v>
      </c>
      <c r="C357" s="67">
        <v>94000</v>
      </c>
      <c r="D357" s="67">
        <v>11000</v>
      </c>
      <c r="E357" s="67">
        <v>6000</v>
      </c>
      <c r="F357" s="67">
        <v>95000</v>
      </c>
      <c r="G357" s="67">
        <v>8000</v>
      </c>
      <c r="H357" s="67">
        <v>6000</v>
      </c>
      <c r="I357" s="67">
        <v>96000</v>
      </c>
      <c r="J357" s="67">
        <v>8000</v>
      </c>
      <c r="K357" s="67">
        <v>6000</v>
      </c>
      <c r="L357" s="67">
        <v>97000</v>
      </c>
      <c r="M357" s="67">
        <v>7000</v>
      </c>
      <c r="N357" s="66">
        <v>5000</v>
      </c>
      <c r="O357" s="66">
        <v>98000</v>
      </c>
      <c r="P357" s="66">
        <v>11000</v>
      </c>
      <c r="Q357" s="40">
        <v>7000</v>
      </c>
      <c r="R357" s="319">
        <v>98000</v>
      </c>
      <c r="S357" s="74">
        <v>9000</v>
      </c>
      <c r="T357" s="62">
        <v>6000</v>
      </c>
      <c r="U357" s="74">
        <v>99000</v>
      </c>
      <c r="V357" s="74">
        <v>16000</v>
      </c>
      <c r="W357" s="74">
        <v>8000</v>
      </c>
      <c r="X357" s="317">
        <v>100000</v>
      </c>
      <c r="Y357" s="317">
        <v>15000</v>
      </c>
      <c r="Z357" s="318">
        <v>8000</v>
      </c>
      <c r="AA357" s="62">
        <v>99000</v>
      </c>
      <c r="AB357" s="74">
        <v>10000</v>
      </c>
      <c r="AC357" s="62">
        <v>7000</v>
      </c>
      <c r="AD357" s="62">
        <v>100000</v>
      </c>
      <c r="AE357" s="74">
        <v>17000</v>
      </c>
      <c r="AF357" s="62">
        <v>9000</v>
      </c>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c r="FV357" s="5"/>
      <c r="FW357" s="5"/>
      <c r="FX357" s="5"/>
      <c r="FY357" s="5"/>
      <c r="FZ357" s="5"/>
      <c r="GA357" s="5"/>
      <c r="GB357" s="5"/>
      <c r="GC357" s="5"/>
      <c r="GD357" s="5"/>
      <c r="GE357" s="5"/>
      <c r="GF357" s="5"/>
      <c r="HN357" s="5"/>
    </row>
    <row r="358" spans="1:222" s="1" customFormat="1" x14ac:dyDescent="0.25">
      <c r="A358" s="301" t="s">
        <v>715</v>
      </c>
      <c r="B358" s="298" t="s">
        <v>732</v>
      </c>
      <c r="C358" s="67">
        <v>138000</v>
      </c>
      <c r="D358" s="67">
        <v>8000</v>
      </c>
      <c r="E358" s="67">
        <v>5000</v>
      </c>
      <c r="F358" s="67">
        <v>140000</v>
      </c>
      <c r="G358" s="67">
        <v>9000</v>
      </c>
      <c r="H358" s="67">
        <v>6000</v>
      </c>
      <c r="I358" s="67">
        <v>140000</v>
      </c>
      <c r="J358" s="67">
        <v>8000</v>
      </c>
      <c r="K358" s="67">
        <v>5000</v>
      </c>
      <c r="L358" s="67">
        <v>141000</v>
      </c>
      <c r="M358" s="67">
        <v>9000</v>
      </c>
      <c r="N358" s="66">
        <v>6000</v>
      </c>
      <c r="O358" s="66">
        <v>142000</v>
      </c>
      <c r="P358" s="66">
        <v>5000</v>
      </c>
      <c r="Q358" s="40">
        <v>5000</v>
      </c>
      <c r="R358" s="319">
        <v>145000</v>
      </c>
      <c r="S358" s="74">
        <v>8000</v>
      </c>
      <c r="T358" s="62">
        <v>6000</v>
      </c>
      <c r="U358" s="74">
        <v>146000</v>
      </c>
      <c r="V358" s="74">
        <v>12000</v>
      </c>
      <c r="W358" s="74">
        <v>7000</v>
      </c>
      <c r="X358" s="317">
        <v>147000</v>
      </c>
      <c r="Y358" s="317">
        <v>18000</v>
      </c>
      <c r="Z358" s="318">
        <v>9000</v>
      </c>
      <c r="AA358" s="62">
        <v>147000</v>
      </c>
      <c r="AB358" s="74">
        <v>23000</v>
      </c>
      <c r="AC358" s="62">
        <v>11000</v>
      </c>
      <c r="AD358" s="62">
        <v>148000</v>
      </c>
      <c r="AE358" s="74">
        <v>11000</v>
      </c>
      <c r="AF358" s="62">
        <v>8000</v>
      </c>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c r="FV358" s="5"/>
      <c r="FW358" s="5"/>
      <c r="FX358" s="5"/>
      <c r="FY358" s="5"/>
      <c r="FZ358" s="5"/>
      <c r="GA358" s="5"/>
      <c r="GB358" s="5"/>
      <c r="GC358" s="5"/>
      <c r="GD358" s="5"/>
      <c r="GE358" s="5"/>
      <c r="GF358" s="5"/>
      <c r="HN358" s="5"/>
    </row>
    <row r="359" spans="1:222" s="1" customFormat="1" x14ac:dyDescent="0.25">
      <c r="A359" s="301" t="s">
        <v>675</v>
      </c>
      <c r="B359" s="298" t="s">
        <v>894</v>
      </c>
      <c r="C359" s="67">
        <v>174000</v>
      </c>
      <c r="D359" s="67">
        <v>3000</v>
      </c>
      <c r="E359" s="67">
        <v>2000</v>
      </c>
      <c r="F359" s="67">
        <v>174000</v>
      </c>
      <c r="G359" s="67">
        <v>4000</v>
      </c>
      <c r="H359" s="67">
        <v>2000</v>
      </c>
      <c r="I359" s="67">
        <v>175000</v>
      </c>
      <c r="J359" s="67">
        <v>3000</v>
      </c>
      <c r="K359" s="67">
        <v>2000</v>
      </c>
      <c r="L359" s="67">
        <v>175000</v>
      </c>
      <c r="M359" s="67">
        <v>2000</v>
      </c>
      <c r="N359" s="66">
        <v>1000</v>
      </c>
      <c r="O359" s="66">
        <v>175000</v>
      </c>
      <c r="P359" s="66">
        <v>3000</v>
      </c>
      <c r="Q359" s="40">
        <v>2000</v>
      </c>
      <c r="R359" s="319">
        <v>176000</v>
      </c>
      <c r="S359" s="74">
        <v>3000</v>
      </c>
      <c r="T359" s="62">
        <v>2000</v>
      </c>
      <c r="U359" s="74">
        <v>177000</v>
      </c>
      <c r="V359" s="74">
        <v>6000</v>
      </c>
      <c r="W359" s="74">
        <v>3000</v>
      </c>
      <c r="X359" s="317">
        <v>177000</v>
      </c>
      <c r="Y359" s="317">
        <v>4000</v>
      </c>
      <c r="Z359" s="318">
        <v>2000</v>
      </c>
      <c r="AA359" s="62">
        <v>178000</v>
      </c>
      <c r="AB359" s="74">
        <v>6000</v>
      </c>
      <c r="AC359" s="62">
        <v>3000</v>
      </c>
      <c r="AD359" s="62">
        <v>179000</v>
      </c>
      <c r="AE359" s="74">
        <v>6000</v>
      </c>
      <c r="AF359" s="62">
        <v>3000</v>
      </c>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HN359" s="5"/>
    </row>
    <row r="360" spans="1:222" s="1" customFormat="1" x14ac:dyDescent="0.25">
      <c r="A360" s="301" t="s">
        <v>676</v>
      </c>
      <c r="B360" s="298" t="s">
        <v>285</v>
      </c>
      <c r="C360" s="67">
        <v>127000</v>
      </c>
      <c r="D360" s="67">
        <v>4000</v>
      </c>
      <c r="E360" s="67">
        <v>3000</v>
      </c>
      <c r="F360" s="67">
        <v>128000</v>
      </c>
      <c r="G360" s="67">
        <v>4000</v>
      </c>
      <c r="H360" s="67">
        <v>4000</v>
      </c>
      <c r="I360" s="67">
        <v>129000</v>
      </c>
      <c r="J360" s="67">
        <v>6000</v>
      </c>
      <c r="K360" s="67">
        <v>5000</v>
      </c>
      <c r="L360" s="67">
        <v>130000</v>
      </c>
      <c r="M360" s="67">
        <v>5000</v>
      </c>
      <c r="N360" s="66">
        <v>5000</v>
      </c>
      <c r="O360" s="66">
        <v>130000</v>
      </c>
      <c r="P360" s="66">
        <v>3000</v>
      </c>
      <c r="Q360" s="40">
        <v>4000</v>
      </c>
      <c r="R360" s="319">
        <v>130000</v>
      </c>
      <c r="S360" s="74">
        <v>2000</v>
      </c>
      <c r="T360" s="62">
        <v>3000</v>
      </c>
      <c r="U360" s="74">
        <v>131000</v>
      </c>
      <c r="V360" s="74">
        <v>5000</v>
      </c>
      <c r="W360" s="74">
        <v>4000</v>
      </c>
      <c r="X360" s="317">
        <v>131000</v>
      </c>
      <c r="Y360" s="317">
        <v>4000</v>
      </c>
      <c r="Z360" s="318">
        <v>4000</v>
      </c>
      <c r="AA360" s="62">
        <v>132000</v>
      </c>
      <c r="AB360" s="74">
        <v>10000</v>
      </c>
      <c r="AC360" s="62">
        <v>7000</v>
      </c>
      <c r="AD360" s="62">
        <v>132000</v>
      </c>
      <c r="AE360" s="74">
        <v>8000</v>
      </c>
      <c r="AF360" s="62">
        <v>6000</v>
      </c>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c r="FV360" s="5"/>
      <c r="FW360" s="5"/>
      <c r="FX360" s="5"/>
      <c r="FY360" s="5"/>
      <c r="FZ360" s="5"/>
      <c r="GA360" s="5"/>
      <c r="GB360" s="5"/>
      <c r="GC360" s="5"/>
      <c r="GD360" s="5"/>
      <c r="GE360" s="5"/>
      <c r="GF360" s="5"/>
      <c r="HN360" s="5"/>
    </row>
    <row r="361" spans="1:222" s="1" customFormat="1" x14ac:dyDescent="0.25">
      <c r="A361" s="301" t="s">
        <v>677</v>
      </c>
      <c r="B361" s="298" t="s">
        <v>286</v>
      </c>
      <c r="C361" s="67">
        <v>96000</v>
      </c>
      <c r="D361" s="67" t="s">
        <v>810</v>
      </c>
      <c r="E361" s="67" t="s">
        <v>810</v>
      </c>
      <c r="F361" s="67">
        <v>96000</v>
      </c>
      <c r="G361" s="67" t="s">
        <v>810</v>
      </c>
      <c r="H361" s="67" t="s">
        <v>810</v>
      </c>
      <c r="I361" s="67">
        <v>96000</v>
      </c>
      <c r="J361" s="67" t="s">
        <v>811</v>
      </c>
      <c r="K361" s="67" t="s">
        <v>811</v>
      </c>
      <c r="L361" s="67">
        <v>96000</v>
      </c>
      <c r="M361" s="67" t="s">
        <v>810</v>
      </c>
      <c r="N361" s="66" t="s">
        <v>810</v>
      </c>
      <c r="O361" s="66">
        <v>96000</v>
      </c>
      <c r="P361" s="66">
        <v>2000</v>
      </c>
      <c r="Q361" s="40">
        <v>3000</v>
      </c>
      <c r="R361" s="319">
        <v>97000</v>
      </c>
      <c r="S361" s="74" t="s">
        <v>810</v>
      </c>
      <c r="T361" s="62" t="s">
        <v>810</v>
      </c>
      <c r="U361" s="74">
        <v>97000</v>
      </c>
      <c r="V361" s="74">
        <v>1000</v>
      </c>
      <c r="W361" s="74">
        <v>3000</v>
      </c>
      <c r="X361" s="317">
        <v>97000</v>
      </c>
      <c r="Y361" s="317">
        <v>1000</v>
      </c>
      <c r="Z361" s="318">
        <v>2000</v>
      </c>
      <c r="AA361" s="62">
        <v>97000</v>
      </c>
      <c r="AB361" s="74" t="s">
        <v>810</v>
      </c>
      <c r="AC361" s="62" t="s">
        <v>810</v>
      </c>
      <c r="AD361" s="62">
        <v>97000</v>
      </c>
      <c r="AE361" s="74">
        <v>2000</v>
      </c>
      <c r="AF361" s="62">
        <v>4000</v>
      </c>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HN361" s="5"/>
    </row>
    <row r="362" spans="1:222" s="1" customFormat="1" x14ac:dyDescent="0.25">
      <c r="A362" s="301" t="s">
        <v>753</v>
      </c>
      <c r="B362" s="298" t="s">
        <v>287</v>
      </c>
      <c r="C362" s="67">
        <v>82000</v>
      </c>
      <c r="D362" s="67">
        <v>6000</v>
      </c>
      <c r="E362" s="67">
        <v>5000</v>
      </c>
      <c r="F362" s="67">
        <v>84000</v>
      </c>
      <c r="G362" s="67">
        <v>8000</v>
      </c>
      <c r="H362" s="67">
        <v>6000</v>
      </c>
      <c r="I362" s="67">
        <v>84000</v>
      </c>
      <c r="J362" s="67">
        <v>12000</v>
      </c>
      <c r="K362" s="67">
        <v>7000</v>
      </c>
      <c r="L362" s="67">
        <v>85000</v>
      </c>
      <c r="M362" s="67">
        <v>7000</v>
      </c>
      <c r="N362" s="66">
        <v>5000</v>
      </c>
      <c r="O362" s="66">
        <v>86000</v>
      </c>
      <c r="P362" s="66">
        <v>7000</v>
      </c>
      <c r="Q362" s="40">
        <v>5000</v>
      </c>
      <c r="R362" s="319">
        <v>86000</v>
      </c>
      <c r="S362" s="74">
        <v>5000</v>
      </c>
      <c r="T362" s="62">
        <v>5000</v>
      </c>
      <c r="U362" s="74">
        <v>87000</v>
      </c>
      <c r="V362" s="74">
        <v>8000</v>
      </c>
      <c r="W362" s="74">
        <v>6000</v>
      </c>
      <c r="X362" s="317">
        <v>87000</v>
      </c>
      <c r="Y362" s="317">
        <v>10000</v>
      </c>
      <c r="Z362" s="318">
        <v>7000</v>
      </c>
      <c r="AA362" s="62">
        <v>88000</v>
      </c>
      <c r="AB362" s="74">
        <v>5000</v>
      </c>
      <c r="AC362" s="62">
        <v>5000</v>
      </c>
      <c r="AD362" s="62">
        <v>88000</v>
      </c>
      <c r="AE362" s="74">
        <v>5000</v>
      </c>
      <c r="AF362" s="62">
        <v>5000</v>
      </c>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c r="FV362" s="5"/>
      <c r="FW362" s="5"/>
      <c r="FX362" s="5"/>
      <c r="FY362" s="5"/>
      <c r="FZ362" s="5"/>
      <c r="GA362" s="5"/>
      <c r="GB362" s="5"/>
      <c r="GC362" s="5"/>
      <c r="GD362" s="5"/>
      <c r="GE362" s="5"/>
      <c r="GF362" s="5"/>
      <c r="HN362" s="5"/>
    </row>
    <row r="363" spans="1:222" s="1" customFormat="1" x14ac:dyDescent="0.25">
      <c r="A363" s="301" t="s">
        <v>678</v>
      </c>
      <c r="B363" s="298" t="s">
        <v>288</v>
      </c>
      <c r="C363" s="67">
        <v>86000</v>
      </c>
      <c r="D363" s="67">
        <v>4000</v>
      </c>
      <c r="E363" s="67">
        <v>2000</v>
      </c>
      <c r="F363" s="67">
        <v>87000</v>
      </c>
      <c r="G363" s="67">
        <v>4000</v>
      </c>
      <c r="H363" s="67">
        <v>2000</v>
      </c>
      <c r="I363" s="67">
        <v>87000</v>
      </c>
      <c r="J363" s="67">
        <v>5000</v>
      </c>
      <c r="K363" s="67">
        <v>2000</v>
      </c>
      <c r="L363" s="67">
        <v>88000</v>
      </c>
      <c r="M363" s="67">
        <v>4000</v>
      </c>
      <c r="N363" s="66">
        <v>2000</v>
      </c>
      <c r="O363" s="66">
        <v>88000</v>
      </c>
      <c r="P363" s="66">
        <v>6000</v>
      </c>
      <c r="Q363" s="40">
        <v>2000</v>
      </c>
      <c r="R363" s="319">
        <v>88000</v>
      </c>
      <c r="S363" s="74">
        <v>7000</v>
      </c>
      <c r="T363" s="62">
        <v>2000</v>
      </c>
      <c r="U363" s="74">
        <v>89000</v>
      </c>
      <c r="V363" s="74">
        <v>4000</v>
      </c>
      <c r="W363" s="74">
        <v>2000</v>
      </c>
      <c r="X363" s="317">
        <v>89000</v>
      </c>
      <c r="Y363" s="317">
        <v>5000</v>
      </c>
      <c r="Z363" s="318">
        <v>2000</v>
      </c>
      <c r="AA363" s="62">
        <v>91000</v>
      </c>
      <c r="AB363" s="74">
        <v>5000</v>
      </c>
      <c r="AC363" s="62">
        <v>2000</v>
      </c>
      <c r="AD363" s="62">
        <v>92000</v>
      </c>
      <c r="AE363" s="74">
        <v>6000</v>
      </c>
      <c r="AF363" s="62">
        <v>2000</v>
      </c>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HN363" s="5"/>
    </row>
    <row r="364" spans="1:222" s="1" customFormat="1" x14ac:dyDescent="0.25">
      <c r="A364" s="301" t="s">
        <v>679</v>
      </c>
      <c r="B364" s="298" t="s">
        <v>289</v>
      </c>
      <c r="C364" s="67">
        <v>280000</v>
      </c>
      <c r="D364" s="67">
        <v>9000</v>
      </c>
      <c r="E364" s="67">
        <v>4000</v>
      </c>
      <c r="F364" s="67">
        <v>281000</v>
      </c>
      <c r="G364" s="67">
        <v>10000</v>
      </c>
      <c r="H364" s="67">
        <v>4000</v>
      </c>
      <c r="I364" s="67">
        <v>281000</v>
      </c>
      <c r="J364" s="67">
        <v>14000</v>
      </c>
      <c r="K364" s="67">
        <v>5000</v>
      </c>
      <c r="L364" s="67">
        <v>282000</v>
      </c>
      <c r="M364" s="67">
        <v>11000</v>
      </c>
      <c r="N364" s="66">
        <v>4000</v>
      </c>
      <c r="O364" s="66">
        <v>283000</v>
      </c>
      <c r="P364" s="66">
        <v>10000</v>
      </c>
      <c r="Q364" s="40">
        <v>4000</v>
      </c>
      <c r="R364" s="319">
        <v>286000</v>
      </c>
      <c r="S364" s="74">
        <v>12000</v>
      </c>
      <c r="T364" s="62">
        <v>4000</v>
      </c>
      <c r="U364" s="74">
        <v>287000</v>
      </c>
      <c r="V364" s="74">
        <v>16000</v>
      </c>
      <c r="W364" s="74">
        <v>5000</v>
      </c>
      <c r="X364" s="317">
        <v>288000</v>
      </c>
      <c r="Y364" s="317">
        <v>13000</v>
      </c>
      <c r="Z364" s="318">
        <v>5000</v>
      </c>
      <c r="AA364" s="62">
        <v>290000</v>
      </c>
      <c r="AB364" s="74">
        <v>11000</v>
      </c>
      <c r="AC364" s="62">
        <v>5000</v>
      </c>
      <c r="AD364" s="62">
        <v>291000</v>
      </c>
      <c r="AE364" s="74">
        <v>11000</v>
      </c>
      <c r="AF364" s="62">
        <v>5000</v>
      </c>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HN364" s="5"/>
    </row>
    <row r="365" spans="1:222" s="1" customFormat="1" x14ac:dyDescent="0.25">
      <c r="A365" s="301" t="s">
        <v>680</v>
      </c>
      <c r="B365" s="298" t="s">
        <v>807</v>
      </c>
      <c r="C365" s="67">
        <v>188000</v>
      </c>
      <c r="D365" s="67">
        <v>3000</v>
      </c>
      <c r="E365" s="67">
        <v>2000</v>
      </c>
      <c r="F365" s="67">
        <v>189000</v>
      </c>
      <c r="G365" s="67">
        <v>3000</v>
      </c>
      <c r="H365" s="67">
        <v>2000</v>
      </c>
      <c r="I365" s="67">
        <v>190000</v>
      </c>
      <c r="J365" s="67">
        <v>2000</v>
      </c>
      <c r="K365" s="67">
        <v>2000</v>
      </c>
      <c r="L365" s="67">
        <v>190000</v>
      </c>
      <c r="M365" s="67">
        <v>3000</v>
      </c>
      <c r="N365" s="66">
        <v>2000</v>
      </c>
      <c r="O365" s="66">
        <v>191000</v>
      </c>
      <c r="P365" s="66">
        <v>4000</v>
      </c>
      <c r="Q365" s="40">
        <v>2000</v>
      </c>
      <c r="R365" s="319">
        <v>192000</v>
      </c>
      <c r="S365" s="74">
        <v>4000</v>
      </c>
      <c r="T365" s="62">
        <v>2000</v>
      </c>
      <c r="U365" s="74">
        <v>193000</v>
      </c>
      <c r="V365" s="74">
        <v>8000</v>
      </c>
      <c r="W365" s="74">
        <v>4000</v>
      </c>
      <c r="X365" s="317">
        <v>194000</v>
      </c>
      <c r="Y365" s="317">
        <v>6000</v>
      </c>
      <c r="Z365" s="318">
        <v>3000</v>
      </c>
      <c r="AA365" s="62">
        <v>195000</v>
      </c>
      <c r="AB365" s="74">
        <v>7000</v>
      </c>
      <c r="AC365" s="62">
        <v>3000</v>
      </c>
      <c r="AD365" s="62">
        <v>195000</v>
      </c>
      <c r="AE365" s="74">
        <v>6000</v>
      </c>
      <c r="AF365" s="62">
        <v>3000</v>
      </c>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HN365" s="5"/>
    </row>
    <row r="366" spans="1:222" s="1" customFormat="1" x14ac:dyDescent="0.25">
      <c r="A366" s="301" t="s">
        <v>681</v>
      </c>
      <c r="B366" s="298" t="s">
        <v>806</v>
      </c>
      <c r="C366" s="67">
        <v>245000</v>
      </c>
      <c r="D366" s="67">
        <v>17000</v>
      </c>
      <c r="E366" s="67">
        <v>5000</v>
      </c>
      <c r="F366" s="67">
        <v>247000</v>
      </c>
      <c r="G366" s="67">
        <v>14000</v>
      </c>
      <c r="H366" s="67">
        <v>5000</v>
      </c>
      <c r="I366" s="67">
        <v>248000</v>
      </c>
      <c r="J366" s="67">
        <v>11000</v>
      </c>
      <c r="K366" s="67">
        <v>4000</v>
      </c>
      <c r="L366" s="67">
        <v>249000</v>
      </c>
      <c r="M366" s="67">
        <v>17000</v>
      </c>
      <c r="N366" s="66">
        <v>6000</v>
      </c>
      <c r="O366" s="66">
        <v>250000</v>
      </c>
      <c r="P366" s="66">
        <v>21000</v>
      </c>
      <c r="Q366" s="40">
        <v>7000</v>
      </c>
      <c r="R366" s="319">
        <v>250000</v>
      </c>
      <c r="S366" s="74">
        <v>19000</v>
      </c>
      <c r="T366" s="62">
        <v>6000</v>
      </c>
      <c r="U366" s="74">
        <v>250000</v>
      </c>
      <c r="V366" s="74">
        <v>23000</v>
      </c>
      <c r="W366" s="74">
        <v>6000</v>
      </c>
      <c r="X366" s="317">
        <v>251000</v>
      </c>
      <c r="Y366" s="317">
        <v>18000</v>
      </c>
      <c r="Z366" s="318">
        <v>5000</v>
      </c>
      <c r="AA366" s="62">
        <v>253000</v>
      </c>
      <c r="AB366" s="74">
        <v>23000</v>
      </c>
      <c r="AC366" s="62">
        <v>6000</v>
      </c>
      <c r="AD366" s="62">
        <v>254000</v>
      </c>
      <c r="AE366" s="74">
        <v>21000</v>
      </c>
      <c r="AF366" s="62">
        <v>6000</v>
      </c>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HN366" s="5"/>
    </row>
    <row r="367" spans="1:222" s="1" customFormat="1" x14ac:dyDescent="0.25">
      <c r="A367" s="301" t="s">
        <v>682</v>
      </c>
      <c r="B367" s="298" t="s">
        <v>290</v>
      </c>
      <c r="C367" s="67">
        <v>119000</v>
      </c>
      <c r="D367" s="67">
        <v>6000</v>
      </c>
      <c r="E367" s="67">
        <v>4000</v>
      </c>
      <c r="F367" s="67">
        <v>119000</v>
      </c>
      <c r="G367" s="67">
        <v>3000</v>
      </c>
      <c r="H367" s="67">
        <v>3000</v>
      </c>
      <c r="I367" s="67">
        <v>119000</v>
      </c>
      <c r="J367" s="67">
        <v>3000</v>
      </c>
      <c r="K367" s="67">
        <v>3000</v>
      </c>
      <c r="L367" s="67">
        <v>119000</v>
      </c>
      <c r="M367" s="67">
        <v>2000</v>
      </c>
      <c r="N367" s="66">
        <v>3000</v>
      </c>
      <c r="O367" s="66">
        <v>119000</v>
      </c>
      <c r="P367" s="66">
        <v>8000</v>
      </c>
      <c r="Q367" s="40">
        <v>5000</v>
      </c>
      <c r="R367" s="319">
        <v>120000</v>
      </c>
      <c r="S367" s="74">
        <v>6000</v>
      </c>
      <c r="T367" s="62">
        <v>5000</v>
      </c>
      <c r="U367" s="74">
        <v>120000</v>
      </c>
      <c r="V367" s="74">
        <v>4000</v>
      </c>
      <c r="W367" s="74">
        <v>3000</v>
      </c>
      <c r="X367" s="317">
        <v>121000</v>
      </c>
      <c r="Y367" s="317">
        <v>6000</v>
      </c>
      <c r="Z367" s="318">
        <v>5000</v>
      </c>
      <c r="AA367" s="62">
        <v>122000</v>
      </c>
      <c r="AB367" s="74">
        <v>8000</v>
      </c>
      <c r="AC367" s="62">
        <v>5000</v>
      </c>
      <c r="AD367" s="62">
        <v>123000</v>
      </c>
      <c r="AE367" s="74">
        <v>10000</v>
      </c>
      <c r="AF367" s="62">
        <v>6000</v>
      </c>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HN367" s="5"/>
    </row>
    <row r="368" spans="1:222" s="1" customFormat="1" x14ac:dyDescent="0.25">
      <c r="A368" s="301" t="s">
        <v>683</v>
      </c>
      <c r="B368" s="298" t="s">
        <v>291</v>
      </c>
      <c r="C368" s="67">
        <v>111000</v>
      </c>
      <c r="D368" s="67">
        <v>3000</v>
      </c>
      <c r="E368" s="67">
        <v>3000</v>
      </c>
      <c r="F368" s="67">
        <v>112000</v>
      </c>
      <c r="G368" s="67">
        <v>3000</v>
      </c>
      <c r="H368" s="67">
        <v>3000</v>
      </c>
      <c r="I368" s="67">
        <v>112000</v>
      </c>
      <c r="J368" s="67">
        <v>5000</v>
      </c>
      <c r="K368" s="67">
        <v>4000</v>
      </c>
      <c r="L368" s="67">
        <v>112000</v>
      </c>
      <c r="M368" s="67">
        <v>3000</v>
      </c>
      <c r="N368" s="66">
        <v>3000</v>
      </c>
      <c r="O368" s="66">
        <v>113000</v>
      </c>
      <c r="P368" s="66">
        <v>3000</v>
      </c>
      <c r="Q368" s="40">
        <v>4000</v>
      </c>
      <c r="R368" s="319">
        <v>115000</v>
      </c>
      <c r="S368" s="74">
        <v>3000</v>
      </c>
      <c r="T368" s="62">
        <v>3000</v>
      </c>
      <c r="U368" s="74">
        <v>115000</v>
      </c>
      <c r="V368" s="74">
        <v>2000</v>
      </c>
      <c r="W368" s="74">
        <v>3000</v>
      </c>
      <c r="X368" s="317">
        <v>116000</v>
      </c>
      <c r="Y368" s="317">
        <v>6000</v>
      </c>
      <c r="Z368" s="318">
        <v>4000</v>
      </c>
      <c r="AA368" s="62">
        <v>118000</v>
      </c>
      <c r="AB368" s="74">
        <v>4000</v>
      </c>
      <c r="AC368" s="62">
        <v>4000</v>
      </c>
      <c r="AD368" s="62">
        <v>119000</v>
      </c>
      <c r="AE368" s="74" t="s">
        <v>810</v>
      </c>
      <c r="AF368" s="62" t="s">
        <v>810</v>
      </c>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HN368" s="5"/>
    </row>
    <row r="369" spans="1:222" s="1" customFormat="1" x14ac:dyDescent="0.25">
      <c r="A369" s="301" t="s">
        <v>684</v>
      </c>
      <c r="B369" s="298" t="s">
        <v>292</v>
      </c>
      <c r="C369" s="67">
        <v>274000</v>
      </c>
      <c r="D369" s="67">
        <v>6000</v>
      </c>
      <c r="E369" s="67">
        <v>3000</v>
      </c>
      <c r="F369" s="67">
        <v>273000</v>
      </c>
      <c r="G369" s="67">
        <v>9000</v>
      </c>
      <c r="H369" s="67">
        <v>4000</v>
      </c>
      <c r="I369" s="67">
        <v>274000</v>
      </c>
      <c r="J369" s="67">
        <v>7000</v>
      </c>
      <c r="K369" s="67">
        <v>3000</v>
      </c>
      <c r="L369" s="67">
        <v>273000</v>
      </c>
      <c r="M369" s="67">
        <v>4000</v>
      </c>
      <c r="N369" s="66">
        <v>3000</v>
      </c>
      <c r="O369" s="66">
        <v>273000</v>
      </c>
      <c r="P369" s="66">
        <v>7000</v>
      </c>
      <c r="Q369" s="40">
        <v>3000</v>
      </c>
      <c r="R369" s="319">
        <v>275000</v>
      </c>
      <c r="S369" s="74">
        <v>7000</v>
      </c>
      <c r="T369" s="62">
        <v>3000</v>
      </c>
      <c r="U369" s="74">
        <v>275000</v>
      </c>
      <c r="V369" s="74">
        <v>4000</v>
      </c>
      <c r="W369" s="74">
        <v>3000</v>
      </c>
      <c r="X369" s="317">
        <v>276000</v>
      </c>
      <c r="Y369" s="317">
        <v>9000</v>
      </c>
      <c r="Z369" s="318">
        <v>4000</v>
      </c>
      <c r="AA369" s="62">
        <v>275000</v>
      </c>
      <c r="AB369" s="74">
        <v>11000</v>
      </c>
      <c r="AC369" s="62">
        <v>4000</v>
      </c>
      <c r="AD369" s="62">
        <v>276000</v>
      </c>
      <c r="AE369" s="74">
        <v>8000</v>
      </c>
      <c r="AF369" s="62">
        <v>4000</v>
      </c>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HN369" s="5"/>
    </row>
    <row r="370" spans="1:222" s="1" customFormat="1" x14ac:dyDescent="0.25">
      <c r="A370" s="301" t="s">
        <v>685</v>
      </c>
      <c r="B370" s="298" t="s">
        <v>293</v>
      </c>
      <c r="C370" s="67">
        <v>84000</v>
      </c>
      <c r="D370" s="67">
        <v>11000</v>
      </c>
      <c r="E370" s="67">
        <v>6000</v>
      </c>
      <c r="F370" s="67">
        <v>85000</v>
      </c>
      <c r="G370" s="67">
        <v>7000</v>
      </c>
      <c r="H370" s="67">
        <v>6000</v>
      </c>
      <c r="I370" s="67">
        <v>85000</v>
      </c>
      <c r="J370" s="67">
        <v>7000</v>
      </c>
      <c r="K370" s="67">
        <v>5000</v>
      </c>
      <c r="L370" s="67">
        <v>85000</v>
      </c>
      <c r="M370" s="67">
        <v>4000</v>
      </c>
      <c r="N370" s="66">
        <v>4000</v>
      </c>
      <c r="O370" s="66">
        <v>86000</v>
      </c>
      <c r="P370" s="66">
        <v>3000</v>
      </c>
      <c r="Q370" s="40">
        <v>3000</v>
      </c>
      <c r="R370" s="319">
        <v>86000</v>
      </c>
      <c r="S370" s="74">
        <v>4000</v>
      </c>
      <c r="T370" s="62">
        <v>4000</v>
      </c>
      <c r="U370" s="74">
        <v>86000</v>
      </c>
      <c r="V370" s="74">
        <v>6000</v>
      </c>
      <c r="W370" s="74">
        <v>5000</v>
      </c>
      <c r="X370" s="317">
        <v>87000</v>
      </c>
      <c r="Y370" s="317">
        <v>6000</v>
      </c>
      <c r="Z370" s="318">
        <v>6000</v>
      </c>
      <c r="AA370" s="62">
        <v>87000</v>
      </c>
      <c r="AB370" s="74">
        <v>9000</v>
      </c>
      <c r="AC370" s="62">
        <v>8000</v>
      </c>
      <c r="AD370" s="62">
        <v>88000</v>
      </c>
      <c r="AE370" s="74">
        <v>10000</v>
      </c>
      <c r="AF370" s="62">
        <v>7000</v>
      </c>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HN370" s="5"/>
    </row>
    <row r="371" spans="1:222" s="1" customFormat="1" x14ac:dyDescent="0.25">
      <c r="A371" s="301" t="s">
        <v>686</v>
      </c>
      <c r="B371" s="298" t="s">
        <v>294</v>
      </c>
      <c r="C371" s="67">
        <v>188000</v>
      </c>
      <c r="D371" s="67">
        <v>21000</v>
      </c>
      <c r="E371" s="67">
        <v>7000</v>
      </c>
      <c r="F371" s="67">
        <v>190000</v>
      </c>
      <c r="G371" s="67">
        <v>27000</v>
      </c>
      <c r="H371" s="67">
        <v>8000</v>
      </c>
      <c r="I371" s="67">
        <v>192000</v>
      </c>
      <c r="J371" s="67">
        <v>24000</v>
      </c>
      <c r="K371" s="67">
        <v>8000</v>
      </c>
      <c r="L371" s="67">
        <v>194000</v>
      </c>
      <c r="M371" s="67">
        <v>24000</v>
      </c>
      <c r="N371" s="66">
        <v>8000</v>
      </c>
      <c r="O371" s="66">
        <v>196000</v>
      </c>
      <c r="P371" s="66">
        <v>25000</v>
      </c>
      <c r="Q371" s="40">
        <v>9000</v>
      </c>
      <c r="R371" s="319">
        <v>199000</v>
      </c>
      <c r="S371" s="74">
        <v>26000</v>
      </c>
      <c r="T371" s="62">
        <v>9000</v>
      </c>
      <c r="U371" s="74">
        <v>202000</v>
      </c>
      <c r="V371" s="74">
        <v>31000</v>
      </c>
      <c r="W371" s="74">
        <v>9000</v>
      </c>
      <c r="X371" s="317">
        <v>204000</v>
      </c>
      <c r="Y371" s="317">
        <v>28000</v>
      </c>
      <c r="Z371" s="318">
        <v>9000</v>
      </c>
      <c r="AA371" s="62">
        <v>204000</v>
      </c>
      <c r="AB371" s="74">
        <v>33000</v>
      </c>
      <c r="AC371" s="62">
        <v>9000</v>
      </c>
      <c r="AD371" s="62">
        <v>206000</v>
      </c>
      <c r="AE371" s="74">
        <v>28000</v>
      </c>
      <c r="AF371" s="62">
        <v>8000</v>
      </c>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HN371" s="5"/>
    </row>
    <row r="372" spans="1:222" s="1" customFormat="1" x14ac:dyDescent="0.25">
      <c r="A372" s="301" t="s">
        <v>687</v>
      </c>
      <c r="B372" s="298" t="s">
        <v>295</v>
      </c>
      <c r="C372" s="67">
        <v>132000</v>
      </c>
      <c r="D372" s="67">
        <v>2000</v>
      </c>
      <c r="E372" s="67">
        <v>2000</v>
      </c>
      <c r="F372" s="67">
        <v>134000</v>
      </c>
      <c r="G372" s="67">
        <v>2000</v>
      </c>
      <c r="H372" s="67">
        <v>3000</v>
      </c>
      <c r="I372" s="67">
        <v>135000</v>
      </c>
      <c r="J372" s="67">
        <v>4000</v>
      </c>
      <c r="K372" s="67">
        <v>4000</v>
      </c>
      <c r="L372" s="67">
        <v>136000</v>
      </c>
      <c r="M372" s="67">
        <v>3000</v>
      </c>
      <c r="N372" s="66">
        <v>3000</v>
      </c>
      <c r="O372" s="66">
        <v>138000</v>
      </c>
      <c r="P372" s="66">
        <v>4000</v>
      </c>
      <c r="Q372" s="40">
        <v>4000</v>
      </c>
      <c r="R372" s="319">
        <v>140000</v>
      </c>
      <c r="S372" s="74">
        <v>2000</v>
      </c>
      <c r="T372" s="62">
        <v>3000</v>
      </c>
      <c r="U372" s="74">
        <v>141000</v>
      </c>
      <c r="V372" s="74">
        <v>4000</v>
      </c>
      <c r="W372" s="74">
        <v>4000</v>
      </c>
      <c r="X372" s="317">
        <v>143000</v>
      </c>
      <c r="Y372" s="317">
        <v>7000</v>
      </c>
      <c r="Z372" s="318">
        <v>6000</v>
      </c>
      <c r="AA372" s="62">
        <v>145000</v>
      </c>
      <c r="AB372" s="74">
        <v>15000</v>
      </c>
      <c r="AC372" s="62">
        <v>8000</v>
      </c>
      <c r="AD372" s="62">
        <v>147000</v>
      </c>
      <c r="AE372" s="74">
        <v>11000</v>
      </c>
      <c r="AF372" s="62">
        <v>7000</v>
      </c>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HN372" s="5"/>
    </row>
    <row r="373" spans="1:222" s="1" customFormat="1" x14ac:dyDescent="0.25">
      <c r="A373" s="301" t="s">
        <v>688</v>
      </c>
      <c r="B373" s="33" t="s">
        <v>866</v>
      </c>
      <c r="C373" s="67">
        <v>235000</v>
      </c>
      <c r="D373" s="67">
        <v>11000</v>
      </c>
      <c r="E373" s="67">
        <v>4000</v>
      </c>
      <c r="F373" s="67">
        <v>236000</v>
      </c>
      <c r="G373" s="67">
        <v>9000</v>
      </c>
      <c r="H373" s="67">
        <v>3000</v>
      </c>
      <c r="I373" s="67">
        <v>237000</v>
      </c>
      <c r="J373" s="67">
        <v>13000</v>
      </c>
      <c r="K373" s="67">
        <v>4000</v>
      </c>
      <c r="L373" s="67">
        <v>238000</v>
      </c>
      <c r="M373" s="67">
        <v>8000</v>
      </c>
      <c r="N373" s="66">
        <v>3000</v>
      </c>
      <c r="O373" s="66">
        <v>239000</v>
      </c>
      <c r="P373" s="66">
        <v>12000</v>
      </c>
      <c r="Q373" s="40">
        <v>4000</v>
      </c>
      <c r="R373" s="319">
        <v>240000</v>
      </c>
      <c r="S373" s="74">
        <v>14000</v>
      </c>
      <c r="T373" s="62">
        <v>4000</v>
      </c>
      <c r="U373" s="74">
        <v>241000</v>
      </c>
      <c r="V373" s="74">
        <v>17000</v>
      </c>
      <c r="W373" s="74">
        <v>5000</v>
      </c>
      <c r="X373" s="317">
        <v>241000</v>
      </c>
      <c r="Y373" s="317">
        <v>20000</v>
      </c>
      <c r="Z373" s="318">
        <v>5000</v>
      </c>
      <c r="AA373" s="62">
        <v>243000</v>
      </c>
      <c r="AB373" s="74">
        <v>19000</v>
      </c>
      <c r="AC373" s="62">
        <v>5000</v>
      </c>
      <c r="AD373" s="62">
        <v>244000</v>
      </c>
      <c r="AE373" s="74">
        <v>21000</v>
      </c>
      <c r="AF373" s="62">
        <v>5000</v>
      </c>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HN373" s="5"/>
    </row>
    <row r="374" spans="1:222" s="1" customFormat="1" x14ac:dyDescent="0.25">
      <c r="A374" s="301" t="s">
        <v>689</v>
      </c>
      <c r="B374" s="298" t="s">
        <v>805</v>
      </c>
      <c r="C374" s="67">
        <v>206000</v>
      </c>
      <c r="D374" s="67">
        <v>18000</v>
      </c>
      <c r="E374" s="67">
        <v>5000</v>
      </c>
      <c r="F374" s="67">
        <v>208000</v>
      </c>
      <c r="G374" s="67">
        <v>18000</v>
      </c>
      <c r="H374" s="67">
        <v>5000</v>
      </c>
      <c r="I374" s="67">
        <v>210000</v>
      </c>
      <c r="J374" s="67">
        <v>17000</v>
      </c>
      <c r="K374" s="67">
        <v>5000</v>
      </c>
      <c r="L374" s="67">
        <v>213000</v>
      </c>
      <c r="M374" s="67">
        <v>18000</v>
      </c>
      <c r="N374" s="66">
        <v>5000</v>
      </c>
      <c r="O374" s="66">
        <v>215000</v>
      </c>
      <c r="P374" s="66">
        <v>22000</v>
      </c>
      <c r="Q374" s="40">
        <v>5000</v>
      </c>
      <c r="R374" s="319">
        <v>217000</v>
      </c>
      <c r="S374" s="74">
        <v>26000</v>
      </c>
      <c r="T374" s="62">
        <v>6000</v>
      </c>
      <c r="U374" s="74">
        <v>218000</v>
      </c>
      <c r="V374" s="74">
        <v>30000</v>
      </c>
      <c r="W374" s="74">
        <v>7000</v>
      </c>
      <c r="X374" s="317">
        <v>220000</v>
      </c>
      <c r="Y374" s="317">
        <v>33000</v>
      </c>
      <c r="Z374" s="318">
        <v>7000</v>
      </c>
      <c r="AA374" s="62">
        <v>220000</v>
      </c>
      <c r="AB374" s="74">
        <v>32000</v>
      </c>
      <c r="AC374" s="62">
        <v>7000</v>
      </c>
      <c r="AD374" s="62">
        <v>222000</v>
      </c>
      <c r="AE374" s="74">
        <v>37000</v>
      </c>
      <c r="AF374" s="62">
        <v>7000</v>
      </c>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HN374" s="5"/>
    </row>
    <row r="375" spans="1:222" s="1" customFormat="1" x14ac:dyDescent="0.25">
      <c r="A375" s="301" t="s">
        <v>690</v>
      </c>
      <c r="B375" s="298" t="s">
        <v>296</v>
      </c>
      <c r="C375" s="67">
        <v>217000</v>
      </c>
      <c r="D375" s="67">
        <v>9000</v>
      </c>
      <c r="E375" s="67">
        <v>3000</v>
      </c>
      <c r="F375" s="67">
        <v>218000</v>
      </c>
      <c r="G375" s="67">
        <v>10000</v>
      </c>
      <c r="H375" s="67">
        <v>4000</v>
      </c>
      <c r="I375" s="67">
        <v>219000</v>
      </c>
      <c r="J375" s="67">
        <v>9000</v>
      </c>
      <c r="K375" s="67">
        <v>3000</v>
      </c>
      <c r="L375" s="67">
        <v>219000</v>
      </c>
      <c r="M375" s="67">
        <v>8000</v>
      </c>
      <c r="N375" s="66">
        <v>3000</v>
      </c>
      <c r="O375" s="66">
        <v>220000</v>
      </c>
      <c r="P375" s="66">
        <v>12000</v>
      </c>
      <c r="Q375" s="40">
        <v>4000</v>
      </c>
      <c r="R375" s="319">
        <v>220000</v>
      </c>
      <c r="S375" s="74">
        <v>15000</v>
      </c>
      <c r="T375" s="62">
        <v>4000</v>
      </c>
      <c r="U375" s="74">
        <v>220000</v>
      </c>
      <c r="V375" s="74">
        <v>14000</v>
      </c>
      <c r="W375" s="74">
        <v>4000</v>
      </c>
      <c r="X375" s="317">
        <v>221000</v>
      </c>
      <c r="Y375" s="317">
        <v>15000</v>
      </c>
      <c r="Z375" s="318">
        <v>4000</v>
      </c>
      <c r="AA375" s="62">
        <v>223000</v>
      </c>
      <c r="AB375" s="74">
        <v>16000</v>
      </c>
      <c r="AC375" s="62">
        <v>5000</v>
      </c>
      <c r="AD375" s="62">
        <v>223000</v>
      </c>
      <c r="AE375" s="74">
        <v>14000</v>
      </c>
      <c r="AF375" s="62">
        <v>5000</v>
      </c>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HN375" s="5"/>
    </row>
    <row r="376" spans="1:222" s="1" customFormat="1" x14ac:dyDescent="0.25">
      <c r="A376" s="301" t="s">
        <v>691</v>
      </c>
      <c r="B376" s="298" t="s">
        <v>297</v>
      </c>
      <c r="C376" s="67">
        <v>76000</v>
      </c>
      <c r="D376" s="67">
        <v>2000</v>
      </c>
      <c r="E376" s="67">
        <v>3000</v>
      </c>
      <c r="F376" s="67">
        <v>77000</v>
      </c>
      <c r="G376" s="67">
        <v>1000</v>
      </c>
      <c r="H376" s="67">
        <v>2000</v>
      </c>
      <c r="I376" s="67">
        <v>77000</v>
      </c>
      <c r="J376" s="67">
        <v>2000</v>
      </c>
      <c r="K376" s="67">
        <v>2000</v>
      </c>
      <c r="L376" s="67">
        <v>77000</v>
      </c>
      <c r="M376" s="67" t="s">
        <v>810</v>
      </c>
      <c r="N376" s="66" t="s">
        <v>810</v>
      </c>
      <c r="O376" s="66">
        <v>77000</v>
      </c>
      <c r="P376" s="66" t="s">
        <v>811</v>
      </c>
      <c r="Q376" s="40" t="s">
        <v>811</v>
      </c>
      <c r="R376" s="319">
        <v>77000</v>
      </c>
      <c r="S376" s="74" t="s">
        <v>811</v>
      </c>
      <c r="T376" s="62" t="s">
        <v>811</v>
      </c>
      <c r="U376" s="74">
        <v>77000</v>
      </c>
      <c r="V376" s="74">
        <v>4000</v>
      </c>
      <c r="W376" s="74">
        <v>4000</v>
      </c>
      <c r="X376" s="317">
        <v>77000</v>
      </c>
      <c r="Y376" s="317">
        <v>3000</v>
      </c>
      <c r="Z376" s="318">
        <v>3000</v>
      </c>
      <c r="AA376" s="62">
        <v>76000</v>
      </c>
      <c r="AB376" s="74">
        <v>3000</v>
      </c>
      <c r="AC376" s="62">
        <v>4000</v>
      </c>
      <c r="AD376" s="62">
        <v>76000</v>
      </c>
      <c r="AE376" s="74">
        <v>4000</v>
      </c>
      <c r="AF376" s="62">
        <v>4000</v>
      </c>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HN376" s="5"/>
    </row>
    <row r="377" spans="1:222" s="1" customFormat="1" x14ac:dyDescent="0.25">
      <c r="A377" s="301" t="s">
        <v>692</v>
      </c>
      <c r="B377" s="298" t="s">
        <v>298</v>
      </c>
      <c r="C377" s="67">
        <v>81000</v>
      </c>
      <c r="D377" s="67">
        <v>5000</v>
      </c>
      <c r="E377" s="67">
        <v>4000</v>
      </c>
      <c r="F377" s="67">
        <v>81000</v>
      </c>
      <c r="G377" s="67">
        <v>3000</v>
      </c>
      <c r="H377" s="67">
        <v>3000</v>
      </c>
      <c r="I377" s="67">
        <v>82000</v>
      </c>
      <c r="J377" s="67">
        <v>4000</v>
      </c>
      <c r="K377" s="67">
        <v>4000</v>
      </c>
      <c r="L377" s="67">
        <v>82000</v>
      </c>
      <c r="M377" s="67">
        <v>3000</v>
      </c>
      <c r="N377" s="66">
        <v>3000</v>
      </c>
      <c r="O377" s="66">
        <v>83000</v>
      </c>
      <c r="P377" s="66">
        <v>7000</v>
      </c>
      <c r="Q377" s="40">
        <v>6000</v>
      </c>
      <c r="R377" s="319">
        <v>84000</v>
      </c>
      <c r="S377" s="74">
        <v>4000</v>
      </c>
      <c r="T377" s="62">
        <v>5000</v>
      </c>
      <c r="U377" s="74">
        <v>85000</v>
      </c>
      <c r="V377" s="74">
        <v>4000</v>
      </c>
      <c r="W377" s="74">
        <v>5000</v>
      </c>
      <c r="X377" s="317">
        <v>85000</v>
      </c>
      <c r="Y377" s="317">
        <v>7000</v>
      </c>
      <c r="Z377" s="318">
        <v>6000</v>
      </c>
      <c r="AA377" s="62">
        <v>85000</v>
      </c>
      <c r="AB377" s="74">
        <v>4000</v>
      </c>
      <c r="AC377" s="62">
        <v>4000</v>
      </c>
      <c r="AD377" s="62">
        <v>86000</v>
      </c>
      <c r="AE377" s="74">
        <v>3000</v>
      </c>
      <c r="AF377" s="62">
        <v>4000</v>
      </c>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HN377" s="5"/>
    </row>
    <row r="378" spans="1:222" s="1" customFormat="1" x14ac:dyDescent="0.25">
      <c r="A378" s="301" t="s">
        <v>693</v>
      </c>
      <c r="B378" s="298" t="s">
        <v>299</v>
      </c>
      <c r="C378" s="67">
        <v>121000</v>
      </c>
      <c r="D378" s="67">
        <v>3000</v>
      </c>
      <c r="E378" s="67">
        <v>3000</v>
      </c>
      <c r="F378" s="67">
        <v>121000</v>
      </c>
      <c r="G378" s="67">
        <v>2000</v>
      </c>
      <c r="H378" s="67">
        <v>2000</v>
      </c>
      <c r="I378" s="67">
        <v>122000</v>
      </c>
      <c r="J378" s="67" t="s">
        <v>810</v>
      </c>
      <c r="K378" s="67" t="s">
        <v>810</v>
      </c>
      <c r="L378" s="67">
        <v>122000</v>
      </c>
      <c r="M378" s="67">
        <v>1000</v>
      </c>
      <c r="N378" s="66">
        <v>2000</v>
      </c>
      <c r="O378" s="66">
        <v>123000</v>
      </c>
      <c r="P378" s="66">
        <v>2000</v>
      </c>
      <c r="Q378" s="40">
        <v>3000</v>
      </c>
      <c r="R378" s="319">
        <v>126000</v>
      </c>
      <c r="S378" s="74">
        <v>2000</v>
      </c>
      <c r="T378" s="62">
        <v>3000</v>
      </c>
      <c r="U378" s="74">
        <v>126000</v>
      </c>
      <c r="V378" s="74">
        <v>3000</v>
      </c>
      <c r="W378" s="74">
        <v>3000</v>
      </c>
      <c r="X378" s="317">
        <v>127000</v>
      </c>
      <c r="Y378" s="317">
        <v>3000</v>
      </c>
      <c r="Z378" s="318">
        <v>3000</v>
      </c>
      <c r="AA378" s="62">
        <v>129000</v>
      </c>
      <c r="AB378" s="74">
        <v>6000</v>
      </c>
      <c r="AC378" s="62">
        <v>5000</v>
      </c>
      <c r="AD378" s="62">
        <v>130000</v>
      </c>
      <c r="AE378" s="74">
        <v>4000</v>
      </c>
      <c r="AF378" s="62">
        <v>4000</v>
      </c>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HN378" s="5"/>
    </row>
    <row r="379" spans="1:222" s="1" customFormat="1" x14ac:dyDescent="0.25">
      <c r="A379" s="301" t="s">
        <v>694</v>
      </c>
      <c r="B379" s="298" t="s">
        <v>804</v>
      </c>
      <c r="C379" s="67">
        <v>164000</v>
      </c>
      <c r="D379" s="67">
        <v>7000</v>
      </c>
      <c r="E379" s="67">
        <v>3000</v>
      </c>
      <c r="F379" s="67">
        <v>165000</v>
      </c>
      <c r="G379" s="67">
        <v>6000</v>
      </c>
      <c r="H379" s="67">
        <v>2000</v>
      </c>
      <c r="I379" s="67">
        <v>166000</v>
      </c>
      <c r="J379" s="67">
        <v>7000</v>
      </c>
      <c r="K379" s="67">
        <v>3000</v>
      </c>
      <c r="L379" s="67">
        <v>167000</v>
      </c>
      <c r="M379" s="67">
        <v>6000</v>
      </c>
      <c r="N379" s="66">
        <v>2000</v>
      </c>
      <c r="O379" s="66">
        <v>167000</v>
      </c>
      <c r="P379" s="66">
        <v>8000</v>
      </c>
      <c r="Q379" s="40">
        <v>3000</v>
      </c>
      <c r="R379" s="319">
        <v>169000</v>
      </c>
      <c r="S379" s="74">
        <v>8000</v>
      </c>
      <c r="T379" s="62">
        <v>3000</v>
      </c>
      <c r="U379" s="74">
        <v>169000</v>
      </c>
      <c r="V379" s="74">
        <v>10000</v>
      </c>
      <c r="W379" s="74">
        <v>3000</v>
      </c>
      <c r="X379" s="317">
        <v>170000</v>
      </c>
      <c r="Y379" s="317">
        <v>12000</v>
      </c>
      <c r="Z379" s="318">
        <v>4000</v>
      </c>
      <c r="AA379" s="62">
        <v>174000</v>
      </c>
      <c r="AB379" s="74">
        <v>14000</v>
      </c>
      <c r="AC379" s="62">
        <v>4000</v>
      </c>
      <c r="AD379" s="62">
        <v>175000</v>
      </c>
      <c r="AE379" s="74">
        <v>12000</v>
      </c>
      <c r="AF379" s="62">
        <v>4000</v>
      </c>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HN379" s="5"/>
    </row>
    <row r="380" spans="1:222" s="1" customFormat="1" x14ac:dyDescent="0.25">
      <c r="A380" s="301" t="s">
        <v>695</v>
      </c>
      <c r="B380" s="298" t="s">
        <v>300</v>
      </c>
      <c r="C380" s="67">
        <v>137000</v>
      </c>
      <c r="D380" s="67">
        <v>2000</v>
      </c>
      <c r="E380" s="67">
        <v>3000</v>
      </c>
      <c r="F380" s="67">
        <v>136000</v>
      </c>
      <c r="G380" s="67">
        <v>3000</v>
      </c>
      <c r="H380" s="67">
        <v>4000</v>
      </c>
      <c r="I380" s="67">
        <v>136000</v>
      </c>
      <c r="J380" s="67" t="s">
        <v>810</v>
      </c>
      <c r="K380" s="67" t="s">
        <v>810</v>
      </c>
      <c r="L380" s="67">
        <v>136000</v>
      </c>
      <c r="M380" s="67">
        <v>4000</v>
      </c>
      <c r="N380" s="66">
        <v>4000</v>
      </c>
      <c r="O380" s="66">
        <v>136000</v>
      </c>
      <c r="P380" s="66">
        <v>3000</v>
      </c>
      <c r="Q380" s="40">
        <v>4000</v>
      </c>
      <c r="R380" s="319">
        <v>139000</v>
      </c>
      <c r="S380" s="74">
        <v>5000</v>
      </c>
      <c r="T380" s="62">
        <v>5000</v>
      </c>
      <c r="U380" s="74">
        <v>139000</v>
      </c>
      <c r="V380" s="74">
        <v>3000</v>
      </c>
      <c r="W380" s="74">
        <v>4000</v>
      </c>
      <c r="X380" s="317">
        <v>140000</v>
      </c>
      <c r="Y380" s="317">
        <v>5000</v>
      </c>
      <c r="Z380" s="318">
        <v>4000</v>
      </c>
      <c r="AA380" s="62">
        <v>143000</v>
      </c>
      <c r="AB380" s="74">
        <v>3000</v>
      </c>
      <c r="AC380" s="62">
        <v>3000</v>
      </c>
      <c r="AD380" s="62">
        <v>144000</v>
      </c>
      <c r="AE380" s="74">
        <v>6000</v>
      </c>
      <c r="AF380" s="62">
        <v>5000</v>
      </c>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HN380" s="5"/>
    </row>
    <row r="381" spans="1:222" s="1" customFormat="1" x14ac:dyDescent="0.25">
      <c r="A381" s="301" t="s">
        <v>696</v>
      </c>
      <c r="B381" s="298" t="s">
        <v>301</v>
      </c>
      <c r="C381" s="67">
        <v>114000</v>
      </c>
      <c r="D381" s="67">
        <v>3000</v>
      </c>
      <c r="E381" s="67">
        <v>3000</v>
      </c>
      <c r="F381" s="67">
        <v>115000</v>
      </c>
      <c r="G381" s="67">
        <v>3000</v>
      </c>
      <c r="H381" s="67">
        <v>3000</v>
      </c>
      <c r="I381" s="67">
        <v>115000</v>
      </c>
      <c r="J381" s="67">
        <v>7000</v>
      </c>
      <c r="K381" s="67">
        <v>6000</v>
      </c>
      <c r="L381" s="67">
        <v>116000</v>
      </c>
      <c r="M381" s="67">
        <v>2000</v>
      </c>
      <c r="N381" s="66">
        <v>3000</v>
      </c>
      <c r="O381" s="66">
        <v>116000</v>
      </c>
      <c r="P381" s="66">
        <v>5000</v>
      </c>
      <c r="Q381" s="40">
        <v>4000</v>
      </c>
      <c r="R381" s="319">
        <v>118000</v>
      </c>
      <c r="S381" s="74">
        <v>3000</v>
      </c>
      <c r="T381" s="62">
        <v>3000</v>
      </c>
      <c r="U381" s="74">
        <v>119000</v>
      </c>
      <c r="V381" s="74">
        <v>5000</v>
      </c>
      <c r="W381" s="74">
        <v>5000</v>
      </c>
      <c r="X381" s="317">
        <v>119000</v>
      </c>
      <c r="Y381" s="317">
        <v>7000</v>
      </c>
      <c r="Z381" s="318">
        <v>5000</v>
      </c>
      <c r="AA381" s="62">
        <v>123000</v>
      </c>
      <c r="AB381" s="74">
        <v>6000</v>
      </c>
      <c r="AC381" s="62">
        <v>5000</v>
      </c>
      <c r="AD381" s="62">
        <v>124000</v>
      </c>
      <c r="AE381" s="74">
        <v>4000</v>
      </c>
      <c r="AF381" s="62">
        <v>4000</v>
      </c>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HN381" s="5"/>
    </row>
    <row r="382" spans="1:222" s="1" customFormat="1" x14ac:dyDescent="0.25">
      <c r="A382" s="301" t="s">
        <v>697</v>
      </c>
      <c r="B382" s="298" t="s">
        <v>302</v>
      </c>
      <c r="C382" s="67">
        <v>81000</v>
      </c>
      <c r="D382" s="67">
        <v>1000</v>
      </c>
      <c r="E382" s="67">
        <v>2000</v>
      </c>
      <c r="F382" s="67">
        <v>81000</v>
      </c>
      <c r="G382" s="67">
        <v>2000</v>
      </c>
      <c r="H382" s="67">
        <v>2000</v>
      </c>
      <c r="I382" s="67">
        <v>82000</v>
      </c>
      <c r="J382" s="67">
        <v>1000</v>
      </c>
      <c r="K382" s="67">
        <v>2000</v>
      </c>
      <c r="L382" s="67">
        <v>83000</v>
      </c>
      <c r="M382" s="67">
        <v>3000</v>
      </c>
      <c r="N382" s="66">
        <v>3000</v>
      </c>
      <c r="O382" s="66">
        <v>84000</v>
      </c>
      <c r="P382" s="66">
        <v>3000</v>
      </c>
      <c r="Q382" s="40">
        <v>3000</v>
      </c>
      <c r="R382" s="319">
        <v>86000</v>
      </c>
      <c r="S382" s="74">
        <v>6000</v>
      </c>
      <c r="T382" s="62">
        <v>4000</v>
      </c>
      <c r="U382" s="74">
        <v>87000</v>
      </c>
      <c r="V382" s="74">
        <v>3000</v>
      </c>
      <c r="W382" s="74">
        <v>3000</v>
      </c>
      <c r="X382" s="317">
        <v>88000</v>
      </c>
      <c r="Y382" s="317">
        <v>4000</v>
      </c>
      <c r="Z382" s="318">
        <v>3000</v>
      </c>
      <c r="AA382" s="62">
        <v>90000</v>
      </c>
      <c r="AB382" s="74">
        <v>4000</v>
      </c>
      <c r="AC382" s="62">
        <v>4000</v>
      </c>
      <c r="AD382" s="62">
        <v>91000</v>
      </c>
      <c r="AE382" s="74">
        <v>5000</v>
      </c>
      <c r="AF382" s="62">
        <v>4000</v>
      </c>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HN382" s="5"/>
    </row>
    <row r="383" spans="1:222" s="1" customFormat="1" x14ac:dyDescent="0.25">
      <c r="A383" s="301" t="s">
        <v>698</v>
      </c>
      <c r="B383" s="298" t="s">
        <v>303</v>
      </c>
      <c r="C383" s="67">
        <v>131000</v>
      </c>
      <c r="D383" s="67">
        <v>7000</v>
      </c>
      <c r="E383" s="67">
        <v>5000</v>
      </c>
      <c r="F383" s="67">
        <v>132000</v>
      </c>
      <c r="G383" s="67">
        <v>4000</v>
      </c>
      <c r="H383" s="67">
        <v>4000</v>
      </c>
      <c r="I383" s="67">
        <v>133000</v>
      </c>
      <c r="J383" s="67">
        <v>3000</v>
      </c>
      <c r="K383" s="67">
        <v>4000</v>
      </c>
      <c r="L383" s="67">
        <v>134000</v>
      </c>
      <c r="M383" s="67">
        <v>4000</v>
      </c>
      <c r="N383" s="66">
        <v>4000</v>
      </c>
      <c r="O383" s="66">
        <v>135000</v>
      </c>
      <c r="P383" s="66">
        <v>8000</v>
      </c>
      <c r="Q383" s="40">
        <v>6000</v>
      </c>
      <c r="R383" s="319">
        <v>138000</v>
      </c>
      <c r="S383" s="74">
        <v>6000</v>
      </c>
      <c r="T383" s="62">
        <v>5000</v>
      </c>
      <c r="U383" s="74">
        <v>139000</v>
      </c>
      <c r="V383" s="74">
        <v>12000</v>
      </c>
      <c r="W383" s="74">
        <v>9000</v>
      </c>
      <c r="X383" s="317">
        <v>140000</v>
      </c>
      <c r="Y383" s="317">
        <v>6000</v>
      </c>
      <c r="Z383" s="318">
        <v>6000</v>
      </c>
      <c r="AA383" s="62">
        <v>141000</v>
      </c>
      <c r="AB383" s="74">
        <v>3000</v>
      </c>
      <c r="AC383" s="62">
        <v>4000</v>
      </c>
      <c r="AD383" s="62">
        <v>142000</v>
      </c>
      <c r="AE383" s="74">
        <v>3000</v>
      </c>
      <c r="AF383" s="62">
        <v>4000</v>
      </c>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HN383" s="5"/>
    </row>
    <row r="384" spans="1:222" s="1" customFormat="1" x14ac:dyDescent="0.25">
      <c r="A384" s="301" t="s">
        <v>699</v>
      </c>
      <c r="B384" s="298" t="s">
        <v>304</v>
      </c>
      <c r="C384" s="67">
        <v>87000</v>
      </c>
      <c r="D384" s="67">
        <v>3000</v>
      </c>
      <c r="E384" s="67">
        <v>3000</v>
      </c>
      <c r="F384" s="67">
        <v>87000</v>
      </c>
      <c r="G384" s="67">
        <v>5000</v>
      </c>
      <c r="H384" s="67">
        <v>4000</v>
      </c>
      <c r="I384" s="67">
        <v>88000</v>
      </c>
      <c r="J384" s="67">
        <v>4000</v>
      </c>
      <c r="K384" s="67">
        <v>4000</v>
      </c>
      <c r="L384" s="67">
        <v>88000</v>
      </c>
      <c r="M384" s="67">
        <v>4000</v>
      </c>
      <c r="N384" s="66">
        <v>4000</v>
      </c>
      <c r="O384" s="66">
        <v>89000</v>
      </c>
      <c r="P384" s="66">
        <v>6000</v>
      </c>
      <c r="Q384" s="40">
        <v>5000</v>
      </c>
      <c r="R384" s="319">
        <v>90000</v>
      </c>
      <c r="S384" s="74">
        <v>9000</v>
      </c>
      <c r="T384" s="62">
        <v>7000</v>
      </c>
      <c r="U384" s="74">
        <v>91000</v>
      </c>
      <c r="V384" s="74">
        <v>9000</v>
      </c>
      <c r="W384" s="74">
        <v>7000</v>
      </c>
      <c r="X384" s="317">
        <v>92000</v>
      </c>
      <c r="Y384" s="317">
        <v>7000</v>
      </c>
      <c r="Z384" s="318">
        <v>6000</v>
      </c>
      <c r="AA384" s="62">
        <v>93000</v>
      </c>
      <c r="AB384" s="74">
        <v>7000</v>
      </c>
      <c r="AC384" s="62">
        <v>7000</v>
      </c>
      <c r="AD384" s="62">
        <v>94000</v>
      </c>
      <c r="AE384" s="74">
        <v>9000</v>
      </c>
      <c r="AF384" s="62">
        <v>7000</v>
      </c>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HN384" s="5"/>
    </row>
    <row r="385" spans="1:222" s="1" customFormat="1" x14ac:dyDescent="0.25">
      <c r="A385" s="301" t="s">
        <v>700</v>
      </c>
      <c r="B385" s="298" t="s">
        <v>803</v>
      </c>
      <c r="C385" s="67">
        <v>156000</v>
      </c>
      <c r="D385" s="67">
        <v>9000</v>
      </c>
      <c r="E385" s="67">
        <v>3000</v>
      </c>
      <c r="F385" s="67">
        <v>158000</v>
      </c>
      <c r="G385" s="67">
        <v>9000</v>
      </c>
      <c r="H385" s="67">
        <v>3000</v>
      </c>
      <c r="I385" s="67">
        <v>159000</v>
      </c>
      <c r="J385" s="67">
        <v>12000</v>
      </c>
      <c r="K385" s="67">
        <v>4000</v>
      </c>
      <c r="L385" s="67">
        <v>160000</v>
      </c>
      <c r="M385" s="67">
        <v>11000</v>
      </c>
      <c r="N385" s="66">
        <v>3000</v>
      </c>
      <c r="O385" s="66">
        <v>161000</v>
      </c>
      <c r="P385" s="66">
        <v>14000</v>
      </c>
      <c r="Q385" s="40">
        <v>4000</v>
      </c>
      <c r="R385" s="319">
        <v>165000</v>
      </c>
      <c r="S385" s="74">
        <v>17000</v>
      </c>
      <c r="T385" s="62">
        <v>4000</v>
      </c>
      <c r="U385" s="74">
        <v>166000</v>
      </c>
      <c r="V385" s="74">
        <v>22000</v>
      </c>
      <c r="W385" s="74">
        <v>5000</v>
      </c>
      <c r="X385" s="317">
        <v>168000</v>
      </c>
      <c r="Y385" s="317">
        <v>16000</v>
      </c>
      <c r="Z385" s="318">
        <v>5000</v>
      </c>
      <c r="AA385" s="62">
        <v>172000</v>
      </c>
      <c r="AB385" s="74">
        <v>27000</v>
      </c>
      <c r="AC385" s="62">
        <v>5000</v>
      </c>
      <c r="AD385" s="62">
        <v>174000</v>
      </c>
      <c r="AE385" s="74">
        <v>24000</v>
      </c>
      <c r="AF385" s="62">
        <v>5000</v>
      </c>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HN385" s="5"/>
    </row>
    <row r="386" spans="1:222" s="1" customFormat="1" x14ac:dyDescent="0.25">
      <c r="A386" s="301" t="s">
        <v>701</v>
      </c>
      <c r="B386" s="298" t="s">
        <v>305</v>
      </c>
      <c r="C386" s="67">
        <v>119000</v>
      </c>
      <c r="D386" s="67">
        <v>3000</v>
      </c>
      <c r="E386" s="67">
        <v>3000</v>
      </c>
      <c r="F386" s="67">
        <v>120000</v>
      </c>
      <c r="G386" s="67">
        <v>3000</v>
      </c>
      <c r="H386" s="67">
        <v>3000</v>
      </c>
      <c r="I386" s="67">
        <v>121000</v>
      </c>
      <c r="J386" s="67">
        <v>2000</v>
      </c>
      <c r="K386" s="67">
        <v>3000</v>
      </c>
      <c r="L386" s="67">
        <v>121000</v>
      </c>
      <c r="M386" s="67">
        <v>4000</v>
      </c>
      <c r="N386" s="66">
        <v>4000</v>
      </c>
      <c r="O386" s="66">
        <v>122000</v>
      </c>
      <c r="P386" s="66">
        <v>1000</v>
      </c>
      <c r="Q386" s="40">
        <v>3000</v>
      </c>
      <c r="R386" s="319">
        <v>124000</v>
      </c>
      <c r="S386" s="74">
        <v>5000</v>
      </c>
      <c r="T386" s="62">
        <v>5000</v>
      </c>
      <c r="U386" s="74">
        <v>125000</v>
      </c>
      <c r="V386" s="74">
        <v>4000</v>
      </c>
      <c r="W386" s="74">
        <v>4000</v>
      </c>
      <c r="X386" s="317">
        <v>126000</v>
      </c>
      <c r="Y386" s="317">
        <v>5000</v>
      </c>
      <c r="Z386" s="318">
        <v>5000</v>
      </c>
      <c r="AA386" s="62">
        <v>128000</v>
      </c>
      <c r="AB386" s="74">
        <v>10000</v>
      </c>
      <c r="AC386" s="62">
        <v>7000</v>
      </c>
      <c r="AD386" s="62">
        <v>129000</v>
      </c>
      <c r="AE386" s="74">
        <v>4000</v>
      </c>
      <c r="AF386" s="62">
        <v>5000</v>
      </c>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HN386" s="5"/>
    </row>
    <row r="387" spans="1:222" s="1" customFormat="1" x14ac:dyDescent="0.25">
      <c r="A387" s="301" t="s">
        <v>702</v>
      </c>
      <c r="B387" s="298" t="s">
        <v>802</v>
      </c>
      <c r="C387" s="67">
        <v>128000</v>
      </c>
      <c r="D387" s="67">
        <v>5000</v>
      </c>
      <c r="E387" s="67">
        <v>2000</v>
      </c>
      <c r="F387" s="67">
        <v>128000</v>
      </c>
      <c r="G387" s="67">
        <v>5000</v>
      </c>
      <c r="H387" s="67">
        <v>2000</v>
      </c>
      <c r="I387" s="67">
        <v>129000</v>
      </c>
      <c r="J387" s="67">
        <v>5000</v>
      </c>
      <c r="K387" s="67">
        <v>2000</v>
      </c>
      <c r="L387" s="67">
        <v>128000</v>
      </c>
      <c r="M387" s="67">
        <v>5000</v>
      </c>
      <c r="N387" s="66">
        <v>2000</v>
      </c>
      <c r="O387" s="66">
        <v>129000</v>
      </c>
      <c r="P387" s="66">
        <v>6000</v>
      </c>
      <c r="Q387" s="40">
        <v>2000</v>
      </c>
      <c r="R387" s="319">
        <v>131000</v>
      </c>
      <c r="S387" s="74">
        <v>5000</v>
      </c>
      <c r="T387" s="62">
        <v>2000</v>
      </c>
      <c r="U387" s="74">
        <v>131000</v>
      </c>
      <c r="V387" s="74">
        <v>4000</v>
      </c>
      <c r="W387" s="74">
        <v>2000</v>
      </c>
      <c r="X387" s="317">
        <v>131000</v>
      </c>
      <c r="Y387" s="317">
        <v>5000</v>
      </c>
      <c r="Z387" s="318">
        <v>2000</v>
      </c>
      <c r="AA387" s="62">
        <v>132000</v>
      </c>
      <c r="AB387" s="74">
        <v>6000</v>
      </c>
      <c r="AC387" s="62">
        <v>2000</v>
      </c>
      <c r="AD387" s="62">
        <v>133000</v>
      </c>
      <c r="AE387" s="74">
        <v>6000</v>
      </c>
      <c r="AF387" s="62">
        <v>2000</v>
      </c>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HN387" s="5"/>
    </row>
    <row r="388" spans="1:222" s="1" customFormat="1" x14ac:dyDescent="0.25">
      <c r="A388" s="301" t="s">
        <v>703</v>
      </c>
      <c r="B388" s="33" t="s">
        <v>857</v>
      </c>
      <c r="C388" s="67">
        <v>90000</v>
      </c>
      <c r="D388" s="67">
        <v>1000</v>
      </c>
      <c r="E388" s="67">
        <v>1000</v>
      </c>
      <c r="F388" s="67">
        <v>90000</v>
      </c>
      <c r="G388" s="67">
        <v>2000</v>
      </c>
      <c r="H388" s="67">
        <v>1000</v>
      </c>
      <c r="I388" s="67">
        <v>91000</v>
      </c>
      <c r="J388" s="67">
        <v>2000</v>
      </c>
      <c r="K388" s="67">
        <v>1000</v>
      </c>
      <c r="L388" s="67">
        <v>91000</v>
      </c>
      <c r="M388" s="67">
        <v>1000</v>
      </c>
      <c r="N388" s="66">
        <v>1000</v>
      </c>
      <c r="O388" s="66">
        <v>91000</v>
      </c>
      <c r="P388" s="66">
        <v>2000</v>
      </c>
      <c r="Q388" s="40">
        <v>1000</v>
      </c>
      <c r="R388" s="319">
        <v>91000</v>
      </c>
      <c r="S388" s="74">
        <v>2000</v>
      </c>
      <c r="T388" s="62">
        <v>1000</v>
      </c>
      <c r="U388" s="74">
        <v>91000</v>
      </c>
      <c r="V388" s="74">
        <v>2000</v>
      </c>
      <c r="W388" s="74">
        <v>1000</v>
      </c>
      <c r="X388" s="317">
        <v>91000</v>
      </c>
      <c r="Y388" s="317">
        <v>1000</v>
      </c>
      <c r="Z388" s="318">
        <v>1000</v>
      </c>
      <c r="AA388" s="62">
        <v>92000</v>
      </c>
      <c r="AB388" s="74">
        <v>2000</v>
      </c>
      <c r="AC388" s="62">
        <v>1000</v>
      </c>
      <c r="AD388" s="62">
        <v>92000</v>
      </c>
      <c r="AE388" s="74">
        <v>2000</v>
      </c>
      <c r="AF388" s="62">
        <v>1000</v>
      </c>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HN388" s="5"/>
    </row>
    <row r="389" spans="1:222" s="1" customFormat="1" x14ac:dyDescent="0.25">
      <c r="A389" s="301" t="s">
        <v>704</v>
      </c>
      <c r="B389" s="298" t="s">
        <v>306</v>
      </c>
      <c r="C389" s="67">
        <v>63000</v>
      </c>
      <c r="D389" s="67">
        <v>2000</v>
      </c>
      <c r="E389" s="67">
        <v>3000</v>
      </c>
      <c r="F389" s="67">
        <v>63000</v>
      </c>
      <c r="G389" s="67">
        <v>1000</v>
      </c>
      <c r="H389" s="67">
        <v>1000</v>
      </c>
      <c r="I389" s="67">
        <v>64000</v>
      </c>
      <c r="J389" s="67" t="s">
        <v>811</v>
      </c>
      <c r="K389" s="67" t="s">
        <v>811</v>
      </c>
      <c r="L389" s="67">
        <v>64000</v>
      </c>
      <c r="M389" s="67" t="s">
        <v>811</v>
      </c>
      <c r="N389" s="66" t="s">
        <v>811</v>
      </c>
      <c r="O389" s="66">
        <v>65000</v>
      </c>
      <c r="P389" s="66" t="s">
        <v>811</v>
      </c>
      <c r="Q389" s="40" t="s">
        <v>811</v>
      </c>
      <c r="R389" s="319">
        <v>65000</v>
      </c>
      <c r="S389" s="74" t="s">
        <v>810</v>
      </c>
      <c r="T389" s="62" t="s">
        <v>810</v>
      </c>
      <c r="U389" s="74">
        <v>66000</v>
      </c>
      <c r="V389" s="66" t="s">
        <v>810</v>
      </c>
      <c r="W389" s="66" t="s">
        <v>810</v>
      </c>
      <c r="X389" s="317">
        <v>66000</v>
      </c>
      <c r="Y389" s="317">
        <v>3000</v>
      </c>
      <c r="Z389" s="318">
        <v>4000</v>
      </c>
      <c r="AA389" s="62">
        <v>67000</v>
      </c>
      <c r="AB389" s="74" t="s">
        <v>811</v>
      </c>
      <c r="AC389" s="62" t="s">
        <v>811</v>
      </c>
      <c r="AD389" s="62">
        <v>68000</v>
      </c>
      <c r="AE389" s="74" t="s">
        <v>811</v>
      </c>
      <c r="AF389" s="62" t="s">
        <v>811</v>
      </c>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HN389" s="5"/>
    </row>
    <row r="390" spans="1:222" s="1" customFormat="1" x14ac:dyDescent="0.25">
      <c r="A390" s="301" t="s">
        <v>705</v>
      </c>
      <c r="B390" s="298" t="s">
        <v>307</v>
      </c>
      <c r="C390" s="67">
        <v>247000</v>
      </c>
      <c r="D390" s="67">
        <v>58000</v>
      </c>
      <c r="E390" s="67">
        <v>12000</v>
      </c>
      <c r="F390" s="67">
        <v>255000</v>
      </c>
      <c r="G390" s="67">
        <v>67000</v>
      </c>
      <c r="H390" s="67">
        <v>13000</v>
      </c>
      <c r="I390" s="67">
        <v>262000</v>
      </c>
      <c r="J390" s="67">
        <v>74000</v>
      </c>
      <c r="K390" s="67">
        <v>14000</v>
      </c>
      <c r="L390" s="67">
        <v>269000</v>
      </c>
      <c r="M390" s="67">
        <v>66000</v>
      </c>
      <c r="N390" s="66">
        <v>14000</v>
      </c>
      <c r="O390" s="66">
        <v>276000</v>
      </c>
      <c r="P390" s="66">
        <v>60000</v>
      </c>
      <c r="Q390" s="40">
        <v>14000</v>
      </c>
      <c r="R390" s="319">
        <v>293000</v>
      </c>
      <c r="S390" s="74">
        <v>62000</v>
      </c>
      <c r="T390" s="62">
        <v>15000</v>
      </c>
      <c r="U390" s="74">
        <v>302000</v>
      </c>
      <c r="V390" s="74">
        <v>74000</v>
      </c>
      <c r="W390" s="74">
        <v>18000</v>
      </c>
      <c r="X390" s="317">
        <v>311000</v>
      </c>
      <c r="Y390" s="317">
        <v>94000</v>
      </c>
      <c r="Z390" s="318">
        <v>20000</v>
      </c>
      <c r="AA390" s="62">
        <v>314000</v>
      </c>
      <c r="AB390" s="74">
        <v>92000</v>
      </c>
      <c r="AC390" s="62">
        <v>23000</v>
      </c>
      <c r="AD390" s="62">
        <v>320000</v>
      </c>
      <c r="AE390" s="74">
        <v>67000</v>
      </c>
      <c r="AF390" s="62">
        <v>19000</v>
      </c>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HN390" s="5"/>
    </row>
    <row r="391" spans="1:222" s="1" customFormat="1" x14ac:dyDescent="0.25">
      <c r="A391" s="301" t="s">
        <v>706</v>
      </c>
      <c r="B391" s="298" t="s">
        <v>308</v>
      </c>
      <c r="C391" s="67">
        <v>224000</v>
      </c>
      <c r="D391" s="67">
        <v>14000</v>
      </c>
      <c r="E391" s="67">
        <v>4000</v>
      </c>
      <c r="F391" s="67">
        <v>226000</v>
      </c>
      <c r="G391" s="67">
        <v>15000</v>
      </c>
      <c r="H391" s="67">
        <v>5000</v>
      </c>
      <c r="I391" s="67">
        <v>227000</v>
      </c>
      <c r="J391" s="67">
        <v>13000</v>
      </c>
      <c r="K391" s="67">
        <v>4000</v>
      </c>
      <c r="L391" s="67">
        <v>228000</v>
      </c>
      <c r="M391" s="67">
        <v>9000</v>
      </c>
      <c r="N391" s="66">
        <v>3000</v>
      </c>
      <c r="O391" s="66">
        <v>230000</v>
      </c>
      <c r="P391" s="66">
        <v>12000</v>
      </c>
      <c r="Q391" s="40">
        <v>4000</v>
      </c>
      <c r="R391" s="319">
        <v>233000</v>
      </c>
      <c r="S391" s="74">
        <v>15000</v>
      </c>
      <c r="T391" s="62">
        <v>4000</v>
      </c>
      <c r="U391" s="74">
        <v>235000</v>
      </c>
      <c r="V391" s="74">
        <v>16000</v>
      </c>
      <c r="W391" s="74">
        <v>5000</v>
      </c>
      <c r="X391" s="317">
        <v>237000</v>
      </c>
      <c r="Y391" s="317">
        <v>18000</v>
      </c>
      <c r="Z391" s="318">
        <v>5000</v>
      </c>
      <c r="AA391" s="62">
        <v>236000</v>
      </c>
      <c r="AB391" s="74">
        <v>13000</v>
      </c>
      <c r="AC391" s="62">
        <v>4000</v>
      </c>
      <c r="AD391" s="62">
        <v>237000</v>
      </c>
      <c r="AE391" s="74">
        <v>16000</v>
      </c>
      <c r="AF391" s="62">
        <v>5000</v>
      </c>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HN391" s="5"/>
    </row>
    <row r="392" spans="1:222" s="1" customFormat="1" x14ac:dyDescent="0.25">
      <c r="A392" s="301" t="s">
        <v>707</v>
      </c>
      <c r="B392" s="298" t="s">
        <v>309</v>
      </c>
      <c r="C392" s="67">
        <v>112000</v>
      </c>
      <c r="D392" s="67">
        <v>5000</v>
      </c>
      <c r="E392" s="67">
        <v>4000</v>
      </c>
      <c r="F392" s="67">
        <v>113000</v>
      </c>
      <c r="G392" s="67">
        <v>10000</v>
      </c>
      <c r="H392" s="67">
        <v>6000</v>
      </c>
      <c r="I392" s="67">
        <v>113000</v>
      </c>
      <c r="J392" s="67">
        <v>12000</v>
      </c>
      <c r="K392" s="67">
        <v>7000</v>
      </c>
      <c r="L392" s="67">
        <v>114000</v>
      </c>
      <c r="M392" s="67">
        <v>11000</v>
      </c>
      <c r="N392" s="66">
        <v>7000</v>
      </c>
      <c r="O392" s="66">
        <v>114000</v>
      </c>
      <c r="P392" s="66">
        <v>5000</v>
      </c>
      <c r="Q392" s="40">
        <v>5000</v>
      </c>
      <c r="R392" s="319">
        <v>114000</v>
      </c>
      <c r="S392" s="74">
        <v>8000</v>
      </c>
      <c r="T392" s="62">
        <v>6000</v>
      </c>
      <c r="U392" s="74">
        <v>115000</v>
      </c>
      <c r="V392" s="74">
        <v>8000</v>
      </c>
      <c r="W392" s="74">
        <v>6000</v>
      </c>
      <c r="X392" s="317">
        <v>115000</v>
      </c>
      <c r="Y392" s="317">
        <v>5000</v>
      </c>
      <c r="Z392" s="318">
        <v>5000</v>
      </c>
      <c r="AA392" s="62">
        <v>115000</v>
      </c>
      <c r="AB392" s="74">
        <v>10000</v>
      </c>
      <c r="AC392" s="62">
        <v>6000</v>
      </c>
      <c r="AD392" s="62">
        <v>116000</v>
      </c>
      <c r="AE392" s="74">
        <v>5000</v>
      </c>
      <c r="AF392" s="62">
        <v>5000</v>
      </c>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HN392" s="5"/>
    </row>
    <row r="393" spans="1:222" s="1" customFormat="1" x14ac:dyDescent="0.25">
      <c r="A393" s="301" t="s">
        <v>708</v>
      </c>
      <c r="B393" s="298" t="s">
        <v>310</v>
      </c>
      <c r="C393" s="67">
        <v>77000</v>
      </c>
      <c r="D393" s="67">
        <v>3000</v>
      </c>
      <c r="E393" s="67">
        <v>3000</v>
      </c>
      <c r="F393" s="67">
        <v>79000</v>
      </c>
      <c r="G393" s="67">
        <v>1000</v>
      </c>
      <c r="H393" s="67">
        <v>2000</v>
      </c>
      <c r="I393" s="67">
        <v>80000</v>
      </c>
      <c r="J393" s="67">
        <v>2000</v>
      </c>
      <c r="K393" s="67">
        <v>3000</v>
      </c>
      <c r="L393" s="67">
        <v>81000</v>
      </c>
      <c r="M393" s="67">
        <v>2000</v>
      </c>
      <c r="N393" s="66">
        <v>3000</v>
      </c>
      <c r="O393" s="66">
        <v>83000</v>
      </c>
      <c r="P393" s="66" t="s">
        <v>810</v>
      </c>
      <c r="Q393" s="40" t="s">
        <v>810</v>
      </c>
      <c r="R393" s="319">
        <v>84000</v>
      </c>
      <c r="S393" s="74">
        <v>2000</v>
      </c>
      <c r="T393" s="62">
        <v>3000</v>
      </c>
      <c r="U393" s="74">
        <v>85000</v>
      </c>
      <c r="V393" s="74">
        <v>9000</v>
      </c>
      <c r="W393" s="74">
        <v>7000</v>
      </c>
      <c r="X393" s="317">
        <v>86000</v>
      </c>
      <c r="Y393" s="317">
        <v>4000</v>
      </c>
      <c r="Z393" s="318">
        <v>4000</v>
      </c>
      <c r="AA393" s="62">
        <v>87000</v>
      </c>
      <c r="AB393" s="74">
        <v>5000</v>
      </c>
      <c r="AC393" s="62">
        <v>5000</v>
      </c>
      <c r="AD393" s="62">
        <v>88000</v>
      </c>
      <c r="AE393" s="74">
        <v>3000</v>
      </c>
      <c r="AF393" s="62">
        <v>4000</v>
      </c>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HN393" s="5"/>
    </row>
    <row r="394" spans="1:222" s="1" customFormat="1" x14ac:dyDescent="0.25">
      <c r="A394" s="301" t="s">
        <v>709</v>
      </c>
      <c r="B394" s="238" t="s">
        <v>863</v>
      </c>
      <c r="C394" s="67">
        <v>124000</v>
      </c>
      <c r="D394" s="67">
        <v>3000</v>
      </c>
      <c r="E394" s="67">
        <v>1000</v>
      </c>
      <c r="F394" s="67">
        <v>125000</v>
      </c>
      <c r="G394" s="67">
        <v>3000</v>
      </c>
      <c r="H394" s="67">
        <v>2000</v>
      </c>
      <c r="I394" s="67">
        <v>125000</v>
      </c>
      <c r="J394" s="67">
        <v>4000</v>
      </c>
      <c r="K394" s="67">
        <v>2000</v>
      </c>
      <c r="L394" s="67">
        <v>125000</v>
      </c>
      <c r="M394" s="67">
        <v>3000</v>
      </c>
      <c r="N394" s="66">
        <v>2000</v>
      </c>
      <c r="O394" s="66">
        <v>125000</v>
      </c>
      <c r="P394" s="66">
        <v>4000</v>
      </c>
      <c r="Q394" s="40">
        <v>2000</v>
      </c>
      <c r="R394" s="319">
        <v>126000</v>
      </c>
      <c r="S394" s="74">
        <v>4000</v>
      </c>
      <c r="T394" s="62">
        <v>2000</v>
      </c>
      <c r="U394" s="74">
        <v>126000</v>
      </c>
      <c r="V394" s="74">
        <v>5000</v>
      </c>
      <c r="W394" s="74">
        <v>2000</v>
      </c>
      <c r="X394" s="317">
        <v>126000</v>
      </c>
      <c r="Y394" s="317">
        <v>5000</v>
      </c>
      <c r="Z394" s="318">
        <v>2000</v>
      </c>
      <c r="AA394" s="62">
        <v>127000</v>
      </c>
      <c r="AB394" s="74">
        <v>3000</v>
      </c>
      <c r="AC394" s="62">
        <v>2000</v>
      </c>
      <c r="AD394" s="62">
        <v>127000</v>
      </c>
      <c r="AE394" s="74">
        <v>4000</v>
      </c>
      <c r="AF394" s="62">
        <v>2000</v>
      </c>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HN394" s="5"/>
    </row>
    <row r="395" spans="1:222" s="1" customFormat="1" x14ac:dyDescent="0.25">
      <c r="A395" s="301" t="s">
        <v>710</v>
      </c>
      <c r="B395" s="298" t="s">
        <v>311</v>
      </c>
      <c r="C395" s="67">
        <v>118000</v>
      </c>
      <c r="D395" s="67">
        <v>5000</v>
      </c>
      <c r="E395" s="67">
        <v>4000</v>
      </c>
      <c r="F395" s="67">
        <v>119000</v>
      </c>
      <c r="G395" s="67">
        <v>11000</v>
      </c>
      <c r="H395" s="67">
        <v>7000</v>
      </c>
      <c r="I395" s="67">
        <v>120000</v>
      </c>
      <c r="J395" s="67">
        <v>9000</v>
      </c>
      <c r="K395" s="67">
        <v>6000</v>
      </c>
      <c r="L395" s="67">
        <v>121000</v>
      </c>
      <c r="M395" s="67">
        <v>10000</v>
      </c>
      <c r="N395" s="66">
        <v>6000</v>
      </c>
      <c r="O395" s="66">
        <v>122000</v>
      </c>
      <c r="P395" s="66">
        <v>10000</v>
      </c>
      <c r="Q395" s="40">
        <v>6000</v>
      </c>
      <c r="R395" s="319">
        <v>123000</v>
      </c>
      <c r="S395" s="74">
        <v>9000</v>
      </c>
      <c r="T395" s="62">
        <v>6000</v>
      </c>
      <c r="U395" s="74">
        <v>124000</v>
      </c>
      <c r="V395" s="74">
        <v>14000</v>
      </c>
      <c r="W395" s="74">
        <v>8000</v>
      </c>
      <c r="X395" s="317">
        <v>125000</v>
      </c>
      <c r="Y395" s="317">
        <v>10000</v>
      </c>
      <c r="Z395" s="318">
        <v>6000</v>
      </c>
      <c r="AA395" s="62">
        <v>128000</v>
      </c>
      <c r="AB395" s="74">
        <v>13000</v>
      </c>
      <c r="AC395" s="62">
        <v>8000</v>
      </c>
      <c r="AD395" s="62">
        <v>129000</v>
      </c>
      <c r="AE395" s="74">
        <v>10000</v>
      </c>
      <c r="AF395" s="62">
        <v>6000</v>
      </c>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HN395" s="5"/>
    </row>
    <row r="396" spans="1:222" s="1" customFormat="1" x14ac:dyDescent="0.25">
      <c r="A396" s="301" t="s">
        <v>0</v>
      </c>
      <c r="B396" s="298" t="s">
        <v>312</v>
      </c>
      <c r="C396" s="67">
        <v>322000</v>
      </c>
      <c r="D396" s="67">
        <v>16000</v>
      </c>
      <c r="E396" s="67">
        <v>5000</v>
      </c>
      <c r="F396" s="67">
        <v>323000</v>
      </c>
      <c r="G396" s="67">
        <v>20000</v>
      </c>
      <c r="H396" s="67">
        <v>6000</v>
      </c>
      <c r="I396" s="67">
        <v>324000</v>
      </c>
      <c r="J396" s="67">
        <v>17000</v>
      </c>
      <c r="K396" s="67">
        <v>6000</v>
      </c>
      <c r="L396" s="67">
        <v>325000</v>
      </c>
      <c r="M396" s="67">
        <v>21000</v>
      </c>
      <c r="N396" s="66">
        <v>6000</v>
      </c>
      <c r="O396" s="66">
        <v>326000</v>
      </c>
      <c r="P396" s="66">
        <v>21000</v>
      </c>
      <c r="Q396" s="40">
        <v>6000</v>
      </c>
      <c r="R396" s="319">
        <v>330000</v>
      </c>
      <c r="S396" s="74">
        <v>18000</v>
      </c>
      <c r="T396" s="62">
        <v>6000</v>
      </c>
      <c r="U396" s="74">
        <v>331000</v>
      </c>
      <c r="V396" s="74">
        <v>23000</v>
      </c>
      <c r="W396" s="74">
        <v>7000</v>
      </c>
      <c r="X396" s="317">
        <v>332000</v>
      </c>
      <c r="Y396" s="317">
        <v>15000</v>
      </c>
      <c r="Z396" s="318">
        <v>6000</v>
      </c>
      <c r="AA396" s="62">
        <v>337000</v>
      </c>
      <c r="AB396" s="74">
        <v>18000</v>
      </c>
      <c r="AC396" s="62">
        <v>6000</v>
      </c>
      <c r="AD396" s="62">
        <v>339000</v>
      </c>
      <c r="AE396" s="74">
        <v>19000</v>
      </c>
      <c r="AF396" s="62">
        <v>7000</v>
      </c>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HN396" s="5"/>
    </row>
    <row r="397" spans="1:222" s="1" customFormat="1" x14ac:dyDescent="0.25">
      <c r="A397" s="301" t="s">
        <v>1</v>
      </c>
      <c r="B397" s="298" t="s">
        <v>313</v>
      </c>
      <c r="C397" s="67">
        <v>265000</v>
      </c>
      <c r="D397" s="67">
        <v>10000</v>
      </c>
      <c r="E397" s="67">
        <v>4000</v>
      </c>
      <c r="F397" s="67">
        <v>268000</v>
      </c>
      <c r="G397" s="67">
        <v>8000</v>
      </c>
      <c r="H397" s="67">
        <v>4000</v>
      </c>
      <c r="I397" s="67">
        <v>269000</v>
      </c>
      <c r="J397" s="67">
        <v>9000</v>
      </c>
      <c r="K397" s="67">
        <v>4000</v>
      </c>
      <c r="L397" s="67">
        <v>271000</v>
      </c>
      <c r="M397" s="67">
        <v>12000</v>
      </c>
      <c r="N397" s="66">
        <v>4000</v>
      </c>
      <c r="O397" s="66">
        <v>273000</v>
      </c>
      <c r="P397" s="66">
        <v>16000</v>
      </c>
      <c r="Q397" s="40">
        <v>5000</v>
      </c>
      <c r="R397" s="319">
        <v>274000</v>
      </c>
      <c r="S397" s="74">
        <v>18000</v>
      </c>
      <c r="T397" s="62">
        <v>5000</v>
      </c>
      <c r="U397" s="74">
        <v>275000</v>
      </c>
      <c r="V397" s="74">
        <v>18000</v>
      </c>
      <c r="W397" s="74">
        <v>6000</v>
      </c>
      <c r="X397" s="317">
        <v>277000</v>
      </c>
      <c r="Y397" s="317">
        <v>18000</v>
      </c>
      <c r="Z397" s="318">
        <v>6000</v>
      </c>
      <c r="AA397" s="62">
        <v>281000</v>
      </c>
      <c r="AB397" s="74">
        <v>23000</v>
      </c>
      <c r="AC397" s="62">
        <v>6000</v>
      </c>
      <c r="AD397" s="62">
        <v>282000</v>
      </c>
      <c r="AE397" s="74">
        <v>21000</v>
      </c>
      <c r="AF397" s="62">
        <v>6000</v>
      </c>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HN397" s="5"/>
    </row>
    <row r="398" spans="1:222" s="1" customFormat="1" x14ac:dyDescent="0.25">
      <c r="A398" s="301" t="s">
        <v>2</v>
      </c>
      <c r="B398" s="298" t="s">
        <v>314</v>
      </c>
      <c r="C398" s="67">
        <v>252000</v>
      </c>
      <c r="D398" s="67">
        <v>58000</v>
      </c>
      <c r="E398" s="67">
        <v>12000</v>
      </c>
      <c r="F398" s="67">
        <v>258000</v>
      </c>
      <c r="G398" s="67">
        <v>66000</v>
      </c>
      <c r="H398" s="67">
        <v>14000</v>
      </c>
      <c r="I398" s="67">
        <v>261000</v>
      </c>
      <c r="J398" s="67">
        <v>66000</v>
      </c>
      <c r="K398" s="67">
        <v>14000</v>
      </c>
      <c r="L398" s="67">
        <v>265000</v>
      </c>
      <c r="M398" s="67">
        <v>73000</v>
      </c>
      <c r="N398" s="66">
        <v>15000</v>
      </c>
      <c r="O398" s="66">
        <v>269000</v>
      </c>
      <c r="P398" s="66">
        <v>64000</v>
      </c>
      <c r="Q398" s="40">
        <v>15000</v>
      </c>
      <c r="R398" s="319">
        <v>269000</v>
      </c>
      <c r="S398" s="74">
        <v>59000</v>
      </c>
      <c r="T398" s="62">
        <v>17000</v>
      </c>
      <c r="U398" s="74">
        <v>274000</v>
      </c>
      <c r="V398" s="74">
        <v>71000</v>
      </c>
      <c r="W398" s="74">
        <v>18000</v>
      </c>
      <c r="X398" s="317">
        <v>277000</v>
      </c>
      <c r="Y398" s="317">
        <v>66000</v>
      </c>
      <c r="Z398" s="318">
        <v>16000</v>
      </c>
      <c r="AA398" s="62">
        <v>278000</v>
      </c>
      <c r="AB398" s="74">
        <v>53000</v>
      </c>
      <c r="AC398" s="62">
        <v>15000</v>
      </c>
      <c r="AD398" s="62">
        <v>280000</v>
      </c>
      <c r="AE398" s="74">
        <v>56000</v>
      </c>
      <c r="AF398" s="62">
        <v>17000</v>
      </c>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HN398" s="5"/>
    </row>
    <row r="399" spans="1:222" s="1" customFormat="1" x14ac:dyDescent="0.25">
      <c r="A399" s="301" t="s">
        <v>3</v>
      </c>
      <c r="B399" s="298" t="s">
        <v>315</v>
      </c>
      <c r="C399" s="67">
        <v>299000</v>
      </c>
      <c r="D399" s="67">
        <v>81000</v>
      </c>
      <c r="E399" s="67">
        <v>18000</v>
      </c>
      <c r="F399" s="67">
        <v>304000</v>
      </c>
      <c r="G399" s="67">
        <v>92000</v>
      </c>
      <c r="H399" s="67">
        <v>20000</v>
      </c>
      <c r="I399" s="67">
        <v>305000</v>
      </c>
      <c r="J399" s="67">
        <v>70000</v>
      </c>
      <c r="K399" s="67">
        <v>17000</v>
      </c>
      <c r="L399" s="67">
        <v>307000</v>
      </c>
      <c r="M399" s="67">
        <v>54000</v>
      </c>
      <c r="N399" s="66">
        <v>15000</v>
      </c>
      <c r="O399" s="66">
        <v>308000</v>
      </c>
      <c r="P399" s="66">
        <v>72000</v>
      </c>
      <c r="Q399" s="40">
        <v>17000</v>
      </c>
      <c r="R399" s="319">
        <v>311000</v>
      </c>
      <c r="S399" s="74">
        <v>69000</v>
      </c>
      <c r="T399" s="62">
        <v>17000</v>
      </c>
      <c r="U399" s="74">
        <v>317000</v>
      </c>
      <c r="V399" s="74">
        <v>77000</v>
      </c>
      <c r="W399" s="74">
        <v>19000</v>
      </c>
      <c r="X399" s="317">
        <v>320000</v>
      </c>
      <c r="Y399" s="317">
        <v>77000</v>
      </c>
      <c r="Z399" s="318">
        <v>20000</v>
      </c>
      <c r="AA399" s="62">
        <v>323000</v>
      </c>
      <c r="AB399" s="74">
        <v>63000</v>
      </c>
      <c r="AC399" s="62">
        <v>18000</v>
      </c>
      <c r="AD399" s="62">
        <v>325000</v>
      </c>
      <c r="AE399" s="74">
        <v>79000</v>
      </c>
      <c r="AF399" s="62">
        <v>21000</v>
      </c>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HN399" s="5"/>
    </row>
    <row r="400" spans="1:222" s="1" customFormat="1" x14ac:dyDescent="0.25">
      <c r="A400" s="301" t="s">
        <v>4</v>
      </c>
      <c r="B400" s="298" t="s">
        <v>801</v>
      </c>
      <c r="C400" s="67">
        <v>198000</v>
      </c>
      <c r="D400" s="67">
        <v>9000</v>
      </c>
      <c r="E400" s="67">
        <v>3000</v>
      </c>
      <c r="F400" s="67">
        <v>200000</v>
      </c>
      <c r="G400" s="67">
        <v>10000</v>
      </c>
      <c r="H400" s="67">
        <v>4000</v>
      </c>
      <c r="I400" s="67">
        <v>200000</v>
      </c>
      <c r="J400" s="67">
        <v>9000</v>
      </c>
      <c r="K400" s="67">
        <v>4000</v>
      </c>
      <c r="L400" s="67">
        <v>201000</v>
      </c>
      <c r="M400" s="67">
        <v>12000</v>
      </c>
      <c r="N400" s="66">
        <v>4000</v>
      </c>
      <c r="O400" s="66">
        <v>202000</v>
      </c>
      <c r="P400" s="66">
        <v>11000</v>
      </c>
      <c r="Q400" s="40">
        <v>4000</v>
      </c>
      <c r="R400" s="319">
        <v>205000</v>
      </c>
      <c r="S400" s="74">
        <v>13000</v>
      </c>
      <c r="T400" s="62">
        <v>4000</v>
      </c>
      <c r="U400" s="74">
        <v>206000</v>
      </c>
      <c r="V400" s="74">
        <v>15000</v>
      </c>
      <c r="W400" s="74">
        <v>5000</v>
      </c>
      <c r="X400" s="317">
        <v>207000</v>
      </c>
      <c r="Y400" s="317">
        <v>13000</v>
      </c>
      <c r="Z400" s="318">
        <v>4000</v>
      </c>
      <c r="AA400" s="62">
        <v>208000</v>
      </c>
      <c r="AB400" s="74">
        <v>12000</v>
      </c>
      <c r="AC400" s="62">
        <v>4000</v>
      </c>
      <c r="AD400" s="62">
        <v>209000</v>
      </c>
      <c r="AE400" s="74">
        <v>14000</v>
      </c>
      <c r="AF400" s="62">
        <v>5000</v>
      </c>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HN400" s="5"/>
    </row>
    <row r="401" spans="1:222" s="1" customFormat="1" x14ac:dyDescent="0.25">
      <c r="A401" s="301" t="s">
        <v>5</v>
      </c>
      <c r="B401" s="298" t="s">
        <v>316</v>
      </c>
      <c r="C401" s="67">
        <v>137000</v>
      </c>
      <c r="D401" s="67">
        <v>5000</v>
      </c>
      <c r="E401" s="67">
        <v>4000</v>
      </c>
      <c r="F401" s="67">
        <v>136000</v>
      </c>
      <c r="G401" s="67">
        <v>10000</v>
      </c>
      <c r="H401" s="67">
        <v>6000</v>
      </c>
      <c r="I401" s="67">
        <v>137000</v>
      </c>
      <c r="J401" s="67">
        <v>10000</v>
      </c>
      <c r="K401" s="67">
        <v>6000</v>
      </c>
      <c r="L401" s="67">
        <v>137000</v>
      </c>
      <c r="M401" s="67">
        <v>8000</v>
      </c>
      <c r="N401" s="66">
        <v>5000</v>
      </c>
      <c r="O401" s="66">
        <v>138000</v>
      </c>
      <c r="P401" s="66">
        <v>8000</v>
      </c>
      <c r="Q401" s="40">
        <v>5000</v>
      </c>
      <c r="R401" s="319">
        <v>139000</v>
      </c>
      <c r="S401" s="74">
        <v>12000</v>
      </c>
      <c r="T401" s="62">
        <v>7000</v>
      </c>
      <c r="U401" s="74">
        <v>139000</v>
      </c>
      <c r="V401" s="74">
        <v>14000</v>
      </c>
      <c r="W401" s="74">
        <v>7000</v>
      </c>
      <c r="X401" s="317">
        <v>140000</v>
      </c>
      <c r="Y401" s="317">
        <v>18000</v>
      </c>
      <c r="Z401" s="318">
        <v>9000</v>
      </c>
      <c r="AA401" s="62">
        <v>139000</v>
      </c>
      <c r="AB401" s="74">
        <v>18000</v>
      </c>
      <c r="AC401" s="62">
        <v>8000</v>
      </c>
      <c r="AD401" s="62">
        <v>139000</v>
      </c>
      <c r="AE401" s="74">
        <v>16000</v>
      </c>
      <c r="AF401" s="62">
        <v>7000</v>
      </c>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HN401" s="5"/>
    </row>
    <row r="402" spans="1:222" s="1" customFormat="1" x14ac:dyDescent="0.25">
      <c r="A402" s="301" t="s">
        <v>6</v>
      </c>
      <c r="B402" s="298" t="s">
        <v>317</v>
      </c>
      <c r="C402" s="67">
        <v>88000</v>
      </c>
      <c r="D402" s="67">
        <v>10000</v>
      </c>
      <c r="E402" s="67">
        <v>7000</v>
      </c>
      <c r="F402" s="67">
        <v>90000</v>
      </c>
      <c r="G402" s="67">
        <v>7000</v>
      </c>
      <c r="H402" s="67">
        <v>6000</v>
      </c>
      <c r="I402" s="67">
        <v>91000</v>
      </c>
      <c r="J402" s="67">
        <v>8000</v>
      </c>
      <c r="K402" s="67">
        <v>6000</v>
      </c>
      <c r="L402" s="67">
        <v>92000</v>
      </c>
      <c r="M402" s="67">
        <v>19000</v>
      </c>
      <c r="N402" s="66">
        <v>9000</v>
      </c>
      <c r="O402" s="66">
        <v>94000</v>
      </c>
      <c r="P402" s="66">
        <v>16000</v>
      </c>
      <c r="Q402" s="40">
        <v>8000</v>
      </c>
      <c r="R402" s="319">
        <v>97000</v>
      </c>
      <c r="S402" s="74">
        <v>16000</v>
      </c>
      <c r="T402" s="62">
        <v>9000</v>
      </c>
      <c r="U402" s="74">
        <v>98000</v>
      </c>
      <c r="V402" s="74">
        <v>12000</v>
      </c>
      <c r="W402" s="74">
        <v>8000</v>
      </c>
      <c r="X402" s="317">
        <v>99000</v>
      </c>
      <c r="Y402" s="317">
        <v>11000</v>
      </c>
      <c r="Z402" s="318">
        <v>8000</v>
      </c>
      <c r="AA402" s="62">
        <v>98000</v>
      </c>
      <c r="AB402" s="74">
        <v>21000</v>
      </c>
      <c r="AC402" s="62">
        <v>11000</v>
      </c>
      <c r="AD402" s="62">
        <v>99000</v>
      </c>
      <c r="AE402" s="74">
        <v>17000</v>
      </c>
      <c r="AF402" s="62">
        <v>11000</v>
      </c>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HN402" s="5"/>
    </row>
    <row r="403" spans="1:222" s="1" customFormat="1" x14ac:dyDescent="0.25">
      <c r="A403" s="301" t="s">
        <v>7</v>
      </c>
      <c r="B403" s="298" t="s">
        <v>318</v>
      </c>
      <c r="C403" s="67">
        <v>117000</v>
      </c>
      <c r="D403" s="67">
        <v>4000</v>
      </c>
      <c r="E403" s="67">
        <v>4000</v>
      </c>
      <c r="F403" s="67">
        <v>118000</v>
      </c>
      <c r="G403" s="67">
        <v>5000</v>
      </c>
      <c r="H403" s="67">
        <v>5000</v>
      </c>
      <c r="I403" s="67">
        <v>118000</v>
      </c>
      <c r="J403" s="67">
        <v>6000</v>
      </c>
      <c r="K403" s="67">
        <v>5000</v>
      </c>
      <c r="L403" s="67">
        <v>118000</v>
      </c>
      <c r="M403" s="67">
        <v>8000</v>
      </c>
      <c r="N403" s="66">
        <v>5000</v>
      </c>
      <c r="O403" s="66">
        <v>119000</v>
      </c>
      <c r="P403" s="66">
        <v>11000</v>
      </c>
      <c r="Q403" s="40">
        <v>6000</v>
      </c>
      <c r="R403" s="319">
        <v>119000</v>
      </c>
      <c r="S403" s="74">
        <v>8000</v>
      </c>
      <c r="T403" s="62">
        <v>6000</v>
      </c>
      <c r="U403" s="74">
        <v>120000</v>
      </c>
      <c r="V403" s="74">
        <v>6000</v>
      </c>
      <c r="W403" s="74">
        <v>5000</v>
      </c>
      <c r="X403" s="317">
        <v>121000</v>
      </c>
      <c r="Y403" s="317">
        <v>4000</v>
      </c>
      <c r="Z403" s="318">
        <v>5000</v>
      </c>
      <c r="AA403" s="62">
        <v>121000</v>
      </c>
      <c r="AB403" s="74">
        <v>5000</v>
      </c>
      <c r="AC403" s="62">
        <v>5000</v>
      </c>
      <c r="AD403" s="62">
        <v>121000</v>
      </c>
      <c r="AE403" s="74">
        <v>5000</v>
      </c>
      <c r="AF403" s="62">
        <v>5000</v>
      </c>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c r="FV403" s="5"/>
      <c r="FW403" s="5"/>
      <c r="FX403" s="5"/>
      <c r="FY403" s="5"/>
      <c r="FZ403" s="5"/>
      <c r="GA403" s="5"/>
      <c r="GB403" s="5"/>
      <c r="GC403" s="5"/>
      <c r="GD403" s="5"/>
      <c r="GE403" s="5"/>
      <c r="GF403" s="5"/>
      <c r="HN403" s="5"/>
    </row>
    <row r="404" spans="1:222" s="1" customFormat="1" x14ac:dyDescent="0.25">
      <c r="A404" s="301" t="s">
        <v>8</v>
      </c>
      <c r="B404" s="298" t="s">
        <v>319</v>
      </c>
      <c r="C404" s="67">
        <v>145000</v>
      </c>
      <c r="D404" s="67">
        <v>3000</v>
      </c>
      <c r="E404" s="67">
        <v>3000</v>
      </c>
      <c r="F404" s="67">
        <v>147000</v>
      </c>
      <c r="G404" s="67">
        <v>2000</v>
      </c>
      <c r="H404" s="67">
        <v>2000</v>
      </c>
      <c r="I404" s="67">
        <v>148000</v>
      </c>
      <c r="J404" s="67">
        <v>4000</v>
      </c>
      <c r="K404" s="67">
        <v>3000</v>
      </c>
      <c r="L404" s="67">
        <v>150000</v>
      </c>
      <c r="M404" s="67">
        <v>4000</v>
      </c>
      <c r="N404" s="66">
        <v>3000</v>
      </c>
      <c r="O404" s="66">
        <v>151000</v>
      </c>
      <c r="P404" s="66">
        <v>2000</v>
      </c>
      <c r="Q404" s="40">
        <v>3000</v>
      </c>
      <c r="R404" s="319">
        <v>154000</v>
      </c>
      <c r="S404" s="74">
        <v>6000</v>
      </c>
      <c r="T404" s="62">
        <v>4000</v>
      </c>
      <c r="U404" s="74">
        <v>155000</v>
      </c>
      <c r="V404" s="74">
        <v>6000</v>
      </c>
      <c r="W404" s="74">
        <v>4000</v>
      </c>
      <c r="X404" s="317">
        <v>156000</v>
      </c>
      <c r="Y404" s="317">
        <v>7000</v>
      </c>
      <c r="Z404" s="318">
        <v>5000</v>
      </c>
      <c r="AA404" s="62">
        <v>158000</v>
      </c>
      <c r="AB404" s="74">
        <v>5000</v>
      </c>
      <c r="AC404" s="62">
        <v>4000</v>
      </c>
      <c r="AD404" s="62">
        <v>160000</v>
      </c>
      <c r="AE404" s="74">
        <v>7000</v>
      </c>
      <c r="AF404" s="62">
        <v>5000</v>
      </c>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c r="FV404" s="5"/>
      <c r="FW404" s="5"/>
      <c r="FX404" s="5"/>
      <c r="FY404" s="5"/>
      <c r="FZ404" s="5"/>
      <c r="GA404" s="5"/>
      <c r="GB404" s="5"/>
      <c r="GC404" s="5"/>
      <c r="GD404" s="5"/>
      <c r="GE404" s="5"/>
      <c r="GF404" s="5"/>
      <c r="HN404" s="5"/>
    </row>
    <row r="405" spans="1:222" s="1" customFormat="1" x14ac:dyDescent="0.25">
      <c r="A405" s="301" t="s">
        <v>9</v>
      </c>
      <c r="B405" s="298" t="s">
        <v>320</v>
      </c>
      <c r="C405" s="67">
        <v>74000</v>
      </c>
      <c r="D405" s="67">
        <v>4000</v>
      </c>
      <c r="E405" s="67">
        <v>4000</v>
      </c>
      <c r="F405" s="67">
        <v>75000</v>
      </c>
      <c r="G405" s="67">
        <v>5000</v>
      </c>
      <c r="H405" s="67">
        <v>4000</v>
      </c>
      <c r="I405" s="67">
        <v>75000</v>
      </c>
      <c r="J405" s="67">
        <v>7000</v>
      </c>
      <c r="K405" s="67">
        <v>5000</v>
      </c>
      <c r="L405" s="67">
        <v>76000</v>
      </c>
      <c r="M405" s="67">
        <v>5000</v>
      </c>
      <c r="N405" s="66">
        <v>4000</v>
      </c>
      <c r="O405" s="66">
        <v>76000</v>
      </c>
      <c r="P405" s="66">
        <v>3000</v>
      </c>
      <c r="Q405" s="40">
        <v>3000</v>
      </c>
      <c r="R405" s="319">
        <v>76000</v>
      </c>
      <c r="S405" s="74">
        <v>5000</v>
      </c>
      <c r="T405" s="62">
        <v>4000</v>
      </c>
      <c r="U405" s="74">
        <v>77000</v>
      </c>
      <c r="V405" s="74">
        <v>5000</v>
      </c>
      <c r="W405" s="74">
        <v>4000</v>
      </c>
      <c r="X405" s="317">
        <v>77000</v>
      </c>
      <c r="Y405" s="317">
        <v>8000</v>
      </c>
      <c r="Z405" s="318">
        <v>6000</v>
      </c>
      <c r="AA405" s="62">
        <v>79000</v>
      </c>
      <c r="AB405" s="74">
        <v>11000</v>
      </c>
      <c r="AC405" s="62">
        <v>7000</v>
      </c>
      <c r="AD405" s="62">
        <v>79000</v>
      </c>
      <c r="AE405" s="74">
        <v>9000</v>
      </c>
      <c r="AF405" s="62">
        <v>7000</v>
      </c>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HN405" s="5"/>
    </row>
    <row r="406" spans="1:222" s="1" customFormat="1" x14ac:dyDescent="0.25">
      <c r="A406" s="301" t="s">
        <v>716</v>
      </c>
      <c r="B406" s="298" t="s">
        <v>321</v>
      </c>
      <c r="C406" s="67">
        <v>108000</v>
      </c>
      <c r="D406" s="67">
        <v>15000</v>
      </c>
      <c r="E406" s="67">
        <v>8000</v>
      </c>
      <c r="F406" s="67">
        <v>110000</v>
      </c>
      <c r="G406" s="67">
        <v>21000</v>
      </c>
      <c r="H406" s="67">
        <v>9000</v>
      </c>
      <c r="I406" s="67">
        <v>111000</v>
      </c>
      <c r="J406" s="67">
        <v>13000</v>
      </c>
      <c r="K406" s="67">
        <v>8000</v>
      </c>
      <c r="L406" s="67">
        <v>112000</v>
      </c>
      <c r="M406" s="67">
        <v>9000</v>
      </c>
      <c r="N406" s="66">
        <v>6000</v>
      </c>
      <c r="O406" s="66">
        <v>113000</v>
      </c>
      <c r="P406" s="66">
        <v>23000</v>
      </c>
      <c r="Q406" s="40">
        <v>10000</v>
      </c>
      <c r="R406" s="319">
        <v>117000</v>
      </c>
      <c r="S406" s="74">
        <v>18000</v>
      </c>
      <c r="T406" s="62">
        <v>8000</v>
      </c>
      <c r="U406" s="74">
        <v>118000</v>
      </c>
      <c r="V406" s="74">
        <v>16000</v>
      </c>
      <c r="W406" s="74">
        <v>8000</v>
      </c>
      <c r="X406" s="317">
        <v>120000</v>
      </c>
      <c r="Y406" s="317">
        <v>11000</v>
      </c>
      <c r="Z406" s="318">
        <v>7000</v>
      </c>
      <c r="AA406" s="62">
        <v>123000</v>
      </c>
      <c r="AB406" s="74">
        <v>13000</v>
      </c>
      <c r="AC406" s="62">
        <v>8000</v>
      </c>
      <c r="AD406" s="62">
        <v>124000</v>
      </c>
      <c r="AE406" s="74">
        <v>16000</v>
      </c>
      <c r="AF406" s="62">
        <v>10000</v>
      </c>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HN406" s="5"/>
    </row>
    <row r="407" spans="1:222" s="1" customFormat="1" x14ac:dyDescent="0.25">
      <c r="A407" s="301" t="s">
        <v>10</v>
      </c>
      <c r="B407" s="298" t="s">
        <v>800</v>
      </c>
      <c r="C407" s="67">
        <v>151000</v>
      </c>
      <c r="D407" s="67">
        <v>8000</v>
      </c>
      <c r="E407" s="67">
        <v>3000</v>
      </c>
      <c r="F407" s="67">
        <v>151000</v>
      </c>
      <c r="G407" s="67">
        <v>9000</v>
      </c>
      <c r="H407" s="67">
        <v>3000</v>
      </c>
      <c r="I407" s="67">
        <v>152000</v>
      </c>
      <c r="J407" s="67">
        <v>6000</v>
      </c>
      <c r="K407" s="67">
        <v>2000</v>
      </c>
      <c r="L407" s="67">
        <v>152000</v>
      </c>
      <c r="M407" s="67">
        <v>8000</v>
      </c>
      <c r="N407" s="66">
        <v>3000</v>
      </c>
      <c r="O407" s="66">
        <v>152000</v>
      </c>
      <c r="P407" s="66">
        <v>12000</v>
      </c>
      <c r="Q407" s="40">
        <v>3000</v>
      </c>
      <c r="R407" s="319">
        <v>153000</v>
      </c>
      <c r="S407" s="74">
        <v>12000</v>
      </c>
      <c r="T407" s="62">
        <v>3000</v>
      </c>
      <c r="U407" s="74">
        <v>154000</v>
      </c>
      <c r="V407" s="74">
        <v>11000</v>
      </c>
      <c r="W407" s="74">
        <v>3000</v>
      </c>
      <c r="X407" s="317">
        <v>154000</v>
      </c>
      <c r="Y407" s="317">
        <v>10000</v>
      </c>
      <c r="Z407" s="318">
        <v>3000</v>
      </c>
      <c r="AA407" s="62">
        <v>157000</v>
      </c>
      <c r="AB407" s="74">
        <v>8000</v>
      </c>
      <c r="AC407" s="62">
        <v>3000</v>
      </c>
      <c r="AD407" s="62">
        <v>157000</v>
      </c>
      <c r="AE407" s="74">
        <v>13000</v>
      </c>
      <c r="AF407" s="62">
        <v>4000</v>
      </c>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c r="FV407" s="5"/>
      <c r="FW407" s="5"/>
      <c r="FX407" s="5"/>
      <c r="FY407" s="5"/>
      <c r="FZ407" s="5"/>
      <c r="GA407" s="5"/>
      <c r="GB407" s="5"/>
      <c r="GC407" s="5"/>
      <c r="GD407" s="5"/>
      <c r="GE407" s="5"/>
      <c r="GF407" s="5"/>
      <c r="HN407" s="5"/>
    </row>
    <row r="408" spans="1:222" s="1" customFormat="1" x14ac:dyDescent="0.25">
      <c r="A408" s="301" t="s">
        <v>11</v>
      </c>
      <c r="B408" s="298" t="s">
        <v>322</v>
      </c>
      <c r="C408" s="67">
        <v>52000</v>
      </c>
      <c r="D408" s="67" t="s">
        <v>810</v>
      </c>
      <c r="E408" s="67" t="s">
        <v>810</v>
      </c>
      <c r="F408" s="67">
        <v>52000</v>
      </c>
      <c r="G408" s="67">
        <v>1000</v>
      </c>
      <c r="H408" s="67">
        <v>2000</v>
      </c>
      <c r="I408" s="67">
        <v>52000</v>
      </c>
      <c r="J408" s="67" t="s">
        <v>811</v>
      </c>
      <c r="K408" s="67" t="s">
        <v>811</v>
      </c>
      <c r="L408" s="67">
        <v>53000</v>
      </c>
      <c r="M408" s="67" t="s">
        <v>810</v>
      </c>
      <c r="N408" s="66" t="s">
        <v>810</v>
      </c>
      <c r="O408" s="66">
        <v>53000</v>
      </c>
      <c r="P408" s="66" t="s">
        <v>810</v>
      </c>
      <c r="Q408" s="40" t="s">
        <v>810</v>
      </c>
      <c r="R408" s="319">
        <v>53000</v>
      </c>
      <c r="S408" s="74">
        <v>1000</v>
      </c>
      <c r="T408" s="62">
        <v>2000</v>
      </c>
      <c r="U408" s="74">
        <v>53000</v>
      </c>
      <c r="V408" s="74">
        <v>3000</v>
      </c>
      <c r="W408" s="74">
        <v>4000</v>
      </c>
      <c r="X408" s="317">
        <v>54000</v>
      </c>
      <c r="Y408" s="317">
        <v>3000</v>
      </c>
      <c r="Z408" s="318">
        <v>4000</v>
      </c>
      <c r="AA408" s="62">
        <v>53000</v>
      </c>
      <c r="AB408" s="74" t="s">
        <v>811</v>
      </c>
      <c r="AC408" s="62" t="s">
        <v>811</v>
      </c>
      <c r="AD408" s="62">
        <v>54000</v>
      </c>
      <c r="AE408" s="74" t="s">
        <v>810</v>
      </c>
      <c r="AF408" s="62" t="s">
        <v>810</v>
      </c>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c r="FV408" s="5"/>
      <c r="FW408" s="5"/>
      <c r="FX408" s="5"/>
      <c r="FY408" s="5"/>
      <c r="FZ408" s="5"/>
      <c r="GA408" s="5"/>
      <c r="GB408" s="5"/>
      <c r="GC408" s="5"/>
      <c r="GD408" s="5"/>
      <c r="GE408" s="5"/>
      <c r="GF408" s="5"/>
      <c r="HN408" s="5"/>
    </row>
    <row r="409" spans="1:222" s="1" customFormat="1" x14ac:dyDescent="0.25">
      <c r="A409" s="301" t="s">
        <v>12</v>
      </c>
      <c r="B409" s="298" t="s">
        <v>323</v>
      </c>
      <c r="C409" s="67">
        <v>90000</v>
      </c>
      <c r="D409" s="67">
        <v>1000</v>
      </c>
      <c r="E409" s="67">
        <v>1000</v>
      </c>
      <c r="F409" s="67">
        <v>90000</v>
      </c>
      <c r="G409" s="67">
        <v>1000</v>
      </c>
      <c r="H409" s="67">
        <v>1000</v>
      </c>
      <c r="I409" s="67">
        <v>90000</v>
      </c>
      <c r="J409" s="67">
        <v>2000</v>
      </c>
      <c r="K409" s="67">
        <v>1000</v>
      </c>
      <c r="L409" s="67">
        <v>89000</v>
      </c>
      <c r="M409" s="67">
        <v>2000</v>
      </c>
      <c r="N409" s="66">
        <v>1000</v>
      </c>
      <c r="O409" s="66">
        <v>89000</v>
      </c>
      <c r="P409" s="66">
        <v>2000</v>
      </c>
      <c r="Q409" s="40">
        <v>1000</v>
      </c>
      <c r="R409" s="319">
        <v>89000</v>
      </c>
      <c r="S409" s="74">
        <v>1000</v>
      </c>
      <c r="T409" s="62">
        <v>1000</v>
      </c>
      <c r="U409" s="74">
        <v>89000</v>
      </c>
      <c r="V409" s="74">
        <v>2000</v>
      </c>
      <c r="W409" s="74">
        <v>1000</v>
      </c>
      <c r="X409" s="317">
        <v>88000</v>
      </c>
      <c r="Y409" s="317">
        <v>3000</v>
      </c>
      <c r="Z409" s="318">
        <v>1000</v>
      </c>
      <c r="AA409" s="62">
        <v>89000</v>
      </c>
      <c r="AB409" s="74">
        <v>2000</v>
      </c>
      <c r="AC409" s="62">
        <v>1000</v>
      </c>
      <c r="AD409" s="62">
        <v>89000</v>
      </c>
      <c r="AE409" s="74">
        <v>4000</v>
      </c>
      <c r="AF409" s="62">
        <v>2000</v>
      </c>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c r="FV409" s="5"/>
      <c r="FW409" s="5"/>
      <c r="FX409" s="5"/>
      <c r="FY409" s="5"/>
      <c r="FZ409" s="5"/>
      <c r="GA409" s="5"/>
      <c r="GB409" s="5"/>
      <c r="GC409" s="5"/>
      <c r="GD409" s="5"/>
      <c r="GE409" s="5"/>
      <c r="GF409" s="5"/>
      <c r="HN409" s="5"/>
    </row>
    <row r="410" spans="1:222" s="1" customFormat="1" x14ac:dyDescent="0.25">
      <c r="A410" s="301" t="s">
        <v>13</v>
      </c>
      <c r="B410" s="298" t="s">
        <v>324</v>
      </c>
      <c r="C410" s="67">
        <v>110000</v>
      </c>
      <c r="D410" s="67">
        <v>1000</v>
      </c>
      <c r="E410" s="67">
        <v>2000</v>
      </c>
      <c r="F410" s="67">
        <v>110000</v>
      </c>
      <c r="G410" s="67">
        <v>1000</v>
      </c>
      <c r="H410" s="67">
        <v>2000</v>
      </c>
      <c r="I410" s="67">
        <v>110000</v>
      </c>
      <c r="J410" s="67">
        <v>1000</v>
      </c>
      <c r="K410" s="67">
        <v>2000</v>
      </c>
      <c r="L410" s="67">
        <v>110000</v>
      </c>
      <c r="M410" s="67">
        <v>2000</v>
      </c>
      <c r="N410" s="66">
        <v>3000</v>
      </c>
      <c r="O410" s="66">
        <v>110000</v>
      </c>
      <c r="P410" s="66">
        <v>5000</v>
      </c>
      <c r="Q410" s="40">
        <v>4000</v>
      </c>
      <c r="R410" s="319">
        <v>111000</v>
      </c>
      <c r="S410" s="74">
        <v>8000</v>
      </c>
      <c r="T410" s="62">
        <v>6000</v>
      </c>
      <c r="U410" s="74">
        <v>111000</v>
      </c>
      <c r="V410" s="74">
        <v>3000</v>
      </c>
      <c r="W410" s="74">
        <v>4000</v>
      </c>
      <c r="X410" s="317">
        <v>111000</v>
      </c>
      <c r="Y410" s="317">
        <v>5000</v>
      </c>
      <c r="Z410" s="318">
        <v>5000</v>
      </c>
      <c r="AA410" s="62">
        <v>112000</v>
      </c>
      <c r="AB410" s="74">
        <v>8000</v>
      </c>
      <c r="AC410" s="62">
        <v>6000</v>
      </c>
      <c r="AD410" s="62">
        <v>112000</v>
      </c>
      <c r="AE410" s="74">
        <v>4000</v>
      </c>
      <c r="AF410" s="62">
        <v>4000</v>
      </c>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HN410" s="5"/>
    </row>
    <row r="411" spans="1:222" s="1" customFormat="1" x14ac:dyDescent="0.25">
      <c r="A411" s="301" t="s">
        <v>14</v>
      </c>
      <c r="B411" s="298" t="s">
        <v>325</v>
      </c>
      <c r="C411" s="67">
        <v>88000</v>
      </c>
      <c r="D411" s="67" t="s">
        <v>810</v>
      </c>
      <c r="E411" s="67" t="s">
        <v>810</v>
      </c>
      <c r="F411" s="67">
        <v>88000</v>
      </c>
      <c r="G411" s="67">
        <v>1000</v>
      </c>
      <c r="H411" s="67">
        <v>2000</v>
      </c>
      <c r="I411" s="67">
        <v>89000</v>
      </c>
      <c r="J411" s="67" t="s">
        <v>810</v>
      </c>
      <c r="K411" s="67" t="s">
        <v>810</v>
      </c>
      <c r="L411" s="67">
        <v>89000</v>
      </c>
      <c r="M411" s="67">
        <v>1000</v>
      </c>
      <c r="N411" s="66">
        <v>2000</v>
      </c>
      <c r="O411" s="66">
        <v>90000</v>
      </c>
      <c r="P411" s="66" t="s">
        <v>810</v>
      </c>
      <c r="Q411" s="40" t="s">
        <v>810</v>
      </c>
      <c r="R411" s="319">
        <v>91000</v>
      </c>
      <c r="S411" s="74">
        <v>2000</v>
      </c>
      <c r="T411" s="62">
        <v>2000</v>
      </c>
      <c r="U411" s="74">
        <v>92000</v>
      </c>
      <c r="V411" s="74">
        <v>2000</v>
      </c>
      <c r="W411" s="74">
        <v>3000</v>
      </c>
      <c r="X411" s="317">
        <v>92000</v>
      </c>
      <c r="Y411" s="317">
        <v>2000</v>
      </c>
      <c r="Z411" s="318">
        <v>3000</v>
      </c>
      <c r="AA411" s="62">
        <v>94000</v>
      </c>
      <c r="AB411" s="74">
        <v>2000</v>
      </c>
      <c r="AC411" s="62">
        <v>3000</v>
      </c>
      <c r="AD411" s="62">
        <v>95000</v>
      </c>
      <c r="AE411" s="74">
        <v>2000</v>
      </c>
      <c r="AF411" s="62">
        <v>3000</v>
      </c>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HN411" s="5"/>
    </row>
    <row r="412" spans="1:222" s="1" customFormat="1" x14ac:dyDescent="0.25">
      <c r="A412" s="301" t="s">
        <v>15</v>
      </c>
      <c r="B412" s="298" t="s">
        <v>326</v>
      </c>
      <c r="C412" s="67">
        <v>172000</v>
      </c>
      <c r="D412" s="67">
        <v>6000</v>
      </c>
      <c r="E412" s="67">
        <v>3000</v>
      </c>
      <c r="F412" s="67">
        <v>174000</v>
      </c>
      <c r="G412" s="67">
        <v>9000</v>
      </c>
      <c r="H412" s="67">
        <v>3000</v>
      </c>
      <c r="I412" s="67">
        <v>174000</v>
      </c>
      <c r="J412" s="67">
        <v>9000</v>
      </c>
      <c r="K412" s="67">
        <v>3000</v>
      </c>
      <c r="L412" s="67">
        <v>175000</v>
      </c>
      <c r="M412" s="67">
        <v>8000</v>
      </c>
      <c r="N412" s="66">
        <v>3000</v>
      </c>
      <c r="O412" s="66">
        <v>175000</v>
      </c>
      <c r="P412" s="66">
        <v>8000</v>
      </c>
      <c r="Q412" s="40">
        <v>3000</v>
      </c>
      <c r="R412" s="319">
        <v>176000</v>
      </c>
      <c r="S412" s="74">
        <v>8000</v>
      </c>
      <c r="T412" s="62">
        <v>3000</v>
      </c>
      <c r="U412" s="74">
        <v>177000</v>
      </c>
      <c r="V412" s="74">
        <v>12000</v>
      </c>
      <c r="W412" s="74">
        <v>4000</v>
      </c>
      <c r="X412" s="317">
        <v>178000</v>
      </c>
      <c r="Y412" s="317">
        <v>16000</v>
      </c>
      <c r="Z412" s="318">
        <v>5000</v>
      </c>
      <c r="AA412" s="62">
        <v>181000</v>
      </c>
      <c r="AB412" s="74">
        <v>11000</v>
      </c>
      <c r="AC412" s="62">
        <v>4000</v>
      </c>
      <c r="AD412" s="62">
        <v>182000</v>
      </c>
      <c r="AE412" s="74">
        <v>14000</v>
      </c>
      <c r="AF412" s="62">
        <v>5000</v>
      </c>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HN412" s="5"/>
    </row>
    <row r="413" spans="1:222" s="1" customFormat="1" x14ac:dyDescent="0.25">
      <c r="A413" s="301" t="s">
        <v>16</v>
      </c>
      <c r="B413" s="298" t="s">
        <v>327</v>
      </c>
      <c r="C413" s="67">
        <v>102000</v>
      </c>
      <c r="D413" s="67">
        <v>4000</v>
      </c>
      <c r="E413" s="67">
        <v>4000</v>
      </c>
      <c r="F413" s="67">
        <v>103000</v>
      </c>
      <c r="G413" s="67">
        <v>3000</v>
      </c>
      <c r="H413" s="67">
        <v>4000</v>
      </c>
      <c r="I413" s="67">
        <v>105000</v>
      </c>
      <c r="J413" s="67">
        <v>3000</v>
      </c>
      <c r="K413" s="67">
        <v>3000</v>
      </c>
      <c r="L413" s="67">
        <v>106000</v>
      </c>
      <c r="M413" s="67">
        <v>5000</v>
      </c>
      <c r="N413" s="66">
        <v>4000</v>
      </c>
      <c r="O413" s="66">
        <v>107000</v>
      </c>
      <c r="P413" s="66">
        <v>5000</v>
      </c>
      <c r="Q413" s="40">
        <v>4000</v>
      </c>
      <c r="R413" s="319">
        <v>106000</v>
      </c>
      <c r="S413" s="74">
        <v>4000</v>
      </c>
      <c r="T413" s="62">
        <v>4000</v>
      </c>
      <c r="U413" s="74">
        <v>107000</v>
      </c>
      <c r="V413" s="74">
        <v>6000</v>
      </c>
      <c r="W413" s="74">
        <v>5000</v>
      </c>
      <c r="X413" s="317">
        <v>108000</v>
      </c>
      <c r="Y413" s="317">
        <v>9000</v>
      </c>
      <c r="Z413" s="318">
        <v>7000</v>
      </c>
      <c r="AA413" s="62">
        <v>107000</v>
      </c>
      <c r="AB413" s="74">
        <v>9000</v>
      </c>
      <c r="AC413" s="62">
        <v>6000</v>
      </c>
      <c r="AD413" s="62">
        <v>107000</v>
      </c>
      <c r="AE413" s="74">
        <v>10000</v>
      </c>
      <c r="AF413" s="62">
        <v>7000</v>
      </c>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HN413" s="5"/>
    </row>
    <row r="414" spans="1:222" s="1" customFormat="1" x14ac:dyDescent="0.25">
      <c r="A414" s="302" t="s">
        <v>902</v>
      </c>
      <c r="B414" s="298" t="s">
        <v>901</v>
      </c>
      <c r="C414" s="67">
        <v>164000</v>
      </c>
      <c r="D414" s="67">
        <v>18000</v>
      </c>
      <c r="E414" s="67">
        <v>8000</v>
      </c>
      <c r="F414" s="67">
        <v>167000</v>
      </c>
      <c r="G414" s="67">
        <v>16000</v>
      </c>
      <c r="H414" s="67">
        <v>8000</v>
      </c>
      <c r="I414" s="67">
        <v>168000</v>
      </c>
      <c r="J414" s="67">
        <v>21000</v>
      </c>
      <c r="K414" s="67">
        <v>8000</v>
      </c>
      <c r="L414" s="67">
        <v>169000</v>
      </c>
      <c r="M414" s="67">
        <v>24000</v>
      </c>
      <c r="N414" s="67">
        <v>9000</v>
      </c>
      <c r="O414" s="67">
        <v>171000</v>
      </c>
      <c r="P414" s="67">
        <v>28000</v>
      </c>
      <c r="Q414" s="67">
        <v>10000</v>
      </c>
      <c r="R414" s="67">
        <v>172000</v>
      </c>
      <c r="S414" s="67">
        <v>30000</v>
      </c>
      <c r="T414" s="67">
        <v>11000</v>
      </c>
      <c r="U414" s="67">
        <v>173000</v>
      </c>
      <c r="V414" s="67">
        <v>23000</v>
      </c>
      <c r="W414" s="67">
        <v>10000</v>
      </c>
      <c r="X414" s="67">
        <v>174000</v>
      </c>
      <c r="Y414" s="67">
        <v>19000</v>
      </c>
      <c r="Z414" s="67">
        <v>9000</v>
      </c>
      <c r="AA414" s="40">
        <v>174000</v>
      </c>
      <c r="AB414" s="74">
        <v>23000</v>
      </c>
      <c r="AC414" s="62">
        <v>10000</v>
      </c>
      <c r="AD414" s="40">
        <v>175000</v>
      </c>
      <c r="AE414" s="74">
        <v>19000</v>
      </c>
      <c r="AF414" s="62">
        <v>10000</v>
      </c>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HN414" s="5"/>
    </row>
    <row r="415" spans="1:222" s="1" customFormat="1" x14ac:dyDescent="0.25">
      <c r="A415" s="301" t="s">
        <v>17</v>
      </c>
      <c r="B415" s="298" t="s">
        <v>328</v>
      </c>
      <c r="C415" s="67">
        <v>221000</v>
      </c>
      <c r="D415" s="67">
        <v>74000</v>
      </c>
      <c r="E415" s="67">
        <v>15000</v>
      </c>
      <c r="F415" s="67">
        <v>223000</v>
      </c>
      <c r="G415" s="67">
        <v>82000</v>
      </c>
      <c r="H415" s="67">
        <v>14000</v>
      </c>
      <c r="I415" s="67">
        <v>227000</v>
      </c>
      <c r="J415" s="67">
        <v>69000</v>
      </c>
      <c r="K415" s="67">
        <v>12000</v>
      </c>
      <c r="L415" s="67">
        <v>230000</v>
      </c>
      <c r="M415" s="67">
        <v>76000</v>
      </c>
      <c r="N415" s="66">
        <v>13000</v>
      </c>
      <c r="O415" s="66">
        <v>232000</v>
      </c>
      <c r="P415" s="66">
        <v>77000</v>
      </c>
      <c r="Q415" s="40">
        <v>13000</v>
      </c>
      <c r="R415" s="319">
        <v>243000</v>
      </c>
      <c r="S415" s="74">
        <v>76000</v>
      </c>
      <c r="T415" s="62">
        <v>14000</v>
      </c>
      <c r="U415" s="74">
        <v>251000</v>
      </c>
      <c r="V415" s="74">
        <v>85000</v>
      </c>
      <c r="W415" s="74">
        <v>16000</v>
      </c>
      <c r="X415" s="317">
        <v>255000</v>
      </c>
      <c r="Y415" s="317">
        <v>92000</v>
      </c>
      <c r="Z415" s="318">
        <v>18000</v>
      </c>
      <c r="AA415" s="62">
        <v>251000</v>
      </c>
      <c r="AB415" s="74">
        <v>80000</v>
      </c>
      <c r="AC415" s="62">
        <v>18000</v>
      </c>
      <c r="AD415" s="62">
        <v>253000</v>
      </c>
      <c r="AE415" s="74">
        <v>82000</v>
      </c>
      <c r="AF415" s="62">
        <v>20000</v>
      </c>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HN415" s="5"/>
    </row>
    <row r="416" spans="1:222" s="1" customFormat="1" x14ac:dyDescent="0.25">
      <c r="A416" s="301" t="s">
        <v>18</v>
      </c>
      <c r="B416" s="298" t="s">
        <v>329</v>
      </c>
      <c r="C416" s="67">
        <v>314000</v>
      </c>
      <c r="D416" s="67">
        <v>5000</v>
      </c>
      <c r="E416" s="67">
        <v>3000</v>
      </c>
      <c r="F416" s="67">
        <v>316000</v>
      </c>
      <c r="G416" s="67">
        <v>7000</v>
      </c>
      <c r="H416" s="67">
        <v>4000</v>
      </c>
      <c r="I416" s="67">
        <v>316000</v>
      </c>
      <c r="J416" s="67">
        <v>6000</v>
      </c>
      <c r="K416" s="67">
        <v>3000</v>
      </c>
      <c r="L416" s="67">
        <v>317000</v>
      </c>
      <c r="M416" s="67">
        <v>7000</v>
      </c>
      <c r="N416" s="66">
        <v>4000</v>
      </c>
      <c r="O416" s="66">
        <v>318000</v>
      </c>
      <c r="P416" s="66">
        <v>10000</v>
      </c>
      <c r="Q416" s="40">
        <v>4000</v>
      </c>
      <c r="R416" s="319">
        <v>320000</v>
      </c>
      <c r="S416" s="74">
        <v>14000</v>
      </c>
      <c r="T416" s="62">
        <v>5000</v>
      </c>
      <c r="U416" s="74">
        <v>321000</v>
      </c>
      <c r="V416" s="74">
        <v>11000</v>
      </c>
      <c r="W416" s="74">
        <v>5000</v>
      </c>
      <c r="X416" s="317">
        <v>322000</v>
      </c>
      <c r="Y416" s="317">
        <v>10000</v>
      </c>
      <c r="Z416" s="318">
        <v>5000</v>
      </c>
      <c r="AA416" s="62">
        <v>323000</v>
      </c>
      <c r="AB416" s="74">
        <v>7000</v>
      </c>
      <c r="AC416" s="62">
        <v>4000</v>
      </c>
      <c r="AD416" s="62">
        <v>324000</v>
      </c>
      <c r="AE416" s="74">
        <v>14000</v>
      </c>
      <c r="AF416" s="62">
        <v>6000</v>
      </c>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c r="FV416" s="5"/>
      <c r="FW416" s="5"/>
      <c r="FX416" s="5"/>
      <c r="FY416" s="5"/>
      <c r="FZ416" s="5"/>
      <c r="GA416" s="5"/>
      <c r="GB416" s="5"/>
      <c r="GC416" s="5"/>
      <c r="GD416" s="5"/>
      <c r="GE416" s="5"/>
      <c r="GF416" s="5"/>
      <c r="HN416" s="5"/>
    </row>
    <row r="417" spans="1:222" s="167" customFormat="1" x14ac:dyDescent="0.25">
      <c r="A417" s="301" t="s">
        <v>398</v>
      </c>
      <c r="B417" s="298" t="s">
        <v>799</v>
      </c>
      <c r="C417" s="67">
        <v>457000</v>
      </c>
      <c r="D417" s="67">
        <v>22000</v>
      </c>
      <c r="E417" s="67">
        <v>8000</v>
      </c>
      <c r="F417" s="67">
        <v>461000</v>
      </c>
      <c r="G417" s="67">
        <v>11000</v>
      </c>
      <c r="H417" s="67">
        <v>6000</v>
      </c>
      <c r="I417" s="67">
        <v>464000</v>
      </c>
      <c r="J417" s="67">
        <v>17000</v>
      </c>
      <c r="K417" s="67">
        <v>7000</v>
      </c>
      <c r="L417" s="67">
        <v>467000</v>
      </c>
      <c r="M417" s="67">
        <v>19000</v>
      </c>
      <c r="N417" s="66">
        <v>7000</v>
      </c>
      <c r="O417" s="66">
        <v>470000</v>
      </c>
      <c r="P417" s="66">
        <v>17000</v>
      </c>
      <c r="Q417" s="40">
        <v>7000</v>
      </c>
      <c r="R417" s="319">
        <v>474000</v>
      </c>
      <c r="S417" s="74">
        <v>17000</v>
      </c>
      <c r="T417" s="62">
        <v>6000</v>
      </c>
      <c r="U417" s="74">
        <v>476000</v>
      </c>
      <c r="V417" s="74">
        <v>23000</v>
      </c>
      <c r="W417" s="74">
        <v>8000</v>
      </c>
      <c r="X417" s="317">
        <v>479000</v>
      </c>
      <c r="Y417" s="317">
        <v>23000</v>
      </c>
      <c r="Z417" s="318">
        <v>8000</v>
      </c>
      <c r="AA417" s="62">
        <v>485000</v>
      </c>
      <c r="AB417" s="74">
        <v>24000</v>
      </c>
      <c r="AC417" s="62">
        <v>9000</v>
      </c>
      <c r="AD417" s="62">
        <v>490000</v>
      </c>
      <c r="AE417" s="74">
        <v>23000</v>
      </c>
      <c r="AF417" s="62">
        <v>9000</v>
      </c>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c r="FV417" s="5"/>
      <c r="FW417" s="5"/>
      <c r="FX417" s="5"/>
      <c r="FY417" s="5"/>
      <c r="FZ417" s="5"/>
      <c r="GA417" s="5"/>
      <c r="GB417" s="5"/>
      <c r="GC417" s="5"/>
      <c r="GD417" s="5"/>
      <c r="GE417" s="5"/>
      <c r="GF417" s="5"/>
      <c r="HN417" s="5"/>
    </row>
    <row r="418" spans="1:222" s="1" customFormat="1" x14ac:dyDescent="0.25">
      <c r="A418" s="301" t="s">
        <v>19</v>
      </c>
      <c r="B418" s="298" t="s">
        <v>330</v>
      </c>
      <c r="C418" s="67">
        <v>112000</v>
      </c>
      <c r="D418" s="67">
        <v>4000</v>
      </c>
      <c r="E418" s="67">
        <v>4000</v>
      </c>
      <c r="F418" s="67">
        <v>113000</v>
      </c>
      <c r="G418" s="67">
        <v>4000</v>
      </c>
      <c r="H418" s="67">
        <v>4000</v>
      </c>
      <c r="I418" s="67">
        <v>114000</v>
      </c>
      <c r="J418" s="67">
        <v>4000</v>
      </c>
      <c r="K418" s="67">
        <v>4000</v>
      </c>
      <c r="L418" s="67">
        <v>115000</v>
      </c>
      <c r="M418" s="67">
        <v>4000</v>
      </c>
      <c r="N418" s="66">
        <v>4000</v>
      </c>
      <c r="O418" s="66">
        <v>116000</v>
      </c>
      <c r="P418" s="66">
        <v>2000</v>
      </c>
      <c r="Q418" s="40">
        <v>3000</v>
      </c>
      <c r="R418" s="319">
        <v>117000</v>
      </c>
      <c r="S418" s="74">
        <v>2000</v>
      </c>
      <c r="T418" s="62">
        <v>3000</v>
      </c>
      <c r="U418" s="74">
        <v>118000</v>
      </c>
      <c r="V418" s="74">
        <v>7000</v>
      </c>
      <c r="W418" s="74">
        <v>6000</v>
      </c>
      <c r="X418" s="317">
        <v>119000</v>
      </c>
      <c r="Y418" s="317">
        <v>9000</v>
      </c>
      <c r="Z418" s="318">
        <v>6000</v>
      </c>
      <c r="AA418" s="62">
        <v>121000</v>
      </c>
      <c r="AB418" s="74">
        <v>4000</v>
      </c>
      <c r="AC418" s="62">
        <v>4000</v>
      </c>
      <c r="AD418" s="62">
        <v>122000</v>
      </c>
      <c r="AE418" s="74">
        <v>5000</v>
      </c>
      <c r="AF418" s="62">
        <v>4000</v>
      </c>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c r="FV418" s="5"/>
      <c r="FW418" s="5"/>
      <c r="FX418" s="5"/>
      <c r="FY418" s="5"/>
      <c r="FZ418" s="5"/>
      <c r="GA418" s="5"/>
      <c r="GB418" s="5"/>
      <c r="GC418" s="5"/>
      <c r="GD418" s="5"/>
      <c r="GE418" s="5"/>
      <c r="GF418" s="5"/>
      <c r="HN418" s="5"/>
    </row>
    <row r="419" spans="1:222" s="1" customFormat="1" x14ac:dyDescent="0.25">
      <c r="A419" s="301" t="s">
        <v>20</v>
      </c>
      <c r="B419" s="298" t="s">
        <v>798</v>
      </c>
      <c r="C419" s="67">
        <v>141000</v>
      </c>
      <c r="D419" s="67">
        <v>12000</v>
      </c>
      <c r="E419" s="67">
        <v>3000</v>
      </c>
      <c r="F419" s="67">
        <v>142000</v>
      </c>
      <c r="G419" s="67">
        <v>19000</v>
      </c>
      <c r="H419" s="67">
        <v>4000</v>
      </c>
      <c r="I419" s="67">
        <v>142000</v>
      </c>
      <c r="J419" s="67">
        <v>15000</v>
      </c>
      <c r="K419" s="67">
        <v>4000</v>
      </c>
      <c r="L419" s="67">
        <v>143000</v>
      </c>
      <c r="M419" s="67">
        <v>14000</v>
      </c>
      <c r="N419" s="66">
        <v>3000</v>
      </c>
      <c r="O419" s="66">
        <v>144000</v>
      </c>
      <c r="P419" s="66">
        <v>15000</v>
      </c>
      <c r="Q419" s="40">
        <v>3000</v>
      </c>
      <c r="R419" s="319">
        <v>145000</v>
      </c>
      <c r="S419" s="74">
        <v>15000</v>
      </c>
      <c r="T419" s="62">
        <v>3000</v>
      </c>
      <c r="U419" s="74">
        <v>146000</v>
      </c>
      <c r="V419" s="74">
        <v>21000</v>
      </c>
      <c r="W419" s="74">
        <v>4000</v>
      </c>
      <c r="X419" s="317">
        <v>147000</v>
      </c>
      <c r="Y419" s="317">
        <v>19000</v>
      </c>
      <c r="Z419" s="318">
        <v>4000</v>
      </c>
      <c r="AA419" s="62">
        <v>147000</v>
      </c>
      <c r="AB419" s="74">
        <v>16000</v>
      </c>
      <c r="AC419" s="62">
        <v>4000</v>
      </c>
      <c r="AD419" s="62">
        <v>148000</v>
      </c>
      <c r="AE419" s="74">
        <v>20000</v>
      </c>
      <c r="AF419" s="62">
        <v>4000</v>
      </c>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c r="FV419" s="5"/>
      <c r="FW419" s="5"/>
      <c r="FX419" s="5"/>
      <c r="FY419" s="5"/>
      <c r="FZ419" s="5"/>
      <c r="GA419" s="5"/>
      <c r="GB419" s="5"/>
      <c r="GC419" s="5"/>
      <c r="GD419" s="5"/>
      <c r="GE419" s="5"/>
      <c r="GF419" s="5"/>
      <c r="HN419" s="5"/>
    </row>
    <row r="420" spans="1:222" s="1" customFormat="1" x14ac:dyDescent="0.25">
      <c r="A420" s="301" t="s">
        <v>21</v>
      </c>
      <c r="B420" s="298" t="s">
        <v>331</v>
      </c>
      <c r="C420" s="67">
        <v>316000</v>
      </c>
      <c r="D420" s="67">
        <v>5000</v>
      </c>
      <c r="E420" s="67">
        <v>3000</v>
      </c>
      <c r="F420" s="67">
        <v>316000</v>
      </c>
      <c r="G420" s="67">
        <v>7000</v>
      </c>
      <c r="H420" s="67">
        <v>4000</v>
      </c>
      <c r="I420" s="67">
        <v>317000</v>
      </c>
      <c r="J420" s="67">
        <v>9000</v>
      </c>
      <c r="K420" s="67">
        <v>4000</v>
      </c>
      <c r="L420" s="67">
        <v>317000</v>
      </c>
      <c r="M420" s="67">
        <v>7000</v>
      </c>
      <c r="N420" s="66">
        <v>4000</v>
      </c>
      <c r="O420" s="66">
        <v>318000</v>
      </c>
      <c r="P420" s="66">
        <v>8000</v>
      </c>
      <c r="Q420" s="40">
        <v>4000</v>
      </c>
      <c r="R420" s="319">
        <v>318000</v>
      </c>
      <c r="S420" s="74">
        <v>10000</v>
      </c>
      <c r="T420" s="62">
        <v>5000</v>
      </c>
      <c r="U420" s="74">
        <v>318000</v>
      </c>
      <c r="V420" s="74">
        <v>11000</v>
      </c>
      <c r="W420" s="74">
        <v>5000</v>
      </c>
      <c r="X420" s="317">
        <v>318000</v>
      </c>
      <c r="Y420" s="317">
        <v>14000</v>
      </c>
      <c r="Z420" s="318">
        <v>6000</v>
      </c>
      <c r="AA420" s="62">
        <v>319000</v>
      </c>
      <c r="AB420" s="74">
        <v>13000</v>
      </c>
      <c r="AC420" s="62">
        <v>6000</v>
      </c>
      <c r="AD420" s="62">
        <v>320000</v>
      </c>
      <c r="AE420" s="74">
        <v>9000</v>
      </c>
      <c r="AF420" s="62">
        <v>4000</v>
      </c>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HN420" s="5"/>
    </row>
    <row r="421" spans="1:222" s="1" customFormat="1" x14ac:dyDescent="0.25">
      <c r="A421" s="301" t="s">
        <v>22</v>
      </c>
      <c r="B421" s="298" t="s">
        <v>332</v>
      </c>
      <c r="C421" s="67">
        <v>97000</v>
      </c>
      <c r="D421" s="67">
        <v>13000</v>
      </c>
      <c r="E421" s="67">
        <v>7000</v>
      </c>
      <c r="F421" s="67">
        <v>99000</v>
      </c>
      <c r="G421" s="67">
        <v>14000</v>
      </c>
      <c r="H421" s="67">
        <v>8000</v>
      </c>
      <c r="I421" s="67">
        <v>98000</v>
      </c>
      <c r="J421" s="67">
        <v>11000</v>
      </c>
      <c r="K421" s="67">
        <v>7000</v>
      </c>
      <c r="L421" s="67">
        <v>99000</v>
      </c>
      <c r="M421" s="67">
        <v>9000</v>
      </c>
      <c r="N421" s="66">
        <v>6000</v>
      </c>
      <c r="O421" s="66">
        <v>99000</v>
      </c>
      <c r="P421" s="66">
        <v>9000</v>
      </c>
      <c r="Q421" s="40">
        <v>6000</v>
      </c>
      <c r="R421" s="319">
        <v>99000</v>
      </c>
      <c r="S421" s="74">
        <v>6000</v>
      </c>
      <c r="T421" s="62">
        <v>5000</v>
      </c>
      <c r="U421" s="74">
        <v>100000</v>
      </c>
      <c r="V421" s="74">
        <v>9000</v>
      </c>
      <c r="W421" s="74">
        <v>6000</v>
      </c>
      <c r="X421" s="317">
        <v>100000</v>
      </c>
      <c r="Y421" s="317">
        <v>15000</v>
      </c>
      <c r="Z421" s="318">
        <v>8000</v>
      </c>
      <c r="AA421" s="62">
        <v>101000</v>
      </c>
      <c r="AB421" s="74">
        <v>11000</v>
      </c>
      <c r="AC421" s="62">
        <v>8000</v>
      </c>
      <c r="AD421" s="62">
        <v>101000</v>
      </c>
      <c r="AE421" s="74">
        <v>19000</v>
      </c>
      <c r="AF421" s="62">
        <v>11000</v>
      </c>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c r="FV421" s="5"/>
      <c r="FW421" s="5"/>
      <c r="FX421" s="5"/>
      <c r="FY421" s="5"/>
      <c r="FZ421" s="5"/>
      <c r="GA421" s="5"/>
      <c r="GB421" s="5"/>
      <c r="GC421" s="5"/>
      <c r="GD421" s="5"/>
      <c r="GE421" s="5"/>
      <c r="GF421" s="5"/>
      <c r="HN421" s="5"/>
    </row>
    <row r="422" spans="1:222" s="1" customFormat="1" x14ac:dyDescent="0.25">
      <c r="A422" s="301" t="s">
        <v>23</v>
      </c>
      <c r="B422" s="298" t="s">
        <v>796</v>
      </c>
      <c r="C422" s="67">
        <v>153000</v>
      </c>
      <c r="D422" s="67">
        <v>7000</v>
      </c>
      <c r="E422" s="67">
        <v>3000</v>
      </c>
      <c r="F422" s="67">
        <v>153000</v>
      </c>
      <c r="G422" s="67">
        <v>11000</v>
      </c>
      <c r="H422" s="67">
        <v>3000</v>
      </c>
      <c r="I422" s="67">
        <v>155000</v>
      </c>
      <c r="J422" s="67">
        <v>10000</v>
      </c>
      <c r="K422" s="67">
        <v>3000</v>
      </c>
      <c r="L422" s="67">
        <v>156000</v>
      </c>
      <c r="M422" s="67">
        <v>12000</v>
      </c>
      <c r="N422" s="66">
        <v>4000</v>
      </c>
      <c r="O422" s="66">
        <v>157000</v>
      </c>
      <c r="P422" s="66">
        <v>13000</v>
      </c>
      <c r="Q422" s="40">
        <v>4000</v>
      </c>
      <c r="R422" s="319">
        <v>158000</v>
      </c>
      <c r="S422" s="74">
        <v>10000</v>
      </c>
      <c r="T422" s="62">
        <v>3000</v>
      </c>
      <c r="U422" s="74">
        <v>160000</v>
      </c>
      <c r="V422" s="74">
        <v>9000</v>
      </c>
      <c r="W422" s="74">
        <v>3000</v>
      </c>
      <c r="X422" s="317">
        <v>161000</v>
      </c>
      <c r="Y422" s="317">
        <v>11000</v>
      </c>
      <c r="Z422" s="318">
        <v>4000</v>
      </c>
      <c r="AA422" s="62">
        <v>164000</v>
      </c>
      <c r="AB422" s="74">
        <v>12000</v>
      </c>
      <c r="AC422" s="62">
        <v>4000</v>
      </c>
      <c r="AD422" s="62">
        <v>165000</v>
      </c>
      <c r="AE422" s="74">
        <v>13000</v>
      </c>
      <c r="AF422" s="62">
        <v>4000</v>
      </c>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c r="FV422" s="5"/>
      <c r="FW422" s="5"/>
      <c r="FX422" s="5"/>
      <c r="FY422" s="5"/>
      <c r="FZ422" s="5"/>
      <c r="GA422" s="5"/>
      <c r="GB422" s="5"/>
      <c r="GC422" s="5"/>
      <c r="GD422" s="5"/>
      <c r="GE422" s="5"/>
      <c r="GF422" s="5"/>
      <c r="HN422" s="5"/>
    </row>
    <row r="423" spans="1:222" s="1" customFormat="1" x14ac:dyDescent="0.25">
      <c r="A423" s="301" t="s">
        <v>24</v>
      </c>
      <c r="B423" s="298" t="s">
        <v>333</v>
      </c>
      <c r="C423" s="67">
        <v>245000</v>
      </c>
      <c r="D423" s="67">
        <v>24000</v>
      </c>
      <c r="E423" s="67">
        <v>5000</v>
      </c>
      <c r="F423" s="67">
        <v>247000</v>
      </c>
      <c r="G423" s="67">
        <v>22000</v>
      </c>
      <c r="H423" s="67">
        <v>5000</v>
      </c>
      <c r="I423" s="67">
        <v>248000</v>
      </c>
      <c r="J423" s="67">
        <v>22000</v>
      </c>
      <c r="K423" s="67">
        <v>5000</v>
      </c>
      <c r="L423" s="67">
        <v>249000</v>
      </c>
      <c r="M423" s="67">
        <v>28000</v>
      </c>
      <c r="N423" s="66">
        <v>6000</v>
      </c>
      <c r="O423" s="66">
        <v>250000</v>
      </c>
      <c r="P423" s="66">
        <v>30000</v>
      </c>
      <c r="Q423" s="40">
        <v>6000</v>
      </c>
      <c r="R423" s="319">
        <v>252000</v>
      </c>
      <c r="S423" s="74">
        <v>30000</v>
      </c>
      <c r="T423" s="62">
        <v>6000</v>
      </c>
      <c r="U423" s="74">
        <v>253000</v>
      </c>
      <c r="V423" s="74">
        <v>35000</v>
      </c>
      <c r="W423" s="74">
        <v>7000</v>
      </c>
      <c r="X423" s="317">
        <v>255000</v>
      </c>
      <c r="Y423" s="317">
        <v>32000</v>
      </c>
      <c r="Z423" s="318">
        <v>7000</v>
      </c>
      <c r="AA423" s="62">
        <v>258000</v>
      </c>
      <c r="AB423" s="74">
        <v>37000</v>
      </c>
      <c r="AC423" s="62">
        <v>7000</v>
      </c>
      <c r="AD423" s="62">
        <v>260000</v>
      </c>
      <c r="AE423" s="74">
        <v>36000</v>
      </c>
      <c r="AF423" s="62">
        <v>8000</v>
      </c>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c r="FV423" s="5"/>
      <c r="FW423" s="5"/>
      <c r="FX423" s="5"/>
      <c r="FY423" s="5"/>
      <c r="FZ423" s="5"/>
      <c r="GA423" s="5"/>
      <c r="GB423" s="5"/>
      <c r="GC423" s="5"/>
      <c r="GD423" s="5"/>
      <c r="GE423" s="5"/>
      <c r="GF423" s="5"/>
      <c r="HN423" s="5"/>
    </row>
    <row r="424" spans="1:222" s="1" customFormat="1" x14ac:dyDescent="0.25">
      <c r="A424" s="301" t="s">
        <v>25</v>
      </c>
      <c r="B424" s="298" t="s">
        <v>334</v>
      </c>
      <c r="C424" s="67">
        <v>97000</v>
      </c>
      <c r="D424" s="67">
        <v>8000</v>
      </c>
      <c r="E424" s="67">
        <v>6000</v>
      </c>
      <c r="F424" s="67">
        <v>98000</v>
      </c>
      <c r="G424" s="67">
        <v>6000</v>
      </c>
      <c r="H424" s="67">
        <v>5000</v>
      </c>
      <c r="I424" s="67">
        <v>99000</v>
      </c>
      <c r="J424" s="67">
        <v>7000</v>
      </c>
      <c r="K424" s="67">
        <v>6000</v>
      </c>
      <c r="L424" s="67">
        <v>99000</v>
      </c>
      <c r="M424" s="67">
        <v>2000</v>
      </c>
      <c r="N424" s="66">
        <v>3000</v>
      </c>
      <c r="O424" s="66">
        <v>100000</v>
      </c>
      <c r="P424" s="66">
        <v>4000</v>
      </c>
      <c r="Q424" s="40">
        <v>4000</v>
      </c>
      <c r="R424" s="319">
        <v>101000</v>
      </c>
      <c r="S424" s="74">
        <v>6000</v>
      </c>
      <c r="T424" s="62">
        <v>4000</v>
      </c>
      <c r="U424" s="74">
        <v>101000</v>
      </c>
      <c r="V424" s="74">
        <v>9000</v>
      </c>
      <c r="W424" s="74">
        <v>6000</v>
      </c>
      <c r="X424" s="317">
        <v>102000</v>
      </c>
      <c r="Y424" s="317">
        <v>10000</v>
      </c>
      <c r="Z424" s="318">
        <v>6000</v>
      </c>
      <c r="AA424" s="62">
        <v>102000</v>
      </c>
      <c r="AB424" s="74">
        <v>8000</v>
      </c>
      <c r="AC424" s="62">
        <v>5000</v>
      </c>
      <c r="AD424" s="62">
        <v>103000</v>
      </c>
      <c r="AE424" s="74">
        <v>7000</v>
      </c>
      <c r="AF424" s="62">
        <v>5000</v>
      </c>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HN424" s="5"/>
    </row>
    <row r="425" spans="1:222" s="1" customFormat="1" x14ac:dyDescent="0.25">
      <c r="A425" s="301" t="s">
        <v>26</v>
      </c>
      <c r="B425" s="298" t="s">
        <v>335</v>
      </c>
      <c r="C425" s="67">
        <v>102000</v>
      </c>
      <c r="D425" s="67">
        <v>5000</v>
      </c>
      <c r="E425" s="67">
        <v>5000</v>
      </c>
      <c r="F425" s="67">
        <v>103000</v>
      </c>
      <c r="G425" s="67">
        <v>5000</v>
      </c>
      <c r="H425" s="67">
        <v>5000</v>
      </c>
      <c r="I425" s="67">
        <v>104000</v>
      </c>
      <c r="J425" s="67">
        <v>5000</v>
      </c>
      <c r="K425" s="67">
        <v>5000</v>
      </c>
      <c r="L425" s="67">
        <v>105000</v>
      </c>
      <c r="M425" s="67">
        <v>2000</v>
      </c>
      <c r="N425" s="66">
        <v>3000</v>
      </c>
      <c r="O425" s="66">
        <v>105000</v>
      </c>
      <c r="P425" s="66">
        <v>4000</v>
      </c>
      <c r="Q425" s="40">
        <v>4000</v>
      </c>
      <c r="R425" s="319">
        <v>106000</v>
      </c>
      <c r="S425" s="74">
        <v>4000</v>
      </c>
      <c r="T425" s="62">
        <v>4000</v>
      </c>
      <c r="U425" s="74">
        <v>107000</v>
      </c>
      <c r="V425" s="74">
        <v>4000</v>
      </c>
      <c r="W425" s="74">
        <v>4000</v>
      </c>
      <c r="X425" s="317">
        <v>108000</v>
      </c>
      <c r="Y425" s="317">
        <v>10000</v>
      </c>
      <c r="Z425" s="318">
        <v>7000</v>
      </c>
      <c r="AA425" s="62">
        <v>109000</v>
      </c>
      <c r="AB425" s="74">
        <v>12000</v>
      </c>
      <c r="AC425" s="62">
        <v>8000</v>
      </c>
      <c r="AD425" s="62">
        <v>110000</v>
      </c>
      <c r="AE425" s="74">
        <v>12000</v>
      </c>
      <c r="AF425" s="62">
        <v>7000</v>
      </c>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HN425" s="5"/>
    </row>
    <row r="426" spans="1:222" s="1" customFormat="1" x14ac:dyDescent="0.25">
      <c r="A426" s="301" t="s">
        <v>27</v>
      </c>
      <c r="B426" s="33" t="s">
        <v>870</v>
      </c>
      <c r="C426" s="67">
        <v>133000</v>
      </c>
      <c r="D426" s="67">
        <v>5000</v>
      </c>
      <c r="E426" s="67">
        <v>2000</v>
      </c>
      <c r="F426" s="67">
        <v>134000</v>
      </c>
      <c r="G426" s="67">
        <v>8000</v>
      </c>
      <c r="H426" s="67">
        <v>3000</v>
      </c>
      <c r="I426" s="67">
        <v>134000</v>
      </c>
      <c r="J426" s="67">
        <v>8000</v>
      </c>
      <c r="K426" s="67">
        <v>3000</v>
      </c>
      <c r="L426" s="67">
        <v>135000</v>
      </c>
      <c r="M426" s="67">
        <v>8000</v>
      </c>
      <c r="N426" s="66">
        <v>3000</v>
      </c>
      <c r="O426" s="66">
        <v>136000</v>
      </c>
      <c r="P426" s="66">
        <v>9000</v>
      </c>
      <c r="Q426" s="40">
        <v>3000</v>
      </c>
      <c r="R426" s="319">
        <v>136000</v>
      </c>
      <c r="S426" s="74">
        <v>9000</v>
      </c>
      <c r="T426" s="62">
        <v>3000</v>
      </c>
      <c r="U426" s="74">
        <v>136000</v>
      </c>
      <c r="V426" s="74">
        <v>5000</v>
      </c>
      <c r="W426" s="74">
        <v>2000</v>
      </c>
      <c r="X426" s="317">
        <v>137000</v>
      </c>
      <c r="Y426" s="317">
        <v>11000</v>
      </c>
      <c r="Z426" s="318">
        <v>3000</v>
      </c>
      <c r="AA426" s="62">
        <v>138000</v>
      </c>
      <c r="AB426" s="74">
        <v>10000</v>
      </c>
      <c r="AC426" s="62">
        <v>3000</v>
      </c>
      <c r="AD426" s="62">
        <v>139000</v>
      </c>
      <c r="AE426" s="74">
        <v>8000</v>
      </c>
      <c r="AF426" s="62">
        <v>3000</v>
      </c>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HN426" s="5"/>
    </row>
    <row r="427" spans="1:222" s="1" customFormat="1" x14ac:dyDescent="0.25">
      <c r="A427" s="301" t="s">
        <v>28</v>
      </c>
      <c r="B427" s="298" t="s">
        <v>336</v>
      </c>
      <c r="C427" s="67">
        <v>115000</v>
      </c>
      <c r="D427" s="67">
        <v>6000</v>
      </c>
      <c r="E427" s="67">
        <v>4000</v>
      </c>
      <c r="F427" s="67">
        <v>116000</v>
      </c>
      <c r="G427" s="67">
        <v>9000</v>
      </c>
      <c r="H427" s="67">
        <v>6000</v>
      </c>
      <c r="I427" s="67">
        <v>116000</v>
      </c>
      <c r="J427" s="67">
        <v>4000</v>
      </c>
      <c r="K427" s="67">
        <v>4000</v>
      </c>
      <c r="L427" s="67">
        <v>117000</v>
      </c>
      <c r="M427" s="67" t="s">
        <v>810</v>
      </c>
      <c r="N427" s="66" t="s">
        <v>810</v>
      </c>
      <c r="O427" s="66">
        <v>117000</v>
      </c>
      <c r="P427" s="66">
        <v>3000</v>
      </c>
      <c r="Q427" s="40">
        <v>3000</v>
      </c>
      <c r="R427" s="319">
        <v>119000</v>
      </c>
      <c r="S427" s="74">
        <v>4000</v>
      </c>
      <c r="T427" s="62">
        <v>4000</v>
      </c>
      <c r="U427" s="74">
        <v>120000</v>
      </c>
      <c r="V427" s="74">
        <v>3000</v>
      </c>
      <c r="W427" s="74">
        <v>3000</v>
      </c>
      <c r="X427" s="317">
        <v>120000</v>
      </c>
      <c r="Y427" s="317">
        <v>8000</v>
      </c>
      <c r="Z427" s="318">
        <v>5000</v>
      </c>
      <c r="AA427" s="62">
        <v>124000</v>
      </c>
      <c r="AB427" s="74">
        <v>9000</v>
      </c>
      <c r="AC427" s="62">
        <v>7000</v>
      </c>
      <c r="AD427" s="62">
        <v>125000</v>
      </c>
      <c r="AE427" s="74">
        <v>9000</v>
      </c>
      <c r="AF427" s="62">
        <v>6000</v>
      </c>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HN427" s="5"/>
    </row>
    <row r="428" spans="1:222" s="1" customFormat="1" x14ac:dyDescent="0.25">
      <c r="A428" s="301" t="s">
        <v>29</v>
      </c>
      <c r="B428" s="298" t="s">
        <v>337</v>
      </c>
      <c r="C428" s="67">
        <v>106000</v>
      </c>
      <c r="D428" s="67">
        <v>2000</v>
      </c>
      <c r="E428" s="67">
        <v>3000</v>
      </c>
      <c r="F428" s="67">
        <v>106000</v>
      </c>
      <c r="G428" s="67" t="s">
        <v>810</v>
      </c>
      <c r="H428" s="67" t="s">
        <v>810</v>
      </c>
      <c r="I428" s="67">
        <v>106000</v>
      </c>
      <c r="J428" s="67" t="s">
        <v>811</v>
      </c>
      <c r="K428" s="67" t="s">
        <v>811</v>
      </c>
      <c r="L428" s="67">
        <v>107000</v>
      </c>
      <c r="M428" s="67" t="s">
        <v>810</v>
      </c>
      <c r="N428" s="66" t="s">
        <v>810</v>
      </c>
      <c r="O428" s="66">
        <v>107000</v>
      </c>
      <c r="P428" s="66" t="s">
        <v>810</v>
      </c>
      <c r="Q428" s="40" t="s">
        <v>810</v>
      </c>
      <c r="R428" s="319">
        <v>108000</v>
      </c>
      <c r="S428" s="74" t="s">
        <v>810</v>
      </c>
      <c r="T428" s="62" t="s">
        <v>810</v>
      </c>
      <c r="U428" s="74">
        <v>108000</v>
      </c>
      <c r="V428" s="74" t="s">
        <v>810</v>
      </c>
      <c r="W428" s="74" t="s">
        <v>810</v>
      </c>
      <c r="X428" s="317">
        <v>108000</v>
      </c>
      <c r="Y428" s="317">
        <v>2000</v>
      </c>
      <c r="Z428" s="318">
        <v>3000</v>
      </c>
      <c r="AA428" s="62">
        <v>109000</v>
      </c>
      <c r="AB428" s="74">
        <v>2000</v>
      </c>
      <c r="AC428" s="62">
        <v>3000</v>
      </c>
      <c r="AD428" s="62">
        <v>110000</v>
      </c>
      <c r="AE428" s="74">
        <v>1000</v>
      </c>
      <c r="AF428" s="62">
        <v>2000</v>
      </c>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HN428" s="5"/>
    </row>
    <row r="429" spans="1:222" s="1" customFormat="1" x14ac:dyDescent="0.25">
      <c r="A429" s="301" t="s">
        <v>30</v>
      </c>
      <c r="B429" s="298" t="s">
        <v>338</v>
      </c>
      <c r="C429" s="67">
        <v>97000</v>
      </c>
      <c r="D429" s="67">
        <v>5000</v>
      </c>
      <c r="E429" s="67">
        <v>5000</v>
      </c>
      <c r="F429" s="67">
        <v>97000</v>
      </c>
      <c r="G429" s="67">
        <v>4000</v>
      </c>
      <c r="H429" s="67">
        <v>4000</v>
      </c>
      <c r="I429" s="67">
        <v>97000</v>
      </c>
      <c r="J429" s="67" t="s">
        <v>810</v>
      </c>
      <c r="K429" s="67" t="s">
        <v>810</v>
      </c>
      <c r="L429" s="67">
        <v>97000</v>
      </c>
      <c r="M429" s="67">
        <v>2000</v>
      </c>
      <c r="N429" s="66">
        <v>2000</v>
      </c>
      <c r="O429" s="66">
        <v>97000</v>
      </c>
      <c r="P429" s="66">
        <v>3000</v>
      </c>
      <c r="Q429" s="40">
        <v>3000</v>
      </c>
      <c r="R429" s="319">
        <v>98000</v>
      </c>
      <c r="S429" s="74">
        <v>2000</v>
      </c>
      <c r="T429" s="62">
        <v>3000</v>
      </c>
      <c r="U429" s="74">
        <v>98000</v>
      </c>
      <c r="V429" s="74">
        <v>1000</v>
      </c>
      <c r="W429" s="74">
        <v>2000</v>
      </c>
      <c r="X429" s="317">
        <v>99000</v>
      </c>
      <c r="Y429" s="317">
        <v>2000</v>
      </c>
      <c r="Z429" s="318">
        <v>3000</v>
      </c>
      <c r="AA429" s="62">
        <v>100000</v>
      </c>
      <c r="AB429" s="74">
        <v>4000</v>
      </c>
      <c r="AC429" s="62">
        <v>4000</v>
      </c>
      <c r="AD429" s="62">
        <v>100000</v>
      </c>
      <c r="AE429" s="74">
        <v>2000</v>
      </c>
      <c r="AF429" s="62">
        <v>3000</v>
      </c>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HN429" s="5"/>
    </row>
    <row r="430" spans="1:222" s="1" customFormat="1" x14ac:dyDescent="0.25">
      <c r="A430" s="301" t="s">
        <v>31</v>
      </c>
      <c r="B430" s="298" t="s">
        <v>797</v>
      </c>
      <c r="C430" s="67">
        <v>192000</v>
      </c>
      <c r="D430" s="67">
        <v>8000</v>
      </c>
      <c r="E430" s="67">
        <v>3000</v>
      </c>
      <c r="F430" s="67">
        <v>195000</v>
      </c>
      <c r="G430" s="67">
        <v>11000</v>
      </c>
      <c r="H430" s="67">
        <v>4000</v>
      </c>
      <c r="I430" s="67">
        <v>197000</v>
      </c>
      <c r="J430" s="67">
        <v>9000</v>
      </c>
      <c r="K430" s="67">
        <v>3000</v>
      </c>
      <c r="L430" s="67">
        <v>199000</v>
      </c>
      <c r="M430" s="67">
        <v>10000</v>
      </c>
      <c r="N430" s="66">
        <v>3000</v>
      </c>
      <c r="O430" s="66">
        <v>201000</v>
      </c>
      <c r="P430" s="66">
        <v>10000</v>
      </c>
      <c r="Q430" s="40">
        <v>3000</v>
      </c>
      <c r="R430" s="319">
        <v>204000</v>
      </c>
      <c r="S430" s="74">
        <v>13000</v>
      </c>
      <c r="T430" s="62">
        <v>4000</v>
      </c>
      <c r="U430" s="74">
        <v>208000</v>
      </c>
      <c r="V430" s="74">
        <v>12000</v>
      </c>
      <c r="W430" s="74">
        <v>4000</v>
      </c>
      <c r="X430" s="317">
        <v>207000</v>
      </c>
      <c r="Y430" s="317">
        <v>11000</v>
      </c>
      <c r="Z430" s="318">
        <v>4000</v>
      </c>
      <c r="AA430" s="62">
        <v>207000</v>
      </c>
      <c r="AB430" s="74">
        <v>12000</v>
      </c>
      <c r="AC430" s="62">
        <v>4000</v>
      </c>
      <c r="AD430" s="62">
        <v>207000</v>
      </c>
      <c r="AE430" s="74">
        <v>12000</v>
      </c>
      <c r="AF430" s="62">
        <v>4000</v>
      </c>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HN430" s="5"/>
    </row>
    <row r="431" spans="1:222" s="1" customFormat="1" x14ac:dyDescent="0.25">
      <c r="A431" s="45"/>
      <c r="B431" s="10"/>
      <c r="C431" s="84"/>
      <c r="D431" s="84"/>
      <c r="E431" s="84"/>
      <c r="F431" s="84"/>
      <c r="G431" s="84"/>
      <c r="H431" s="84"/>
      <c r="I431" s="84"/>
      <c r="J431" s="84"/>
      <c r="K431" s="84"/>
      <c r="L431" s="84"/>
      <c r="M431" s="84"/>
      <c r="N431" s="85"/>
      <c r="O431" s="85"/>
      <c r="P431" s="85"/>
      <c r="Q431" s="86"/>
      <c r="R431" s="87"/>
      <c r="S431" s="88"/>
      <c r="T431" s="89"/>
      <c r="U431" s="88"/>
      <c r="V431" s="88"/>
      <c r="W431" s="88"/>
      <c r="X431" s="127"/>
      <c r="Y431" s="127"/>
      <c r="Z431" s="128"/>
      <c r="AA431" s="63"/>
      <c r="AB431" s="78"/>
      <c r="AC431" s="63"/>
      <c r="AD431" s="63"/>
      <c r="AE431" s="78"/>
      <c r="AF431" s="63"/>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HN431" s="5"/>
    </row>
    <row r="432" spans="1:222" s="1" customFormat="1" x14ac:dyDescent="0.25">
      <c r="A432" s="29"/>
      <c r="B432" s="29"/>
      <c r="C432" s="5"/>
      <c r="D432" s="5"/>
      <c r="E432" s="5"/>
      <c r="F432" s="5"/>
      <c r="G432" s="5"/>
      <c r="H432" s="5"/>
      <c r="I432" s="5"/>
      <c r="J432" s="5"/>
      <c r="K432" s="5"/>
      <c r="L432" s="5"/>
      <c r="M432" s="5"/>
      <c r="N432" s="5"/>
      <c r="O432" s="5"/>
      <c r="P432" s="5"/>
      <c r="Q432" s="5"/>
      <c r="R432" s="5"/>
      <c r="S432" s="5"/>
      <c r="T432" s="5"/>
      <c r="U432" s="5"/>
      <c r="V432" s="5"/>
      <c r="W432" s="5"/>
      <c r="X432" s="121"/>
      <c r="Y432" s="119"/>
      <c r="Z432" s="121"/>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c r="FV432" s="5"/>
      <c r="FW432" s="5"/>
      <c r="FX432" s="5"/>
      <c r="FY432" s="5"/>
      <c r="FZ432" s="5"/>
      <c r="GA432" s="5"/>
      <c r="GB432" s="5"/>
      <c r="GC432" s="5"/>
      <c r="GD432" s="5"/>
      <c r="GE432" s="5"/>
      <c r="GF432" s="5"/>
      <c r="HN432" s="5"/>
    </row>
    <row r="433" spans="1:222" x14ac:dyDescent="0.25">
      <c r="A433" s="29"/>
      <c r="B433" s="29"/>
      <c r="C433" s="5"/>
      <c r="D433" s="5"/>
      <c r="E433" s="5"/>
      <c r="F433" s="5"/>
      <c r="G433" s="5"/>
      <c r="H433" s="5"/>
      <c r="I433" s="5"/>
      <c r="J433" s="5"/>
      <c r="K433" s="5"/>
      <c r="L433" s="5"/>
      <c r="M433" s="5"/>
      <c r="N433" s="5"/>
      <c r="O433" s="5"/>
      <c r="P433" s="5"/>
      <c r="Q433" s="5"/>
      <c r="R433" s="5"/>
      <c r="S433" s="5"/>
      <c r="T433" s="5"/>
      <c r="U433" s="5"/>
      <c r="V433" s="5"/>
      <c r="W433" s="5"/>
      <c r="X433" s="121"/>
      <c r="Z433" s="121"/>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HN433" s="5"/>
    </row>
  </sheetData>
  <sortState xmlns:xlrd2="http://schemas.microsoft.com/office/spreadsheetml/2017/richdata2" ref="A53:AC430">
    <sortCondition ref="B53:B430"/>
  </sortState>
  <mergeCells count="22">
    <mergeCell ref="AD1:AF1"/>
    <mergeCell ref="AD2:AF2"/>
    <mergeCell ref="AA2:AC2"/>
    <mergeCell ref="AA1:AC1"/>
    <mergeCell ref="A1:A3"/>
    <mergeCell ref="B1:B3"/>
    <mergeCell ref="I1:K1"/>
    <mergeCell ref="I2:K2"/>
    <mergeCell ref="F1:H1"/>
    <mergeCell ref="C1:E1"/>
    <mergeCell ref="O1:Q1"/>
    <mergeCell ref="F2:H2"/>
    <mergeCell ref="C2:E2"/>
    <mergeCell ref="O2:Q2"/>
    <mergeCell ref="L1:N1"/>
    <mergeCell ref="L2:N2"/>
    <mergeCell ref="X1:Z1"/>
    <mergeCell ref="X2:Z2"/>
    <mergeCell ref="U1:W1"/>
    <mergeCell ref="U2:W2"/>
    <mergeCell ref="R1:T1"/>
    <mergeCell ref="R2:T2"/>
  </mergeCells>
  <phoneticPr fontId="8" type="noConversion"/>
  <pageMargins left="0.75" right="0.75" top="1" bottom="1" header="0.5" footer="0.5"/>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dimension ref="A1:XEZ455"/>
  <sheetViews>
    <sheetView zoomScale="70" zoomScaleNormal="70" workbookViewId="0">
      <pane xSplit="2" ySplit="2" topLeftCell="C3" activePane="bottomRight" state="frozen"/>
      <selection pane="topRight" activeCell="C1" sqref="C1"/>
      <selection pane="bottomLeft" activeCell="A3" sqref="A3"/>
      <selection pane="bottomRight" sqref="A1:A2"/>
    </sheetView>
  </sheetViews>
  <sheetFormatPr defaultRowHeight="13.2" x14ac:dyDescent="0.25"/>
  <cols>
    <col min="1" max="1" width="14.6640625" customWidth="1"/>
    <col min="2" max="2" width="37.6640625" customWidth="1"/>
    <col min="3" max="18" width="14.6640625" customWidth="1"/>
    <col min="19" max="19" width="14.5546875" style="165" customWidth="1"/>
    <col min="20" max="20" width="14.88671875" customWidth="1"/>
    <col min="21" max="21" width="14.5546875" style="192" customWidth="1"/>
    <col min="22" max="22" width="14.88671875" style="193" customWidth="1"/>
  </cols>
  <sheetData>
    <row r="1" spans="1:22" x14ac:dyDescent="0.25">
      <c r="A1" s="361" t="s">
        <v>724</v>
      </c>
      <c r="B1" s="364" t="s">
        <v>725</v>
      </c>
      <c r="C1" s="386" t="s">
        <v>739</v>
      </c>
      <c r="D1" s="387"/>
      <c r="E1" s="388" t="s">
        <v>740</v>
      </c>
      <c r="F1" s="389"/>
      <c r="G1" s="388" t="s">
        <v>741</v>
      </c>
      <c r="H1" s="387"/>
      <c r="I1" s="388" t="s">
        <v>748</v>
      </c>
      <c r="J1" s="387"/>
      <c r="K1" s="388" t="s">
        <v>814</v>
      </c>
      <c r="L1" s="387"/>
      <c r="M1" s="388" t="s">
        <v>824</v>
      </c>
      <c r="N1" s="387"/>
      <c r="O1" s="388" t="s">
        <v>850</v>
      </c>
      <c r="P1" s="387"/>
      <c r="Q1" s="384" t="s">
        <v>882</v>
      </c>
      <c r="R1" s="385"/>
      <c r="S1" s="384" t="s">
        <v>891</v>
      </c>
      <c r="T1" s="385"/>
      <c r="U1" s="384" t="s">
        <v>940</v>
      </c>
      <c r="V1" s="385"/>
    </row>
    <row r="2" spans="1:22" ht="53.4" thickBot="1" x14ac:dyDescent="0.3">
      <c r="A2" s="363"/>
      <c r="B2" s="366"/>
      <c r="C2" s="23" t="s">
        <v>735</v>
      </c>
      <c r="D2" s="27" t="s">
        <v>32</v>
      </c>
      <c r="E2" s="31" t="s">
        <v>736</v>
      </c>
      <c r="F2" s="27" t="s">
        <v>32</v>
      </c>
      <c r="G2" s="23" t="s">
        <v>737</v>
      </c>
      <c r="H2" s="27" t="s">
        <v>32</v>
      </c>
      <c r="I2" s="23" t="s">
        <v>749</v>
      </c>
      <c r="J2" s="27" t="s">
        <v>32</v>
      </c>
      <c r="K2" s="31" t="s">
        <v>815</v>
      </c>
      <c r="L2" s="27" t="s">
        <v>32</v>
      </c>
      <c r="M2" s="23" t="s">
        <v>825</v>
      </c>
      <c r="N2" s="27" t="s">
        <v>32</v>
      </c>
      <c r="O2" s="23" t="s">
        <v>851</v>
      </c>
      <c r="P2" s="27" t="s">
        <v>32</v>
      </c>
      <c r="Q2" s="110" t="s">
        <v>883</v>
      </c>
      <c r="R2" s="111" t="s">
        <v>32</v>
      </c>
      <c r="S2" s="110" t="s">
        <v>892</v>
      </c>
      <c r="T2" s="111" t="s">
        <v>32</v>
      </c>
      <c r="U2" s="110" t="s">
        <v>941</v>
      </c>
      <c r="V2" s="111" t="s">
        <v>32</v>
      </c>
    </row>
    <row r="3" spans="1:22" ht="15.6" x14ac:dyDescent="0.3">
      <c r="A3" s="16"/>
      <c r="B3" s="17"/>
      <c r="C3" s="50"/>
      <c r="D3" s="17"/>
      <c r="E3" s="15"/>
      <c r="F3" s="17"/>
      <c r="G3" s="15"/>
      <c r="H3" s="17"/>
      <c r="I3" s="15"/>
      <c r="J3" s="17"/>
      <c r="K3" s="15"/>
      <c r="L3" s="9"/>
      <c r="M3" s="15"/>
      <c r="N3" s="9"/>
      <c r="O3" s="15"/>
      <c r="P3" s="122"/>
      <c r="Q3" s="37"/>
      <c r="R3" s="17"/>
      <c r="T3" s="175"/>
      <c r="V3" s="175"/>
    </row>
    <row r="4" spans="1:22" x14ac:dyDescent="0.25">
      <c r="A4" s="3" t="s">
        <v>350</v>
      </c>
      <c r="B4" s="2" t="s">
        <v>339</v>
      </c>
      <c r="C4" s="40">
        <v>34118045</v>
      </c>
      <c r="D4" s="171">
        <v>602197</v>
      </c>
      <c r="E4" s="66">
        <v>34347372</v>
      </c>
      <c r="F4" s="171">
        <v>607264</v>
      </c>
      <c r="G4" s="147">
        <v>34306995</v>
      </c>
      <c r="H4" s="171">
        <v>463694</v>
      </c>
      <c r="I4" s="147">
        <v>34351400</v>
      </c>
      <c r="J4" s="171">
        <v>554372</v>
      </c>
      <c r="K4" s="147">
        <v>34475354</v>
      </c>
      <c r="L4" s="171">
        <v>696369</v>
      </c>
      <c r="M4" s="147">
        <v>34669641</v>
      </c>
      <c r="N4" s="171">
        <v>753955</v>
      </c>
      <c r="O4" s="147">
        <v>34856126</v>
      </c>
      <c r="P4" s="171">
        <v>751124</v>
      </c>
      <c r="Q4" s="147">
        <v>34950948</v>
      </c>
      <c r="R4" s="170">
        <v>615467</v>
      </c>
      <c r="S4" s="170">
        <v>35049467</v>
      </c>
      <c r="T4" s="171">
        <v>567268</v>
      </c>
      <c r="U4" s="247">
        <v>35116566</v>
      </c>
      <c r="V4" s="171">
        <v>683150</v>
      </c>
    </row>
    <row r="5" spans="1:22" x14ac:dyDescent="0.25">
      <c r="A5" s="3" t="s">
        <v>353</v>
      </c>
      <c r="B5" s="2" t="s">
        <v>348</v>
      </c>
      <c r="C5" s="40">
        <v>1165239</v>
      </c>
      <c r="D5" s="171">
        <v>8840</v>
      </c>
      <c r="E5" s="66">
        <v>1167750</v>
      </c>
      <c r="F5" s="171">
        <v>8762</v>
      </c>
      <c r="G5" s="147">
        <v>1168674</v>
      </c>
      <c r="H5" s="171">
        <v>7506</v>
      </c>
      <c r="I5" s="147">
        <v>1167984</v>
      </c>
      <c r="J5" s="171">
        <v>8516</v>
      </c>
      <c r="K5" s="147">
        <v>1170799</v>
      </c>
      <c r="L5" s="171">
        <v>11427</v>
      </c>
      <c r="M5" s="147">
        <v>1174597</v>
      </c>
      <c r="N5" s="171">
        <v>10821</v>
      </c>
      <c r="O5" s="147">
        <v>1176381</v>
      </c>
      <c r="P5" s="171">
        <v>9887</v>
      </c>
      <c r="Q5" s="147">
        <v>1177175</v>
      </c>
      <c r="R5" s="170">
        <v>10849</v>
      </c>
      <c r="S5" s="170">
        <v>1179934</v>
      </c>
      <c r="T5" s="171">
        <v>10180</v>
      </c>
      <c r="U5" s="247">
        <v>1183018</v>
      </c>
      <c r="V5" s="171">
        <v>9807</v>
      </c>
    </row>
    <row r="6" spans="1:22" x14ac:dyDescent="0.25">
      <c r="A6" s="46" t="s">
        <v>351</v>
      </c>
      <c r="B6" s="47" t="s">
        <v>885</v>
      </c>
      <c r="C6" s="40">
        <v>3462180</v>
      </c>
      <c r="D6" s="171">
        <v>39419</v>
      </c>
      <c r="E6" s="67">
        <v>3487433</v>
      </c>
      <c r="F6" s="171">
        <v>39499</v>
      </c>
      <c r="G6" s="147">
        <v>3473233</v>
      </c>
      <c r="H6" s="171">
        <v>34851</v>
      </c>
      <c r="I6" s="147">
        <v>3469223</v>
      </c>
      <c r="J6" s="171">
        <v>39470</v>
      </c>
      <c r="K6" s="147">
        <v>3468109</v>
      </c>
      <c r="L6" s="171">
        <v>43596</v>
      </c>
      <c r="M6" s="147">
        <v>3477740</v>
      </c>
      <c r="N6" s="171">
        <v>46567</v>
      </c>
      <c r="O6" s="147">
        <v>3489931</v>
      </c>
      <c r="P6" s="171">
        <v>45197</v>
      </c>
      <c r="Q6" s="147">
        <v>3494791</v>
      </c>
      <c r="R6" s="170">
        <v>40509</v>
      </c>
      <c r="S6" s="170">
        <v>3492484</v>
      </c>
      <c r="T6" s="171">
        <v>38013</v>
      </c>
      <c r="U6" s="247">
        <v>3497758</v>
      </c>
      <c r="V6" s="171">
        <v>48191</v>
      </c>
    </row>
    <row r="7" spans="1:22" x14ac:dyDescent="0.25">
      <c r="A7" s="3" t="s">
        <v>352</v>
      </c>
      <c r="B7" s="2" t="s">
        <v>340</v>
      </c>
      <c r="C7" s="36">
        <v>1937725</v>
      </c>
      <c r="D7" s="171">
        <v>14586</v>
      </c>
      <c r="E7" s="67">
        <v>1941524</v>
      </c>
      <c r="F7" s="171">
        <v>13163</v>
      </c>
      <c r="G7" s="147">
        <v>1931637</v>
      </c>
      <c r="H7" s="171">
        <v>10207</v>
      </c>
      <c r="I7" s="147">
        <v>1926617</v>
      </c>
      <c r="J7" s="171">
        <v>11537</v>
      </c>
      <c r="K7" s="147">
        <v>1922448</v>
      </c>
      <c r="L7" s="171">
        <v>12794</v>
      </c>
      <c r="M7" s="147">
        <v>1919024</v>
      </c>
      <c r="N7" s="171">
        <v>13813</v>
      </c>
      <c r="O7" s="147">
        <v>1921434</v>
      </c>
      <c r="P7" s="171">
        <v>15484</v>
      </c>
      <c r="Q7" s="147">
        <v>1922636</v>
      </c>
      <c r="R7" s="170">
        <v>12892</v>
      </c>
      <c r="S7" s="170">
        <v>1923929</v>
      </c>
      <c r="T7" s="171">
        <v>12096</v>
      </c>
      <c r="U7" s="247">
        <v>1926668</v>
      </c>
      <c r="V7" s="171">
        <v>13309</v>
      </c>
    </row>
    <row r="8" spans="1:22" x14ac:dyDescent="0.25">
      <c r="A8" s="3"/>
      <c r="B8" s="2"/>
      <c r="C8" s="36"/>
      <c r="D8" s="176"/>
      <c r="E8" s="67"/>
      <c r="F8" s="176"/>
      <c r="G8" s="147"/>
      <c r="H8" s="176"/>
      <c r="I8" s="147"/>
      <c r="J8" s="176"/>
      <c r="K8" s="147"/>
      <c r="L8" s="176"/>
      <c r="M8" s="147"/>
      <c r="N8" s="176"/>
      <c r="O8" s="147"/>
      <c r="P8" s="176"/>
      <c r="Q8" s="72"/>
      <c r="R8" s="170"/>
      <c r="S8" s="170"/>
      <c r="T8" s="176"/>
      <c r="U8" s="170"/>
      <c r="V8" s="176"/>
    </row>
    <row r="9" spans="1:22" x14ac:dyDescent="0.25">
      <c r="A9" s="3" t="s">
        <v>354</v>
      </c>
      <c r="B9" s="2" t="s">
        <v>59</v>
      </c>
      <c r="C9" s="36">
        <v>1679691</v>
      </c>
      <c r="D9" s="171">
        <v>11030</v>
      </c>
      <c r="E9" s="67">
        <v>1681674</v>
      </c>
      <c r="F9" s="171">
        <v>9617</v>
      </c>
      <c r="G9" s="147">
        <v>1671021</v>
      </c>
      <c r="H9" s="171">
        <v>7400</v>
      </c>
      <c r="I9" s="147">
        <v>1667444</v>
      </c>
      <c r="J9" s="171">
        <v>8513</v>
      </c>
      <c r="K9" s="147">
        <v>1663348</v>
      </c>
      <c r="L9" s="171">
        <v>10134</v>
      </c>
      <c r="M9" s="147">
        <v>1660359</v>
      </c>
      <c r="N9" s="171">
        <v>11045</v>
      </c>
      <c r="O9" s="147">
        <v>1661240</v>
      </c>
      <c r="P9" s="171">
        <v>11003</v>
      </c>
      <c r="Q9" s="147">
        <v>1658564</v>
      </c>
      <c r="R9" s="170">
        <v>9702</v>
      </c>
      <c r="S9" s="170">
        <v>1660539</v>
      </c>
      <c r="T9" s="171">
        <v>10009</v>
      </c>
      <c r="U9" s="247">
        <v>1660646</v>
      </c>
      <c r="V9" s="171">
        <v>12406</v>
      </c>
    </row>
    <row r="10" spans="1:22" x14ac:dyDescent="0.25">
      <c r="A10" s="3" t="s">
        <v>355</v>
      </c>
      <c r="B10" s="2" t="s">
        <v>341</v>
      </c>
      <c r="C10" s="36">
        <v>4538567</v>
      </c>
      <c r="D10" s="171">
        <v>42868</v>
      </c>
      <c r="E10" s="67">
        <v>4552765</v>
      </c>
      <c r="F10" s="171">
        <v>43323</v>
      </c>
      <c r="G10" s="147">
        <v>4531660</v>
      </c>
      <c r="H10" s="171">
        <v>34488</v>
      </c>
      <c r="I10" s="147">
        <v>4516047</v>
      </c>
      <c r="J10" s="171">
        <v>39880</v>
      </c>
      <c r="K10" s="147">
        <v>4509630</v>
      </c>
      <c r="L10" s="171">
        <v>48947</v>
      </c>
      <c r="M10" s="147">
        <v>4520345</v>
      </c>
      <c r="N10" s="171">
        <v>54877</v>
      </c>
      <c r="O10" s="147">
        <v>4534152</v>
      </c>
      <c r="P10" s="171">
        <v>57442</v>
      </c>
      <c r="Q10" s="147">
        <v>4538815</v>
      </c>
      <c r="R10" s="170">
        <v>47999</v>
      </c>
      <c r="S10" s="170">
        <v>4542517</v>
      </c>
      <c r="T10" s="171">
        <v>47309</v>
      </c>
      <c r="U10" s="247">
        <v>4560378</v>
      </c>
      <c r="V10" s="171">
        <v>54488</v>
      </c>
    </row>
    <row r="11" spans="1:22" x14ac:dyDescent="0.25">
      <c r="A11" s="3" t="s">
        <v>356</v>
      </c>
      <c r="B11" s="2" t="s">
        <v>711</v>
      </c>
      <c r="C11" s="36">
        <v>3396140</v>
      </c>
      <c r="D11" s="171">
        <v>34908</v>
      </c>
      <c r="E11" s="67">
        <v>3409275</v>
      </c>
      <c r="F11" s="171">
        <v>35176</v>
      </c>
      <c r="G11" s="147">
        <v>3401192</v>
      </c>
      <c r="H11" s="171">
        <v>27547</v>
      </c>
      <c r="I11" s="147">
        <v>3394741</v>
      </c>
      <c r="J11" s="171">
        <v>33304</v>
      </c>
      <c r="K11" s="147">
        <v>3389577</v>
      </c>
      <c r="L11" s="171">
        <v>38994</v>
      </c>
      <c r="M11" s="147">
        <v>3397591</v>
      </c>
      <c r="N11" s="171">
        <v>41985</v>
      </c>
      <c r="O11" s="147">
        <v>3407523</v>
      </c>
      <c r="P11" s="171">
        <v>43495</v>
      </c>
      <c r="Q11" s="147">
        <v>3409554</v>
      </c>
      <c r="R11" s="170">
        <v>35869</v>
      </c>
      <c r="S11" s="170">
        <v>3416898</v>
      </c>
      <c r="T11" s="171">
        <v>31915</v>
      </c>
      <c r="U11" s="247">
        <v>3419608</v>
      </c>
      <c r="V11" s="171">
        <v>37510</v>
      </c>
    </row>
    <row r="12" spans="1:22" x14ac:dyDescent="0.25">
      <c r="A12" s="3" t="s">
        <v>357</v>
      </c>
      <c r="B12" s="2" t="s">
        <v>886</v>
      </c>
      <c r="C12" s="36">
        <v>2908899</v>
      </c>
      <c r="D12" s="171">
        <v>34156</v>
      </c>
      <c r="E12" s="67">
        <v>2919158</v>
      </c>
      <c r="F12" s="171">
        <v>33356</v>
      </c>
      <c r="G12" s="147">
        <v>2912228</v>
      </c>
      <c r="H12" s="171">
        <v>26244</v>
      </c>
      <c r="I12" s="147">
        <v>2913046</v>
      </c>
      <c r="J12" s="171">
        <v>34601</v>
      </c>
      <c r="K12" s="147">
        <v>2923192</v>
      </c>
      <c r="L12" s="171">
        <v>41849</v>
      </c>
      <c r="M12" s="147">
        <v>2938227</v>
      </c>
      <c r="N12" s="171">
        <v>47894</v>
      </c>
      <c r="O12" s="147">
        <v>2957468</v>
      </c>
      <c r="P12" s="171">
        <v>51593</v>
      </c>
      <c r="Q12" s="147">
        <v>2976631</v>
      </c>
      <c r="R12" s="170">
        <v>43387</v>
      </c>
      <c r="S12" s="170">
        <v>2983294</v>
      </c>
      <c r="T12" s="171">
        <v>38101</v>
      </c>
      <c r="U12" s="247">
        <v>2991418</v>
      </c>
      <c r="V12" s="171">
        <v>45026</v>
      </c>
    </row>
    <row r="13" spans="1:22" x14ac:dyDescent="0.25">
      <c r="A13" s="3" t="s">
        <v>358</v>
      </c>
      <c r="B13" s="2" t="s">
        <v>887</v>
      </c>
      <c r="C13" s="36">
        <v>3541207</v>
      </c>
      <c r="D13" s="171">
        <v>45469</v>
      </c>
      <c r="E13" s="67">
        <v>3561093</v>
      </c>
      <c r="F13" s="171">
        <v>45314</v>
      </c>
      <c r="G13" s="147">
        <v>3557552</v>
      </c>
      <c r="H13" s="171">
        <v>34657</v>
      </c>
      <c r="I13" s="147">
        <v>3560687</v>
      </c>
      <c r="J13" s="171">
        <v>40858</v>
      </c>
      <c r="K13" s="147">
        <v>3569465</v>
      </c>
      <c r="L13" s="171">
        <v>53943</v>
      </c>
      <c r="M13" s="147">
        <v>3586276</v>
      </c>
      <c r="N13" s="171">
        <v>65157</v>
      </c>
      <c r="O13" s="147">
        <v>3614090</v>
      </c>
      <c r="P13" s="171">
        <v>68114</v>
      </c>
      <c r="Q13" s="147">
        <v>3636636</v>
      </c>
      <c r="R13" s="170">
        <v>55738</v>
      </c>
      <c r="S13" s="170">
        <v>3651170</v>
      </c>
      <c r="T13" s="171">
        <v>51963</v>
      </c>
      <c r="U13" s="247">
        <v>3660831</v>
      </c>
      <c r="V13" s="171">
        <v>55641</v>
      </c>
    </row>
    <row r="14" spans="1:22" x14ac:dyDescent="0.25">
      <c r="A14" s="3" t="s">
        <v>359</v>
      </c>
      <c r="B14" s="2" t="s">
        <v>712</v>
      </c>
      <c r="C14" s="36">
        <v>3694277</v>
      </c>
      <c r="D14" s="171">
        <v>48860</v>
      </c>
      <c r="E14" s="67">
        <v>3719075</v>
      </c>
      <c r="F14" s="171">
        <v>48827</v>
      </c>
      <c r="G14" s="147">
        <v>3707875</v>
      </c>
      <c r="H14" s="171">
        <v>38934</v>
      </c>
      <c r="I14" s="147">
        <v>3711787</v>
      </c>
      <c r="J14" s="171">
        <v>47577</v>
      </c>
      <c r="K14" s="147">
        <v>3733048</v>
      </c>
      <c r="L14" s="171">
        <v>58083</v>
      </c>
      <c r="M14" s="147">
        <v>3754685</v>
      </c>
      <c r="N14" s="171">
        <v>66292</v>
      </c>
      <c r="O14" s="147">
        <v>3770942</v>
      </c>
      <c r="P14" s="171">
        <v>68722</v>
      </c>
      <c r="Q14" s="147">
        <v>3779374</v>
      </c>
      <c r="R14" s="170">
        <v>57053</v>
      </c>
      <c r="S14" s="170">
        <v>3781756</v>
      </c>
      <c r="T14" s="171">
        <v>49017</v>
      </c>
      <c r="U14" s="247">
        <v>3785525</v>
      </c>
      <c r="V14" s="171">
        <v>61858</v>
      </c>
    </row>
    <row r="15" spans="1:22" x14ac:dyDescent="0.25">
      <c r="A15" s="3" t="s">
        <v>360</v>
      </c>
      <c r="B15" s="2" t="s">
        <v>342</v>
      </c>
      <c r="C15" s="36">
        <v>5558486</v>
      </c>
      <c r="D15" s="171">
        <v>281827</v>
      </c>
      <c r="E15" s="67">
        <v>5664416</v>
      </c>
      <c r="F15" s="171">
        <v>286895</v>
      </c>
      <c r="G15" s="147">
        <v>5704172</v>
      </c>
      <c r="H15" s="171">
        <v>210388</v>
      </c>
      <c r="I15" s="147">
        <v>5756983</v>
      </c>
      <c r="J15" s="171">
        <v>245737</v>
      </c>
      <c r="K15" s="147">
        <v>5824376</v>
      </c>
      <c r="L15" s="171">
        <v>317294</v>
      </c>
      <c r="M15" s="147">
        <v>5902432</v>
      </c>
      <c r="N15" s="171">
        <v>325904</v>
      </c>
      <c r="O15" s="147">
        <v>5956332</v>
      </c>
      <c r="P15" s="171">
        <v>303664</v>
      </c>
      <c r="Q15" s="147">
        <v>5973028</v>
      </c>
      <c r="R15" s="170">
        <v>246857</v>
      </c>
      <c r="S15" s="170">
        <v>6014073</v>
      </c>
      <c r="T15" s="171">
        <v>227012</v>
      </c>
      <c r="U15" s="247">
        <v>6036893</v>
      </c>
      <c r="V15" s="171">
        <v>287613</v>
      </c>
    </row>
    <row r="16" spans="1:22" x14ac:dyDescent="0.25">
      <c r="A16" s="3" t="s">
        <v>361</v>
      </c>
      <c r="B16" s="2" t="s">
        <v>343</v>
      </c>
      <c r="C16" s="36">
        <v>5487698</v>
      </c>
      <c r="D16" s="171">
        <v>73728</v>
      </c>
      <c r="E16" s="67">
        <v>5513564</v>
      </c>
      <c r="F16" s="171">
        <v>74045</v>
      </c>
      <c r="G16" s="147">
        <v>5504609</v>
      </c>
      <c r="H16" s="171">
        <v>58672</v>
      </c>
      <c r="I16" s="147">
        <v>5511528</v>
      </c>
      <c r="J16" s="171">
        <v>71914</v>
      </c>
      <c r="K16" s="147">
        <v>5535305</v>
      </c>
      <c r="L16" s="171">
        <v>88156</v>
      </c>
      <c r="M16" s="147">
        <v>5564650</v>
      </c>
      <c r="N16" s="171">
        <v>98748</v>
      </c>
      <c r="O16" s="147">
        <v>5596332</v>
      </c>
      <c r="P16" s="171">
        <v>102680</v>
      </c>
      <c r="Q16" s="147">
        <v>5607526</v>
      </c>
      <c r="R16" s="170">
        <v>84303</v>
      </c>
      <c r="S16" s="170">
        <v>5616593</v>
      </c>
      <c r="T16" s="171">
        <v>79094</v>
      </c>
      <c r="U16" s="247">
        <v>5621495</v>
      </c>
      <c r="V16" s="171">
        <v>90485</v>
      </c>
    </row>
    <row r="17" spans="1:22" x14ac:dyDescent="0.25">
      <c r="A17" s="3" t="s">
        <v>362</v>
      </c>
      <c r="B17" s="2" t="s">
        <v>344</v>
      </c>
      <c r="C17" s="36">
        <v>3313080</v>
      </c>
      <c r="D17" s="171">
        <v>29334</v>
      </c>
      <c r="E17" s="67">
        <v>3326352</v>
      </c>
      <c r="F17" s="171">
        <v>30702</v>
      </c>
      <c r="G17" s="147">
        <v>3316686</v>
      </c>
      <c r="H17" s="171">
        <v>25374</v>
      </c>
      <c r="I17" s="147">
        <v>3319137</v>
      </c>
      <c r="J17" s="171">
        <v>31999</v>
      </c>
      <c r="K17" s="147">
        <v>3327413</v>
      </c>
      <c r="L17" s="171">
        <v>38973</v>
      </c>
      <c r="M17" s="147">
        <v>3345076</v>
      </c>
      <c r="N17" s="171">
        <v>42055</v>
      </c>
      <c r="O17" s="147">
        <v>3358047</v>
      </c>
      <c r="P17" s="171">
        <v>44411</v>
      </c>
      <c r="Q17" s="147">
        <v>3370820</v>
      </c>
      <c r="R17" s="170">
        <v>34564</v>
      </c>
      <c r="S17" s="170">
        <v>3382627</v>
      </c>
      <c r="T17" s="171">
        <v>32844</v>
      </c>
      <c r="U17" s="247">
        <v>3379772</v>
      </c>
      <c r="V17" s="171">
        <v>38125</v>
      </c>
    </row>
    <row r="18" spans="1:22" s="163" customFormat="1" x14ac:dyDescent="0.25">
      <c r="A18" s="3"/>
      <c r="B18" s="2"/>
      <c r="C18" s="36"/>
      <c r="D18" s="171"/>
      <c r="E18" s="36"/>
      <c r="F18" s="171"/>
      <c r="G18" s="147"/>
      <c r="H18" s="171"/>
      <c r="I18" s="147"/>
      <c r="J18" s="171"/>
      <c r="K18" s="147"/>
      <c r="L18" s="171"/>
      <c r="M18" s="147"/>
      <c r="N18" s="171"/>
      <c r="O18" s="147"/>
      <c r="P18" s="171"/>
      <c r="Q18" s="147"/>
      <c r="R18" s="170"/>
      <c r="S18" s="170"/>
      <c r="T18" s="171"/>
      <c r="U18" s="170"/>
      <c r="V18" s="171"/>
    </row>
    <row r="19" spans="1:22" s="162" customFormat="1" x14ac:dyDescent="0.25">
      <c r="A19" s="3" t="s">
        <v>364</v>
      </c>
      <c r="B19" s="2" t="s">
        <v>34</v>
      </c>
      <c r="C19" s="40">
        <v>404369</v>
      </c>
      <c r="D19" s="170">
        <v>8862</v>
      </c>
      <c r="E19" s="66">
        <v>408141</v>
      </c>
      <c r="F19" s="170">
        <v>8630</v>
      </c>
      <c r="G19" s="147">
        <v>405630</v>
      </c>
      <c r="H19" s="170">
        <v>7595</v>
      </c>
      <c r="I19" s="147">
        <v>404078</v>
      </c>
      <c r="J19" s="170">
        <v>9586</v>
      </c>
      <c r="K19" s="147">
        <v>405156</v>
      </c>
      <c r="L19" s="170">
        <v>9963</v>
      </c>
      <c r="M19" s="147">
        <v>407355</v>
      </c>
      <c r="N19" s="170">
        <v>10157</v>
      </c>
      <c r="O19" s="147">
        <v>406623</v>
      </c>
      <c r="P19" s="170">
        <v>10378</v>
      </c>
      <c r="Q19" s="147">
        <v>406918</v>
      </c>
      <c r="R19" s="170">
        <v>9455</v>
      </c>
      <c r="S19" s="170">
        <v>406961</v>
      </c>
      <c r="T19" s="170">
        <v>8081</v>
      </c>
      <c r="U19" s="247">
        <v>405777</v>
      </c>
      <c r="V19" s="170">
        <v>9645</v>
      </c>
    </row>
    <row r="20" spans="1:22" s="162" customFormat="1" x14ac:dyDescent="0.25">
      <c r="A20" s="3" t="s">
        <v>370</v>
      </c>
      <c r="B20" s="2" t="s">
        <v>35</v>
      </c>
      <c r="C20" s="40">
        <v>314670</v>
      </c>
      <c r="D20" s="170">
        <v>1564</v>
      </c>
      <c r="E20" s="66">
        <v>312967</v>
      </c>
      <c r="F20" s="170">
        <v>1402</v>
      </c>
      <c r="G20" s="147">
        <v>308939</v>
      </c>
      <c r="H20" s="170">
        <v>1279</v>
      </c>
      <c r="I20" s="147">
        <v>305946</v>
      </c>
      <c r="J20" s="170">
        <v>1300</v>
      </c>
      <c r="K20" s="147">
        <v>303462</v>
      </c>
      <c r="L20" s="170">
        <v>1721</v>
      </c>
      <c r="M20" s="147">
        <v>301585</v>
      </c>
      <c r="N20" s="170">
        <v>2047</v>
      </c>
      <c r="O20" s="147">
        <v>299547</v>
      </c>
      <c r="P20" s="170">
        <v>2205</v>
      </c>
      <c r="Q20" s="147">
        <v>297655</v>
      </c>
      <c r="R20" s="170">
        <v>1797</v>
      </c>
      <c r="S20" s="170">
        <v>296508</v>
      </c>
      <c r="T20" s="170">
        <v>1742</v>
      </c>
      <c r="U20" s="247">
        <v>295387</v>
      </c>
      <c r="V20" s="170">
        <v>1785</v>
      </c>
    </row>
    <row r="21" spans="1:22" s="162" customFormat="1" x14ac:dyDescent="0.25">
      <c r="A21" s="3" t="s">
        <v>371</v>
      </c>
      <c r="B21" s="2" t="s">
        <v>36</v>
      </c>
      <c r="C21" s="40">
        <v>489837</v>
      </c>
      <c r="D21" s="170">
        <v>1175</v>
      </c>
      <c r="E21" s="66">
        <v>490087</v>
      </c>
      <c r="F21" s="170">
        <v>1259</v>
      </c>
      <c r="G21" s="147">
        <v>487073</v>
      </c>
      <c r="H21" s="170">
        <v>1094</v>
      </c>
      <c r="I21" s="147">
        <v>485824</v>
      </c>
      <c r="J21" s="170">
        <v>1386</v>
      </c>
      <c r="K21" s="147">
        <v>485820</v>
      </c>
      <c r="L21" s="170">
        <v>1689</v>
      </c>
      <c r="M21" s="147">
        <v>485570</v>
      </c>
      <c r="N21" s="170">
        <v>1865</v>
      </c>
      <c r="O21" s="147">
        <v>485865</v>
      </c>
      <c r="P21" s="170">
        <v>1906</v>
      </c>
      <c r="Q21" s="147">
        <v>487435</v>
      </c>
      <c r="R21" s="170">
        <v>1320</v>
      </c>
      <c r="S21" s="170">
        <v>487746</v>
      </c>
      <c r="T21" s="170">
        <v>1125</v>
      </c>
      <c r="U21" s="247">
        <v>490011</v>
      </c>
      <c r="V21" s="170">
        <v>1330</v>
      </c>
    </row>
    <row r="22" spans="1:22" s="162" customFormat="1" x14ac:dyDescent="0.25">
      <c r="A22" s="3" t="s">
        <v>372</v>
      </c>
      <c r="B22" s="2" t="s">
        <v>37</v>
      </c>
      <c r="C22" s="40">
        <v>454702</v>
      </c>
      <c r="D22" s="170">
        <v>2777</v>
      </c>
      <c r="E22" s="66">
        <v>454791</v>
      </c>
      <c r="F22" s="170">
        <v>2895</v>
      </c>
      <c r="G22" s="147">
        <v>452900</v>
      </c>
      <c r="H22" s="170">
        <v>2284</v>
      </c>
      <c r="I22" s="147">
        <v>452381</v>
      </c>
      <c r="J22" s="170">
        <v>2776</v>
      </c>
      <c r="K22" s="147">
        <v>453831</v>
      </c>
      <c r="L22" s="170">
        <v>3435</v>
      </c>
      <c r="M22" s="147">
        <v>457046</v>
      </c>
      <c r="N22" s="170">
        <v>3601</v>
      </c>
      <c r="O22" s="147">
        <v>458612</v>
      </c>
      <c r="P22" s="170">
        <v>3735</v>
      </c>
      <c r="Q22" s="147">
        <v>461702</v>
      </c>
      <c r="R22" s="170">
        <v>2925</v>
      </c>
      <c r="S22" s="170">
        <v>464884</v>
      </c>
      <c r="T22" s="170">
        <v>2906</v>
      </c>
      <c r="U22" s="247">
        <v>467058</v>
      </c>
      <c r="V22" s="170">
        <v>3340</v>
      </c>
    </row>
    <row r="23" spans="1:22" s="162" customFormat="1" x14ac:dyDescent="0.25">
      <c r="A23" s="3" t="s">
        <v>373</v>
      </c>
      <c r="B23" s="2" t="s">
        <v>38</v>
      </c>
      <c r="C23" s="40">
        <v>314016</v>
      </c>
      <c r="D23" s="170">
        <v>2261</v>
      </c>
      <c r="E23" s="66">
        <v>315412</v>
      </c>
      <c r="F23" s="170">
        <v>2203</v>
      </c>
      <c r="G23" s="147">
        <v>313490</v>
      </c>
      <c r="H23" s="170">
        <v>1779</v>
      </c>
      <c r="I23" s="147">
        <v>313324</v>
      </c>
      <c r="J23" s="170">
        <v>2091</v>
      </c>
      <c r="K23" s="147">
        <v>314981</v>
      </c>
      <c r="L23" s="170">
        <v>2501</v>
      </c>
      <c r="M23" s="147">
        <v>316285</v>
      </c>
      <c r="N23" s="170">
        <v>2718</v>
      </c>
      <c r="O23" s="147">
        <v>317500</v>
      </c>
      <c r="P23" s="170">
        <v>3194</v>
      </c>
      <c r="Q23" s="147">
        <v>317785</v>
      </c>
      <c r="R23" s="170">
        <v>2279</v>
      </c>
      <c r="S23" s="170">
        <v>317668</v>
      </c>
      <c r="T23" s="170">
        <v>2146</v>
      </c>
      <c r="U23" s="247">
        <v>317861</v>
      </c>
      <c r="V23" s="170">
        <v>2210</v>
      </c>
    </row>
    <row r="24" spans="1:22" s="162" customFormat="1" x14ac:dyDescent="0.25">
      <c r="A24" s="2" t="s">
        <v>374</v>
      </c>
      <c r="B24" s="2" t="s">
        <v>39</v>
      </c>
      <c r="C24" s="40">
        <v>876817</v>
      </c>
      <c r="D24" s="170">
        <v>6159</v>
      </c>
      <c r="E24" s="66">
        <v>878495</v>
      </c>
      <c r="F24" s="170">
        <v>6212</v>
      </c>
      <c r="G24" s="147">
        <v>875100</v>
      </c>
      <c r="H24" s="170">
        <v>5017</v>
      </c>
      <c r="I24" s="147">
        <v>874759</v>
      </c>
      <c r="J24" s="170">
        <v>6236</v>
      </c>
      <c r="K24" s="147">
        <v>881053</v>
      </c>
      <c r="L24" s="170">
        <v>8612</v>
      </c>
      <c r="M24" s="147">
        <v>885287</v>
      </c>
      <c r="N24" s="170">
        <v>9680</v>
      </c>
      <c r="O24" s="147">
        <v>889757</v>
      </c>
      <c r="P24" s="170">
        <v>9771</v>
      </c>
      <c r="Q24" s="147">
        <v>893293</v>
      </c>
      <c r="R24" s="170">
        <v>8005</v>
      </c>
      <c r="S24" s="170">
        <v>895444</v>
      </c>
      <c r="T24" s="170">
        <v>7034</v>
      </c>
      <c r="U24" s="247">
        <v>899356</v>
      </c>
      <c r="V24" s="170">
        <v>9966</v>
      </c>
    </row>
    <row r="25" spans="1:22" s="162" customFormat="1" x14ac:dyDescent="0.25">
      <c r="A25" s="3" t="s">
        <v>375</v>
      </c>
      <c r="B25" s="2" t="s">
        <v>40</v>
      </c>
      <c r="C25" s="40">
        <v>377488</v>
      </c>
      <c r="D25" s="170">
        <v>2832</v>
      </c>
      <c r="E25" s="66">
        <v>379078</v>
      </c>
      <c r="F25" s="170">
        <v>2830</v>
      </c>
      <c r="G25" s="147">
        <v>377629</v>
      </c>
      <c r="H25" s="170">
        <v>2393</v>
      </c>
      <c r="I25" s="147">
        <v>377631</v>
      </c>
      <c r="J25" s="170">
        <v>2745</v>
      </c>
      <c r="K25" s="147">
        <v>378816</v>
      </c>
      <c r="L25" s="170">
        <v>3618</v>
      </c>
      <c r="M25" s="147">
        <v>380687</v>
      </c>
      <c r="N25" s="170">
        <v>3801</v>
      </c>
      <c r="O25" s="147">
        <v>381860</v>
      </c>
      <c r="P25" s="170">
        <v>3989</v>
      </c>
      <c r="Q25" s="147">
        <v>383204</v>
      </c>
      <c r="R25" s="170">
        <v>3339</v>
      </c>
      <c r="S25" s="170">
        <v>384356</v>
      </c>
      <c r="T25" s="170">
        <v>3004</v>
      </c>
      <c r="U25" s="247">
        <v>384540</v>
      </c>
      <c r="V25" s="170">
        <v>3095</v>
      </c>
    </row>
    <row r="26" spans="1:22" s="162" customFormat="1" x14ac:dyDescent="0.25">
      <c r="A26" s="3" t="s">
        <v>376</v>
      </c>
      <c r="B26" s="2" t="s">
        <v>726</v>
      </c>
      <c r="C26" s="40">
        <v>1745413</v>
      </c>
      <c r="D26" s="170">
        <v>23741</v>
      </c>
      <c r="E26" s="66">
        <v>1758808</v>
      </c>
      <c r="F26" s="170">
        <v>24347</v>
      </c>
      <c r="G26" s="147">
        <v>1755861</v>
      </c>
      <c r="H26" s="170">
        <v>17839</v>
      </c>
      <c r="I26" s="147">
        <v>1753575</v>
      </c>
      <c r="J26" s="170">
        <v>20638</v>
      </c>
      <c r="K26" s="147">
        <v>1755904</v>
      </c>
      <c r="L26" s="170">
        <v>26163</v>
      </c>
      <c r="M26" s="147">
        <v>1766570</v>
      </c>
      <c r="N26" s="170">
        <v>28417</v>
      </c>
      <c r="O26" s="147">
        <v>1779546</v>
      </c>
      <c r="P26" s="170">
        <v>28954</v>
      </c>
      <c r="Q26" s="147">
        <v>1786161</v>
      </c>
      <c r="R26" s="170">
        <v>23686</v>
      </c>
      <c r="S26" s="170">
        <v>1790440</v>
      </c>
      <c r="T26" s="170">
        <v>23041</v>
      </c>
      <c r="U26" s="247">
        <v>1803177</v>
      </c>
      <c r="V26" s="170">
        <v>28089</v>
      </c>
    </row>
    <row r="27" spans="1:22" s="162" customFormat="1" x14ac:dyDescent="0.25">
      <c r="A27" s="3" t="s">
        <v>377</v>
      </c>
      <c r="B27" s="2" t="s">
        <v>41</v>
      </c>
      <c r="C27" s="40">
        <v>827860</v>
      </c>
      <c r="D27" s="170">
        <v>5922</v>
      </c>
      <c r="E27" s="66">
        <v>829792</v>
      </c>
      <c r="F27" s="170">
        <v>5759</v>
      </c>
      <c r="G27" s="147">
        <v>826116</v>
      </c>
      <c r="H27" s="170">
        <v>4340</v>
      </c>
      <c r="I27" s="147">
        <v>825795</v>
      </c>
      <c r="J27" s="170">
        <v>5007</v>
      </c>
      <c r="K27" s="147">
        <v>826702</v>
      </c>
      <c r="L27" s="170">
        <v>5999</v>
      </c>
      <c r="M27" s="147">
        <v>827498</v>
      </c>
      <c r="N27" s="170">
        <v>7090</v>
      </c>
      <c r="O27" s="147">
        <v>828543</v>
      </c>
      <c r="P27" s="170">
        <v>7069</v>
      </c>
      <c r="Q27" s="147">
        <v>827885</v>
      </c>
      <c r="R27" s="170">
        <v>5741</v>
      </c>
      <c r="S27" s="170">
        <v>827285</v>
      </c>
      <c r="T27" s="170">
        <v>5654</v>
      </c>
      <c r="U27" s="247">
        <v>827527</v>
      </c>
      <c r="V27" s="170">
        <v>6358</v>
      </c>
    </row>
    <row r="28" spans="1:22" s="162" customFormat="1" x14ac:dyDescent="0.25">
      <c r="A28" s="3" t="s">
        <v>378</v>
      </c>
      <c r="B28" s="2" t="s">
        <v>42</v>
      </c>
      <c r="C28" s="40">
        <v>714260</v>
      </c>
      <c r="D28" s="170">
        <v>8419</v>
      </c>
      <c r="E28" s="66">
        <v>720473</v>
      </c>
      <c r="F28" s="170">
        <v>8439</v>
      </c>
      <c r="G28" s="147">
        <v>720031</v>
      </c>
      <c r="H28" s="170">
        <v>7011</v>
      </c>
      <c r="I28" s="147">
        <v>724039</v>
      </c>
      <c r="J28" s="170">
        <v>8063</v>
      </c>
      <c r="K28" s="147">
        <v>729693</v>
      </c>
      <c r="L28" s="170">
        <v>11345</v>
      </c>
      <c r="M28" s="147">
        <v>734986</v>
      </c>
      <c r="N28" s="170">
        <v>13143</v>
      </c>
      <c r="O28" s="147">
        <v>740007</v>
      </c>
      <c r="P28" s="170">
        <v>13001</v>
      </c>
      <c r="Q28" s="147">
        <v>740327</v>
      </c>
      <c r="R28" s="170">
        <v>10522</v>
      </c>
      <c r="S28" s="170">
        <v>739509</v>
      </c>
      <c r="T28" s="170">
        <v>9594</v>
      </c>
      <c r="U28" s="247">
        <v>739879</v>
      </c>
      <c r="V28" s="170">
        <v>12273</v>
      </c>
    </row>
    <row r="29" spans="1:22" s="162" customFormat="1" x14ac:dyDescent="0.25">
      <c r="A29" s="3" t="s">
        <v>379</v>
      </c>
      <c r="B29" s="2" t="s">
        <v>43</v>
      </c>
      <c r="C29" s="40">
        <v>912390</v>
      </c>
      <c r="D29" s="170">
        <v>12496</v>
      </c>
      <c r="E29" s="66">
        <v>917814</v>
      </c>
      <c r="F29" s="170">
        <v>11869</v>
      </c>
      <c r="G29" s="147">
        <v>916799</v>
      </c>
      <c r="H29" s="170">
        <v>9489</v>
      </c>
      <c r="I29" s="147">
        <v>919100</v>
      </c>
      <c r="J29" s="170">
        <v>10514</v>
      </c>
      <c r="K29" s="147">
        <v>925476</v>
      </c>
      <c r="L29" s="170">
        <v>13588</v>
      </c>
      <c r="M29" s="147">
        <v>930996</v>
      </c>
      <c r="N29" s="170">
        <v>14728</v>
      </c>
      <c r="O29" s="147">
        <v>938984</v>
      </c>
      <c r="P29" s="170">
        <v>14634</v>
      </c>
      <c r="Q29" s="147">
        <v>944725</v>
      </c>
      <c r="R29" s="170">
        <v>12528</v>
      </c>
      <c r="S29" s="170">
        <v>949627</v>
      </c>
      <c r="T29" s="170">
        <v>11204</v>
      </c>
      <c r="U29" s="247">
        <v>953935</v>
      </c>
      <c r="V29" s="170">
        <v>13200</v>
      </c>
    </row>
    <row r="30" spans="1:22" s="162" customFormat="1" x14ac:dyDescent="0.25">
      <c r="A30" s="3" t="s">
        <v>380</v>
      </c>
      <c r="B30" s="2" t="s">
        <v>44</v>
      </c>
      <c r="C30" s="40">
        <v>744809</v>
      </c>
      <c r="D30" s="170">
        <v>4785</v>
      </c>
      <c r="E30" s="66">
        <v>744442</v>
      </c>
      <c r="F30" s="170">
        <v>5057</v>
      </c>
      <c r="G30" s="147">
        <v>739596</v>
      </c>
      <c r="H30" s="170">
        <v>4410</v>
      </c>
      <c r="I30" s="147">
        <v>736275</v>
      </c>
      <c r="J30" s="170">
        <v>4729</v>
      </c>
      <c r="K30" s="147">
        <v>733644</v>
      </c>
      <c r="L30" s="170">
        <v>5950</v>
      </c>
      <c r="M30" s="147">
        <v>734070</v>
      </c>
      <c r="N30" s="170">
        <v>6428</v>
      </c>
      <c r="O30" s="147">
        <v>734533</v>
      </c>
      <c r="P30" s="170">
        <v>7217</v>
      </c>
      <c r="Q30" s="147">
        <v>735988</v>
      </c>
      <c r="R30" s="170">
        <v>6826</v>
      </c>
      <c r="S30" s="170">
        <v>738036</v>
      </c>
      <c r="T30" s="170">
        <v>6820</v>
      </c>
      <c r="U30" s="247">
        <v>741506</v>
      </c>
      <c r="V30" s="170">
        <v>7819</v>
      </c>
    </row>
    <row r="31" spans="1:22" s="162" customFormat="1" x14ac:dyDescent="0.25">
      <c r="A31" s="3" t="s">
        <v>381</v>
      </c>
      <c r="B31" s="2" t="s">
        <v>45</v>
      </c>
      <c r="C31" s="40">
        <v>415292</v>
      </c>
      <c r="D31" s="170">
        <v>2127</v>
      </c>
      <c r="E31" s="66">
        <v>417422</v>
      </c>
      <c r="F31" s="170">
        <v>2145</v>
      </c>
      <c r="G31" s="147">
        <v>416386</v>
      </c>
      <c r="H31" s="170">
        <v>1648</v>
      </c>
      <c r="I31" s="147">
        <v>416286</v>
      </c>
      <c r="J31" s="170">
        <v>2029</v>
      </c>
      <c r="K31" s="147">
        <v>417802</v>
      </c>
      <c r="L31" s="170">
        <v>2619</v>
      </c>
      <c r="M31" s="147">
        <v>420548</v>
      </c>
      <c r="N31" s="170">
        <v>2784</v>
      </c>
      <c r="O31" s="147">
        <v>422990</v>
      </c>
      <c r="P31" s="170">
        <v>3036</v>
      </c>
      <c r="Q31" s="147">
        <v>428008</v>
      </c>
      <c r="R31" s="170">
        <v>2595</v>
      </c>
      <c r="S31" s="170">
        <v>430800</v>
      </c>
      <c r="T31" s="170">
        <v>2143</v>
      </c>
      <c r="U31" s="247">
        <v>434513</v>
      </c>
      <c r="V31" s="170">
        <v>2540</v>
      </c>
    </row>
    <row r="32" spans="1:22" s="162" customFormat="1" x14ac:dyDescent="0.25">
      <c r="A32" s="3" t="s">
        <v>382</v>
      </c>
      <c r="B32" s="2" t="s">
        <v>46</v>
      </c>
      <c r="C32" s="40">
        <v>444031</v>
      </c>
      <c r="D32" s="170">
        <v>6549</v>
      </c>
      <c r="E32" s="66">
        <v>443761</v>
      </c>
      <c r="F32" s="170">
        <v>5720</v>
      </c>
      <c r="G32" s="147">
        <v>441779</v>
      </c>
      <c r="H32" s="170">
        <v>4535</v>
      </c>
      <c r="I32" s="147">
        <v>441267</v>
      </c>
      <c r="J32" s="170">
        <v>6383</v>
      </c>
      <c r="K32" s="147">
        <v>443473</v>
      </c>
      <c r="L32" s="170">
        <v>6164</v>
      </c>
      <c r="M32" s="147">
        <v>444405</v>
      </c>
      <c r="N32" s="170">
        <v>7978</v>
      </c>
      <c r="O32" s="147">
        <v>446742</v>
      </c>
      <c r="P32" s="170">
        <v>9021</v>
      </c>
      <c r="Q32" s="147">
        <v>448605</v>
      </c>
      <c r="R32" s="170">
        <v>7514</v>
      </c>
      <c r="S32" s="170">
        <v>448858</v>
      </c>
      <c r="T32" s="170">
        <v>6049</v>
      </c>
      <c r="U32" s="247">
        <v>450121</v>
      </c>
      <c r="V32" s="170">
        <v>6019</v>
      </c>
    </row>
    <row r="33" spans="1:22" s="162" customFormat="1" x14ac:dyDescent="0.25">
      <c r="A33" s="3" t="s">
        <v>383</v>
      </c>
      <c r="B33" s="2" t="s">
        <v>727</v>
      </c>
      <c r="C33" s="40">
        <v>893424</v>
      </c>
      <c r="D33" s="170">
        <v>7051</v>
      </c>
      <c r="E33" s="66">
        <v>896490</v>
      </c>
      <c r="F33" s="170">
        <v>6924</v>
      </c>
      <c r="G33" s="147">
        <v>893965</v>
      </c>
      <c r="H33" s="170">
        <v>5900</v>
      </c>
      <c r="I33" s="147">
        <v>891476</v>
      </c>
      <c r="J33" s="170">
        <v>6838</v>
      </c>
      <c r="K33" s="147">
        <v>890912</v>
      </c>
      <c r="L33" s="170">
        <v>8114</v>
      </c>
      <c r="M33" s="147">
        <v>893867</v>
      </c>
      <c r="N33" s="170">
        <v>9716</v>
      </c>
      <c r="O33" s="147">
        <v>897276</v>
      </c>
      <c r="P33" s="170">
        <v>9901</v>
      </c>
      <c r="Q33" s="147">
        <v>897128</v>
      </c>
      <c r="R33" s="170">
        <v>8611</v>
      </c>
      <c r="S33" s="170">
        <v>897039</v>
      </c>
      <c r="T33" s="170">
        <v>8721</v>
      </c>
      <c r="U33" s="247">
        <v>897881</v>
      </c>
      <c r="V33" s="170">
        <v>9645</v>
      </c>
    </row>
    <row r="34" spans="1:22" s="162" customFormat="1" x14ac:dyDescent="0.25">
      <c r="A34" s="3" t="s">
        <v>384</v>
      </c>
      <c r="B34" s="2" t="s">
        <v>47</v>
      </c>
      <c r="C34" s="40">
        <v>525700</v>
      </c>
      <c r="D34" s="170">
        <v>6294</v>
      </c>
      <c r="E34" s="66">
        <v>527795</v>
      </c>
      <c r="F34" s="170">
        <v>6622</v>
      </c>
      <c r="G34" s="147">
        <v>524692</v>
      </c>
      <c r="H34" s="170">
        <v>4865</v>
      </c>
      <c r="I34" s="147">
        <v>523951</v>
      </c>
      <c r="J34" s="170">
        <v>6528</v>
      </c>
      <c r="K34" s="147">
        <v>524993</v>
      </c>
      <c r="L34" s="170">
        <v>6551</v>
      </c>
      <c r="M34" s="147">
        <v>527048</v>
      </c>
      <c r="N34" s="170">
        <v>7407</v>
      </c>
      <c r="O34" s="147">
        <v>528535</v>
      </c>
      <c r="P34" s="170">
        <v>7904</v>
      </c>
      <c r="Q34" s="147">
        <v>530448</v>
      </c>
      <c r="R34" s="170">
        <v>6281</v>
      </c>
      <c r="S34" s="170">
        <v>531433</v>
      </c>
      <c r="T34" s="170">
        <v>5080</v>
      </c>
      <c r="U34" s="247">
        <v>530986</v>
      </c>
      <c r="V34" s="170">
        <v>6547</v>
      </c>
    </row>
    <row r="35" spans="1:22" s="162" customFormat="1" x14ac:dyDescent="0.25">
      <c r="A35" s="3" t="s">
        <v>385</v>
      </c>
      <c r="B35" s="2" t="s">
        <v>48</v>
      </c>
      <c r="C35" s="40">
        <v>373920</v>
      </c>
      <c r="D35" s="170">
        <v>2145</v>
      </c>
      <c r="E35" s="66">
        <v>373401</v>
      </c>
      <c r="F35" s="170">
        <v>2161</v>
      </c>
      <c r="G35" s="147">
        <v>370403</v>
      </c>
      <c r="H35" s="170">
        <v>1815</v>
      </c>
      <c r="I35" s="147">
        <v>368110</v>
      </c>
      <c r="J35" s="170">
        <v>1969</v>
      </c>
      <c r="K35" s="147">
        <v>364818</v>
      </c>
      <c r="L35" s="170">
        <v>2104</v>
      </c>
      <c r="M35" s="147">
        <v>363100</v>
      </c>
      <c r="N35" s="170">
        <v>2090</v>
      </c>
      <c r="O35" s="147">
        <v>363050</v>
      </c>
      <c r="P35" s="170">
        <v>2865</v>
      </c>
      <c r="Q35" s="147">
        <v>361966</v>
      </c>
      <c r="R35" s="170">
        <v>2429</v>
      </c>
      <c r="S35" s="170">
        <v>361732</v>
      </c>
      <c r="T35" s="170">
        <v>1843</v>
      </c>
      <c r="U35" s="247">
        <v>361843</v>
      </c>
      <c r="V35" s="170">
        <v>1946</v>
      </c>
    </row>
    <row r="36" spans="1:22" s="162" customFormat="1" x14ac:dyDescent="0.25">
      <c r="A36" s="3" t="s">
        <v>386</v>
      </c>
      <c r="B36" s="2" t="s">
        <v>49</v>
      </c>
      <c r="C36" s="40">
        <v>446617</v>
      </c>
      <c r="D36" s="170">
        <v>6076</v>
      </c>
      <c r="E36" s="66">
        <v>448332</v>
      </c>
      <c r="F36" s="170">
        <v>6659</v>
      </c>
      <c r="G36" s="147">
        <v>447023</v>
      </c>
      <c r="H36" s="170">
        <v>5578</v>
      </c>
      <c r="I36" s="147">
        <v>446466</v>
      </c>
      <c r="J36" s="170">
        <v>6973</v>
      </c>
      <c r="K36" s="147">
        <v>448400</v>
      </c>
      <c r="L36" s="170">
        <v>10196</v>
      </c>
      <c r="M36" s="147">
        <v>451590</v>
      </c>
      <c r="N36" s="170">
        <v>12190</v>
      </c>
      <c r="O36" s="147">
        <v>455708</v>
      </c>
      <c r="P36" s="170">
        <v>13581</v>
      </c>
      <c r="Q36" s="147">
        <v>459025</v>
      </c>
      <c r="R36" s="170">
        <v>12055</v>
      </c>
      <c r="S36" s="170">
        <v>460502</v>
      </c>
      <c r="T36" s="170">
        <v>10260</v>
      </c>
      <c r="U36" s="247">
        <v>461845</v>
      </c>
      <c r="V36" s="170">
        <v>12613</v>
      </c>
    </row>
    <row r="37" spans="1:22" s="165" customFormat="1" x14ac:dyDescent="0.25">
      <c r="A37" s="3" t="s">
        <v>387</v>
      </c>
      <c r="B37" s="2" t="s">
        <v>50</v>
      </c>
      <c r="C37" s="40">
        <v>501286</v>
      </c>
      <c r="D37" s="170">
        <v>3005</v>
      </c>
      <c r="E37" s="66">
        <v>500881</v>
      </c>
      <c r="F37" s="170">
        <v>3117</v>
      </c>
      <c r="G37" s="147">
        <v>497781</v>
      </c>
      <c r="H37" s="170">
        <v>2722</v>
      </c>
      <c r="I37" s="147">
        <v>498919</v>
      </c>
      <c r="J37" s="170">
        <v>3656</v>
      </c>
      <c r="K37" s="147">
        <v>499212</v>
      </c>
      <c r="L37" s="170">
        <v>3896</v>
      </c>
      <c r="M37" s="147">
        <v>500355</v>
      </c>
      <c r="N37" s="170">
        <v>4659</v>
      </c>
      <c r="O37" s="147">
        <v>501281</v>
      </c>
      <c r="P37" s="170">
        <v>5095</v>
      </c>
      <c r="Q37" s="147">
        <v>502535</v>
      </c>
      <c r="R37" s="170">
        <v>3496</v>
      </c>
      <c r="S37" s="170">
        <v>503344</v>
      </c>
      <c r="T37" s="170">
        <v>3117</v>
      </c>
      <c r="U37" s="247">
        <v>504325</v>
      </c>
      <c r="V37" s="170">
        <v>3493</v>
      </c>
    </row>
    <row r="38" spans="1:22" s="162" customFormat="1" x14ac:dyDescent="0.25">
      <c r="A38" s="3" t="s">
        <v>388</v>
      </c>
      <c r="B38" s="2" t="s">
        <v>51</v>
      </c>
      <c r="C38" s="40">
        <v>425311</v>
      </c>
      <c r="D38" s="170">
        <v>7390</v>
      </c>
      <c r="E38" s="66">
        <v>427818</v>
      </c>
      <c r="F38" s="170">
        <v>7526</v>
      </c>
      <c r="G38" s="147">
        <v>427034</v>
      </c>
      <c r="H38" s="170">
        <v>6515</v>
      </c>
      <c r="I38" s="147">
        <v>426859</v>
      </c>
      <c r="J38" s="170">
        <v>8799</v>
      </c>
      <c r="K38" s="147">
        <v>428430</v>
      </c>
      <c r="L38" s="170">
        <v>9646</v>
      </c>
      <c r="M38" s="147">
        <v>429111</v>
      </c>
      <c r="N38" s="170">
        <v>10647</v>
      </c>
      <c r="O38" s="147">
        <v>430207</v>
      </c>
      <c r="P38" s="170">
        <v>11129</v>
      </c>
      <c r="Q38" s="147">
        <v>431024</v>
      </c>
      <c r="R38" s="170">
        <v>9069</v>
      </c>
      <c r="S38" s="170">
        <v>431961</v>
      </c>
      <c r="T38" s="170">
        <v>8853</v>
      </c>
      <c r="U38" s="247">
        <v>432168</v>
      </c>
      <c r="V38" s="170">
        <v>10130</v>
      </c>
    </row>
    <row r="39" spans="1:22" s="162" customFormat="1" x14ac:dyDescent="0.25">
      <c r="A39" s="3" t="s">
        <v>390</v>
      </c>
      <c r="B39" s="2" t="s">
        <v>52</v>
      </c>
      <c r="C39" s="40">
        <v>323874</v>
      </c>
      <c r="D39" s="170">
        <v>2444</v>
      </c>
      <c r="E39" s="66">
        <v>324400</v>
      </c>
      <c r="F39" s="170">
        <v>2604</v>
      </c>
      <c r="G39" s="147">
        <v>322897</v>
      </c>
      <c r="H39" s="170">
        <v>2048</v>
      </c>
      <c r="I39" s="147">
        <v>322297</v>
      </c>
      <c r="J39" s="170">
        <v>2567</v>
      </c>
      <c r="K39" s="147">
        <v>322101</v>
      </c>
      <c r="L39" s="170">
        <v>3028</v>
      </c>
      <c r="M39" s="147">
        <v>322659</v>
      </c>
      <c r="N39" s="170">
        <v>3606</v>
      </c>
      <c r="O39" s="147">
        <v>323619</v>
      </c>
      <c r="P39" s="170">
        <v>3916</v>
      </c>
      <c r="Q39" s="147">
        <v>323517</v>
      </c>
      <c r="R39" s="170">
        <v>3089</v>
      </c>
      <c r="S39" s="170">
        <v>323788</v>
      </c>
      <c r="T39" s="170">
        <v>2737</v>
      </c>
      <c r="U39" s="247">
        <v>323324</v>
      </c>
      <c r="V39" s="170">
        <v>3305</v>
      </c>
    </row>
    <row r="40" spans="1:22" s="162" customFormat="1" x14ac:dyDescent="0.25">
      <c r="A40" s="3" t="s">
        <v>391</v>
      </c>
      <c r="B40" s="2" t="s">
        <v>728</v>
      </c>
      <c r="C40" s="40">
        <v>864493</v>
      </c>
      <c r="D40" s="170">
        <v>8041</v>
      </c>
      <c r="E40" s="66">
        <v>870278</v>
      </c>
      <c r="F40" s="170">
        <v>8009</v>
      </c>
      <c r="G40" s="147">
        <v>870630</v>
      </c>
      <c r="H40" s="170">
        <v>6318</v>
      </c>
      <c r="I40" s="147">
        <v>870829</v>
      </c>
      <c r="J40" s="170">
        <v>7777</v>
      </c>
      <c r="K40" s="147">
        <v>872321</v>
      </c>
      <c r="L40" s="170">
        <v>10774</v>
      </c>
      <c r="M40" s="147">
        <v>877221</v>
      </c>
      <c r="N40" s="170">
        <v>12219</v>
      </c>
      <c r="O40" s="147">
        <v>881884</v>
      </c>
      <c r="P40" s="170">
        <v>11687</v>
      </c>
      <c r="Q40" s="147">
        <v>885054</v>
      </c>
      <c r="R40" s="170">
        <v>9386</v>
      </c>
      <c r="S40" s="170">
        <v>888973</v>
      </c>
      <c r="T40" s="170">
        <v>8230</v>
      </c>
      <c r="U40" s="247">
        <v>890703</v>
      </c>
      <c r="V40" s="170">
        <v>10176</v>
      </c>
    </row>
    <row r="41" spans="1:22" s="162" customFormat="1" x14ac:dyDescent="0.25">
      <c r="A41" s="3" t="s">
        <v>392</v>
      </c>
      <c r="B41" s="2" t="s">
        <v>53</v>
      </c>
      <c r="C41" s="40">
        <v>540799</v>
      </c>
      <c r="D41" s="170">
        <v>2868</v>
      </c>
      <c r="E41" s="66">
        <v>541221</v>
      </c>
      <c r="F41" s="170">
        <v>2785</v>
      </c>
      <c r="G41" s="147">
        <v>536804</v>
      </c>
      <c r="H41" s="170">
        <v>2307</v>
      </c>
      <c r="I41" s="147">
        <v>536587</v>
      </c>
      <c r="J41" s="170">
        <v>3142</v>
      </c>
      <c r="K41" s="147">
        <v>535292</v>
      </c>
      <c r="L41" s="170">
        <v>3570</v>
      </c>
      <c r="M41" s="147">
        <v>533991</v>
      </c>
      <c r="N41" s="170">
        <v>4838</v>
      </c>
      <c r="O41" s="147">
        <v>534330</v>
      </c>
      <c r="P41" s="170">
        <v>4782</v>
      </c>
      <c r="Q41" s="147">
        <v>534994</v>
      </c>
      <c r="R41" s="170">
        <v>3845</v>
      </c>
      <c r="S41" s="170">
        <v>535089</v>
      </c>
      <c r="T41" s="170">
        <v>3382</v>
      </c>
      <c r="U41" s="247">
        <v>535189</v>
      </c>
      <c r="V41" s="170">
        <v>3375</v>
      </c>
    </row>
    <row r="42" spans="1:22" s="162" customFormat="1" x14ac:dyDescent="0.25">
      <c r="A42" s="3" t="s">
        <v>909</v>
      </c>
      <c r="B42" s="2" t="s">
        <v>910</v>
      </c>
      <c r="C42" s="40">
        <v>448786</v>
      </c>
      <c r="D42" s="170">
        <v>3942</v>
      </c>
      <c r="E42" s="66">
        <v>450808</v>
      </c>
      <c r="F42" s="170">
        <v>3738</v>
      </c>
      <c r="G42" s="147">
        <v>447000</v>
      </c>
      <c r="H42" s="170">
        <v>3039</v>
      </c>
      <c r="I42" s="147">
        <v>445615</v>
      </c>
      <c r="J42" s="170">
        <v>3684</v>
      </c>
      <c r="K42" s="147">
        <v>446200</v>
      </c>
      <c r="L42" s="170">
        <v>4632</v>
      </c>
      <c r="M42" s="147">
        <v>446868</v>
      </c>
      <c r="N42" s="170">
        <v>5564</v>
      </c>
      <c r="O42" s="147">
        <v>446280</v>
      </c>
      <c r="P42" s="170">
        <v>5941</v>
      </c>
      <c r="Q42" s="147">
        <v>447384</v>
      </c>
      <c r="R42" s="170">
        <v>5168</v>
      </c>
      <c r="S42" s="170">
        <v>445460</v>
      </c>
      <c r="T42" s="170">
        <v>4427</v>
      </c>
      <c r="U42" s="247">
        <v>444287</v>
      </c>
      <c r="V42" s="170">
        <v>4948</v>
      </c>
    </row>
    <row r="43" spans="1:22" s="162" customFormat="1" x14ac:dyDescent="0.25">
      <c r="A43" s="3" t="s">
        <v>393</v>
      </c>
      <c r="B43" s="2" t="s">
        <v>54</v>
      </c>
      <c r="C43" s="40">
        <v>717219</v>
      </c>
      <c r="D43" s="170">
        <v>8319</v>
      </c>
      <c r="E43" s="66">
        <v>720392</v>
      </c>
      <c r="F43" s="170">
        <v>8859</v>
      </c>
      <c r="G43" s="147">
        <v>718757</v>
      </c>
      <c r="H43" s="170">
        <v>7086</v>
      </c>
      <c r="I43" s="147">
        <v>720911</v>
      </c>
      <c r="J43" s="170">
        <v>8488</v>
      </c>
      <c r="K43" s="147">
        <v>723546</v>
      </c>
      <c r="L43" s="170">
        <v>10410</v>
      </c>
      <c r="M43" s="147">
        <v>727096</v>
      </c>
      <c r="N43" s="170">
        <v>12153</v>
      </c>
      <c r="O43" s="147">
        <v>729851</v>
      </c>
      <c r="P43" s="170">
        <v>12609</v>
      </c>
      <c r="Q43" s="147">
        <v>730348</v>
      </c>
      <c r="R43" s="170">
        <v>10498</v>
      </c>
      <c r="S43" s="170">
        <v>730456</v>
      </c>
      <c r="T43" s="170">
        <v>10218</v>
      </c>
      <c r="U43" s="247">
        <v>731914</v>
      </c>
      <c r="V43" s="170">
        <v>11691</v>
      </c>
    </row>
    <row r="44" spans="1:22" s="162" customFormat="1" x14ac:dyDescent="0.25">
      <c r="A44" s="3" t="s">
        <v>754</v>
      </c>
      <c r="B44" s="2" t="s">
        <v>731</v>
      </c>
      <c r="C44" s="40">
        <v>725180</v>
      </c>
      <c r="D44" s="170">
        <v>7196</v>
      </c>
      <c r="E44" s="66">
        <v>727166</v>
      </c>
      <c r="F44" s="170">
        <v>6118</v>
      </c>
      <c r="G44" s="147">
        <v>724419</v>
      </c>
      <c r="H44" s="170">
        <v>4708</v>
      </c>
      <c r="I44" s="147">
        <v>724831</v>
      </c>
      <c r="J44" s="170">
        <v>5431</v>
      </c>
      <c r="K44" s="147">
        <v>724903</v>
      </c>
      <c r="L44" s="170">
        <v>6393</v>
      </c>
      <c r="M44" s="147">
        <v>724820</v>
      </c>
      <c r="N44" s="170">
        <v>6773</v>
      </c>
      <c r="O44" s="147">
        <v>726120</v>
      </c>
      <c r="P44" s="170">
        <v>6758</v>
      </c>
      <c r="Q44" s="147">
        <v>725562</v>
      </c>
      <c r="R44" s="170">
        <v>6071</v>
      </c>
      <c r="S44" s="170">
        <v>728347</v>
      </c>
      <c r="T44" s="170">
        <v>6073</v>
      </c>
      <c r="U44" s="247">
        <v>728799</v>
      </c>
      <c r="V44" s="170">
        <v>7733</v>
      </c>
    </row>
    <row r="45" spans="1:22" s="162" customFormat="1" x14ac:dyDescent="0.25">
      <c r="A45" s="3" t="s">
        <v>394</v>
      </c>
      <c r="B45" s="2" t="s">
        <v>55</v>
      </c>
      <c r="C45" s="40">
        <v>348495</v>
      </c>
      <c r="D45" s="170">
        <v>2855</v>
      </c>
      <c r="E45" s="66">
        <v>347866</v>
      </c>
      <c r="F45" s="170">
        <v>3409</v>
      </c>
      <c r="G45" s="147">
        <v>345315</v>
      </c>
      <c r="H45" s="170">
        <v>2992</v>
      </c>
      <c r="I45" s="147">
        <v>343416</v>
      </c>
      <c r="J45" s="170">
        <v>3732</v>
      </c>
      <c r="K45" s="147">
        <v>342719</v>
      </c>
      <c r="L45" s="170">
        <v>4754</v>
      </c>
      <c r="M45" s="147">
        <v>342784</v>
      </c>
      <c r="N45" s="170">
        <v>5638</v>
      </c>
      <c r="O45" s="147">
        <v>343710</v>
      </c>
      <c r="P45" s="170">
        <v>5706</v>
      </c>
      <c r="Q45" s="147">
        <v>345910</v>
      </c>
      <c r="R45" s="170">
        <v>4677</v>
      </c>
      <c r="S45" s="170">
        <v>349057</v>
      </c>
      <c r="T45" s="170">
        <v>4584</v>
      </c>
      <c r="U45" s="247">
        <v>352123</v>
      </c>
      <c r="V45" s="170">
        <v>4542</v>
      </c>
    </row>
    <row r="46" spans="1:22" s="162" customFormat="1" x14ac:dyDescent="0.25">
      <c r="A46" s="3" t="s">
        <v>395</v>
      </c>
      <c r="B46" s="2" t="s">
        <v>729</v>
      </c>
      <c r="C46" s="40">
        <v>1724934</v>
      </c>
      <c r="D46" s="170">
        <v>31077</v>
      </c>
      <c r="E46" s="66">
        <v>1743401</v>
      </c>
      <c r="F46" s="170">
        <v>30294</v>
      </c>
      <c r="G46" s="147">
        <v>1750963</v>
      </c>
      <c r="H46" s="170">
        <v>21352</v>
      </c>
      <c r="I46" s="147">
        <v>1758865</v>
      </c>
      <c r="J46" s="170">
        <v>24758</v>
      </c>
      <c r="K46" s="147">
        <v>1770844</v>
      </c>
      <c r="L46" s="170">
        <v>34428</v>
      </c>
      <c r="M46" s="147">
        <v>1789242</v>
      </c>
      <c r="N46" s="170">
        <v>41825</v>
      </c>
      <c r="O46" s="147">
        <v>1813063</v>
      </c>
      <c r="P46" s="170">
        <v>44166</v>
      </c>
      <c r="Q46" s="147">
        <v>1829264</v>
      </c>
      <c r="R46" s="170">
        <v>35660</v>
      </c>
      <c r="S46" s="170">
        <v>1839379</v>
      </c>
      <c r="T46" s="170">
        <v>33420</v>
      </c>
      <c r="U46" s="247">
        <v>1845332</v>
      </c>
      <c r="V46" s="170">
        <v>37054</v>
      </c>
    </row>
    <row r="47" spans="1:22" s="162" customFormat="1" x14ac:dyDescent="0.25">
      <c r="A47" s="3" t="s">
        <v>396</v>
      </c>
      <c r="B47" s="2" t="s">
        <v>56</v>
      </c>
      <c r="C47" s="66">
        <v>494315</v>
      </c>
      <c r="D47" s="170">
        <v>5903</v>
      </c>
      <c r="E47" s="66">
        <v>495650</v>
      </c>
      <c r="F47" s="170">
        <v>5983</v>
      </c>
      <c r="G47" s="147">
        <v>494472</v>
      </c>
      <c r="H47" s="170">
        <v>4973</v>
      </c>
      <c r="I47" s="147">
        <v>495165</v>
      </c>
      <c r="J47" s="170">
        <v>5847</v>
      </c>
      <c r="K47" s="147">
        <v>496690</v>
      </c>
      <c r="L47" s="170">
        <v>6969</v>
      </c>
      <c r="M47" s="147">
        <v>500058</v>
      </c>
      <c r="N47" s="170">
        <v>7526</v>
      </c>
      <c r="O47" s="147">
        <v>503413</v>
      </c>
      <c r="P47" s="170">
        <v>9071</v>
      </c>
      <c r="Q47" s="147">
        <v>504531</v>
      </c>
      <c r="R47" s="172">
        <v>7472</v>
      </c>
      <c r="S47" s="170">
        <v>506471</v>
      </c>
      <c r="T47" s="170">
        <v>6559</v>
      </c>
      <c r="U47" s="247">
        <v>507009</v>
      </c>
      <c r="V47" s="170">
        <v>7258</v>
      </c>
    </row>
    <row r="48" spans="1:22" s="162" customFormat="1" x14ac:dyDescent="0.25">
      <c r="A48" s="3" t="s">
        <v>397</v>
      </c>
      <c r="B48" s="2" t="s">
        <v>730</v>
      </c>
      <c r="C48" s="40">
        <v>1440840</v>
      </c>
      <c r="D48" s="170">
        <v>17938</v>
      </c>
      <c r="E48" s="66">
        <v>1447844</v>
      </c>
      <c r="F48" s="170">
        <v>18648</v>
      </c>
      <c r="G48" s="147">
        <v>1446116</v>
      </c>
      <c r="H48" s="170">
        <v>13667</v>
      </c>
      <c r="I48" s="147">
        <v>1444210</v>
      </c>
      <c r="J48" s="170">
        <v>16868</v>
      </c>
      <c r="K48" s="147">
        <v>1442816</v>
      </c>
      <c r="L48" s="170">
        <v>18384</v>
      </c>
      <c r="M48" s="147">
        <v>1448475</v>
      </c>
      <c r="N48" s="170">
        <v>19177</v>
      </c>
      <c r="O48" s="147">
        <v>1454625</v>
      </c>
      <c r="P48" s="170">
        <v>19835</v>
      </c>
      <c r="Q48" s="147">
        <v>1456286</v>
      </c>
      <c r="R48" s="170">
        <v>16125</v>
      </c>
      <c r="S48" s="170">
        <v>1460576</v>
      </c>
      <c r="T48" s="170">
        <v>14611</v>
      </c>
      <c r="U48" s="247">
        <v>1464587</v>
      </c>
      <c r="V48" s="170">
        <v>17206</v>
      </c>
    </row>
    <row r="49" spans="1:16380" s="162" customFormat="1" x14ac:dyDescent="0.25">
      <c r="A49" s="3" t="s">
        <v>399</v>
      </c>
      <c r="B49" s="2" t="s">
        <v>57</v>
      </c>
      <c r="C49" s="40">
        <v>356115</v>
      </c>
      <c r="D49" s="170">
        <v>2653</v>
      </c>
      <c r="E49" s="66">
        <v>355931</v>
      </c>
      <c r="F49" s="170">
        <v>2746</v>
      </c>
      <c r="G49" s="147">
        <v>353881</v>
      </c>
      <c r="H49" s="170">
        <v>2720</v>
      </c>
      <c r="I49" s="147">
        <v>353201</v>
      </c>
      <c r="J49" s="170">
        <v>3181</v>
      </c>
      <c r="K49" s="147">
        <v>352657</v>
      </c>
      <c r="L49" s="170">
        <v>3978</v>
      </c>
      <c r="M49" s="147">
        <v>352114</v>
      </c>
      <c r="N49" s="170">
        <v>4322</v>
      </c>
      <c r="O49" s="147">
        <v>352525</v>
      </c>
      <c r="P49" s="170">
        <v>4494</v>
      </c>
      <c r="Q49" s="147">
        <v>353496</v>
      </c>
      <c r="R49" s="170">
        <v>3884</v>
      </c>
      <c r="S49" s="170">
        <v>353633</v>
      </c>
      <c r="T49" s="170">
        <v>3290</v>
      </c>
      <c r="U49" s="247">
        <v>353486</v>
      </c>
      <c r="V49" s="170">
        <v>3029</v>
      </c>
    </row>
    <row r="50" spans="1:16380" s="163" customFormat="1" x14ac:dyDescent="0.25">
      <c r="A50" s="3"/>
      <c r="B50" s="2"/>
      <c r="C50" s="36"/>
      <c r="D50" s="171"/>
      <c r="E50" s="36"/>
      <c r="F50" s="171"/>
      <c r="G50" s="147"/>
      <c r="H50" s="171"/>
      <c r="I50" s="147"/>
      <c r="J50" s="171"/>
      <c r="K50" s="147"/>
      <c r="L50" s="171"/>
      <c r="M50" s="147"/>
      <c r="N50" s="171"/>
      <c r="O50" s="147"/>
      <c r="P50" s="171"/>
      <c r="Q50" s="147"/>
      <c r="R50" s="170"/>
      <c r="S50" s="170"/>
      <c r="T50" s="171"/>
      <c r="U50" s="170"/>
      <c r="V50" s="171"/>
    </row>
    <row r="51" spans="1:16380" x14ac:dyDescent="0.25">
      <c r="A51" s="3" t="s">
        <v>532</v>
      </c>
      <c r="B51" s="2" t="s">
        <v>771</v>
      </c>
      <c r="C51" s="36">
        <v>58384</v>
      </c>
      <c r="D51" s="171">
        <v>166</v>
      </c>
      <c r="E51" s="67">
        <v>58643</v>
      </c>
      <c r="F51" s="171">
        <v>141</v>
      </c>
      <c r="G51" s="147">
        <v>58296</v>
      </c>
      <c r="H51" s="171">
        <v>145</v>
      </c>
      <c r="I51" s="147">
        <v>58285</v>
      </c>
      <c r="J51" s="171">
        <v>143</v>
      </c>
      <c r="K51" s="147">
        <v>57827</v>
      </c>
      <c r="L51" s="171">
        <v>117</v>
      </c>
      <c r="M51" s="147">
        <v>57611</v>
      </c>
      <c r="N51" s="171">
        <v>135</v>
      </c>
      <c r="O51" s="147">
        <v>57674</v>
      </c>
      <c r="P51" s="171">
        <v>202</v>
      </c>
      <c r="Q51" s="147">
        <v>57531</v>
      </c>
      <c r="R51" s="170">
        <v>137</v>
      </c>
      <c r="S51" s="170">
        <v>57390</v>
      </c>
      <c r="T51" s="171">
        <v>163</v>
      </c>
      <c r="U51" s="170">
        <v>57470</v>
      </c>
      <c r="V51" s="171">
        <v>150</v>
      </c>
    </row>
    <row r="52" spans="1:16380" x14ac:dyDescent="0.25">
      <c r="A52" s="3" t="s">
        <v>581</v>
      </c>
      <c r="B52" s="2" t="s">
        <v>779</v>
      </c>
      <c r="C52" s="36">
        <v>88985</v>
      </c>
      <c r="D52" s="171">
        <v>1339</v>
      </c>
      <c r="E52" s="67">
        <v>89485</v>
      </c>
      <c r="F52" s="171">
        <v>1009</v>
      </c>
      <c r="G52" s="147">
        <v>89407</v>
      </c>
      <c r="H52" s="171">
        <v>798</v>
      </c>
      <c r="I52" s="147">
        <v>89124</v>
      </c>
      <c r="J52" s="171">
        <v>825</v>
      </c>
      <c r="K52" s="147">
        <v>88755</v>
      </c>
      <c r="L52" s="171">
        <v>1060</v>
      </c>
      <c r="M52" s="147">
        <v>88621</v>
      </c>
      <c r="N52" s="171">
        <v>1310</v>
      </c>
      <c r="O52" s="147">
        <v>89146</v>
      </c>
      <c r="P52" s="171">
        <v>1325</v>
      </c>
      <c r="Q52" s="147">
        <v>88944</v>
      </c>
      <c r="R52" s="170">
        <v>1082</v>
      </c>
      <c r="S52" s="170">
        <v>88415</v>
      </c>
      <c r="T52" s="171">
        <v>1491</v>
      </c>
      <c r="U52" s="170">
        <v>88157</v>
      </c>
      <c r="V52" s="171">
        <v>1823</v>
      </c>
    </row>
    <row r="53" spans="1:16380" s="160" customFormat="1" x14ac:dyDescent="0.25">
      <c r="A53" s="3" t="s">
        <v>623</v>
      </c>
      <c r="B53" s="2" t="s">
        <v>790</v>
      </c>
      <c r="C53" s="36">
        <v>85129</v>
      </c>
      <c r="D53" s="171">
        <v>116</v>
      </c>
      <c r="E53" s="67">
        <v>84577</v>
      </c>
      <c r="F53" s="171">
        <v>74</v>
      </c>
      <c r="G53" s="147">
        <v>83490</v>
      </c>
      <c r="H53" s="171">
        <v>76</v>
      </c>
      <c r="I53" s="147">
        <v>82843</v>
      </c>
      <c r="J53" s="171">
        <v>85</v>
      </c>
      <c r="K53" s="147">
        <v>82189</v>
      </c>
      <c r="L53" s="171">
        <v>110</v>
      </c>
      <c r="M53" s="147">
        <v>81895</v>
      </c>
      <c r="N53" s="171">
        <v>163</v>
      </c>
      <c r="O53" s="147">
        <v>81672</v>
      </c>
      <c r="P53" s="171">
        <v>163</v>
      </c>
      <c r="Q53" s="147">
        <v>81506</v>
      </c>
      <c r="R53" s="170">
        <v>124</v>
      </c>
      <c r="S53" s="170">
        <v>81514</v>
      </c>
      <c r="T53" s="171">
        <v>108</v>
      </c>
      <c r="U53" s="170">
        <v>81340</v>
      </c>
      <c r="V53" s="171">
        <v>123</v>
      </c>
    </row>
    <row r="54" spans="1:16380" x14ac:dyDescent="0.25">
      <c r="A54" s="3" t="s">
        <v>680</v>
      </c>
      <c r="B54" s="2" t="s">
        <v>807</v>
      </c>
      <c r="C54" s="40">
        <v>124363</v>
      </c>
      <c r="D54" s="171">
        <v>460</v>
      </c>
      <c r="E54" s="67">
        <v>124474</v>
      </c>
      <c r="F54" s="171">
        <v>431</v>
      </c>
      <c r="G54" s="147">
        <v>123757</v>
      </c>
      <c r="H54" s="171">
        <v>370</v>
      </c>
      <c r="I54" s="147">
        <v>123504</v>
      </c>
      <c r="J54" s="171">
        <v>486</v>
      </c>
      <c r="K54" s="147">
        <v>123391</v>
      </c>
      <c r="L54" s="171">
        <v>608</v>
      </c>
      <c r="M54" s="147">
        <v>123135</v>
      </c>
      <c r="N54" s="171">
        <v>704</v>
      </c>
      <c r="O54" s="147">
        <v>123108</v>
      </c>
      <c r="P54" s="171">
        <v>627</v>
      </c>
      <c r="Q54" s="147">
        <v>122651</v>
      </c>
      <c r="R54" s="170">
        <v>533</v>
      </c>
      <c r="S54" s="170">
        <v>122324</v>
      </c>
      <c r="T54" s="171">
        <v>544</v>
      </c>
      <c r="U54" s="170">
        <v>121485</v>
      </c>
      <c r="V54" s="171">
        <v>616</v>
      </c>
    </row>
    <row r="55" spans="1:16380" x14ac:dyDescent="0.25">
      <c r="A55" s="3" t="s">
        <v>475</v>
      </c>
      <c r="B55" s="2" t="s">
        <v>767</v>
      </c>
      <c r="C55" s="40">
        <v>66743</v>
      </c>
      <c r="D55" s="171">
        <v>308</v>
      </c>
      <c r="E55" s="67">
        <v>66806</v>
      </c>
      <c r="F55" s="171">
        <v>377</v>
      </c>
      <c r="G55" s="147">
        <v>66117</v>
      </c>
      <c r="H55" s="171">
        <v>274</v>
      </c>
      <c r="I55" s="147">
        <v>65883</v>
      </c>
      <c r="J55" s="171">
        <v>268</v>
      </c>
      <c r="K55" s="147">
        <v>65570</v>
      </c>
      <c r="L55" s="171">
        <v>404</v>
      </c>
      <c r="M55" s="147">
        <v>65353</v>
      </c>
      <c r="N55" s="171">
        <v>436</v>
      </c>
      <c r="O55" s="147">
        <v>65336</v>
      </c>
      <c r="P55" s="171">
        <v>427</v>
      </c>
      <c r="Q55" s="147">
        <v>64919</v>
      </c>
      <c r="R55" s="170">
        <v>349</v>
      </c>
      <c r="S55" s="170">
        <v>64798</v>
      </c>
      <c r="T55" s="171">
        <v>334</v>
      </c>
      <c r="U55" s="170">
        <v>64691</v>
      </c>
      <c r="V55" s="171">
        <v>386</v>
      </c>
    </row>
    <row r="56" spans="1:16380" x14ac:dyDescent="0.25">
      <c r="A56" s="3" t="s">
        <v>523</v>
      </c>
      <c r="B56" s="2" t="s">
        <v>770</v>
      </c>
      <c r="C56" s="40">
        <v>81908</v>
      </c>
      <c r="D56" s="171">
        <v>203</v>
      </c>
      <c r="E56" s="67">
        <v>82222</v>
      </c>
      <c r="F56" s="171">
        <v>213</v>
      </c>
      <c r="G56" s="147">
        <v>81287</v>
      </c>
      <c r="H56" s="171">
        <v>216</v>
      </c>
      <c r="I56" s="147">
        <v>80661</v>
      </c>
      <c r="J56" s="171">
        <v>222</v>
      </c>
      <c r="K56" s="147">
        <v>80318</v>
      </c>
      <c r="L56" s="171">
        <v>293</v>
      </c>
      <c r="M56" s="147">
        <v>79982</v>
      </c>
      <c r="N56" s="171">
        <v>457</v>
      </c>
      <c r="O56" s="147">
        <v>79726</v>
      </c>
      <c r="P56" s="171">
        <v>705</v>
      </c>
      <c r="Q56" s="147">
        <v>79345</v>
      </c>
      <c r="R56" s="170">
        <v>487</v>
      </c>
      <c r="S56" s="170">
        <v>79448</v>
      </c>
      <c r="T56" s="171">
        <v>453</v>
      </c>
      <c r="U56" s="170">
        <v>79668</v>
      </c>
      <c r="V56" s="171">
        <v>489</v>
      </c>
    </row>
    <row r="57" spans="1:16380" x14ac:dyDescent="0.25">
      <c r="A57" s="3" t="s">
        <v>4</v>
      </c>
      <c r="B57" s="2" t="s">
        <v>801</v>
      </c>
      <c r="C57" s="40">
        <v>130994</v>
      </c>
      <c r="D57" s="171">
        <v>1219</v>
      </c>
      <c r="E57" s="67">
        <v>131423</v>
      </c>
      <c r="F57" s="171">
        <v>1333</v>
      </c>
      <c r="G57" s="147">
        <v>130810</v>
      </c>
      <c r="H57" s="171">
        <v>1250</v>
      </c>
      <c r="I57" s="147">
        <v>130961</v>
      </c>
      <c r="J57" s="171">
        <v>1715</v>
      </c>
      <c r="K57" s="147">
        <v>131189</v>
      </c>
      <c r="L57" s="171">
        <v>1425</v>
      </c>
      <c r="M57" s="147">
        <v>131423</v>
      </c>
      <c r="N57" s="171">
        <v>1581</v>
      </c>
      <c r="O57" s="147">
        <v>131700</v>
      </c>
      <c r="P57" s="171">
        <v>1879</v>
      </c>
      <c r="Q57" s="147">
        <v>131588</v>
      </c>
      <c r="R57" s="170">
        <v>1523</v>
      </c>
      <c r="S57" s="170">
        <v>130973</v>
      </c>
      <c r="T57" s="171">
        <v>1518</v>
      </c>
      <c r="U57" s="170">
        <v>130730</v>
      </c>
      <c r="V57" s="171">
        <v>1248</v>
      </c>
    </row>
    <row r="58" spans="1:16380" s="160" customFormat="1" x14ac:dyDescent="0.25">
      <c r="A58" s="2" t="s">
        <v>423</v>
      </c>
      <c r="B58" s="161" t="s">
        <v>757</v>
      </c>
      <c r="C58" s="36">
        <v>93716</v>
      </c>
      <c r="D58" s="171">
        <v>882</v>
      </c>
      <c r="E58" s="36">
        <v>94217</v>
      </c>
      <c r="F58" s="171">
        <v>888</v>
      </c>
      <c r="G58" s="151">
        <v>93760</v>
      </c>
      <c r="H58" s="171">
        <v>722</v>
      </c>
      <c r="I58" s="151">
        <v>93365</v>
      </c>
      <c r="J58" s="171">
        <v>799</v>
      </c>
      <c r="K58" s="151">
        <v>92813</v>
      </c>
      <c r="L58" s="171">
        <v>971</v>
      </c>
      <c r="M58" s="151">
        <v>92807</v>
      </c>
      <c r="N58" s="171">
        <v>1229</v>
      </c>
      <c r="O58" s="151">
        <v>92978</v>
      </c>
      <c r="P58" s="171">
        <v>1311</v>
      </c>
      <c r="Q58" s="151">
        <v>92819</v>
      </c>
      <c r="R58" s="181">
        <v>1014</v>
      </c>
      <c r="S58" s="170">
        <v>92908</v>
      </c>
      <c r="T58" s="171">
        <v>1028</v>
      </c>
      <c r="U58" s="170">
        <v>93335</v>
      </c>
      <c r="V58" s="171">
        <v>1302</v>
      </c>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159"/>
      <c r="CK58" s="159"/>
      <c r="CL58" s="159"/>
      <c r="CM58" s="159"/>
      <c r="CN58" s="159"/>
      <c r="CO58" s="159"/>
      <c r="CP58" s="159"/>
      <c r="CQ58" s="159"/>
      <c r="CR58" s="159"/>
      <c r="CS58" s="159"/>
      <c r="CT58" s="159"/>
      <c r="CU58" s="159"/>
      <c r="CV58" s="159"/>
      <c r="CW58" s="159"/>
      <c r="CX58" s="159"/>
      <c r="CY58" s="159"/>
      <c r="CZ58" s="159"/>
      <c r="DA58" s="159"/>
      <c r="DB58" s="159"/>
      <c r="DC58" s="159"/>
      <c r="DD58" s="159"/>
      <c r="DE58" s="159"/>
      <c r="DF58" s="159"/>
      <c r="DG58" s="159"/>
      <c r="DH58" s="159"/>
      <c r="DI58" s="159"/>
      <c r="DJ58" s="159"/>
      <c r="DK58" s="159"/>
      <c r="DL58" s="159"/>
      <c r="DM58" s="159"/>
      <c r="DN58" s="159"/>
      <c r="DO58" s="159"/>
      <c r="DP58" s="159"/>
      <c r="DQ58" s="159"/>
      <c r="DR58" s="159"/>
      <c r="DS58" s="159"/>
      <c r="DT58" s="159"/>
      <c r="DU58" s="159"/>
      <c r="DV58" s="159"/>
      <c r="DW58" s="159"/>
      <c r="DX58" s="159"/>
      <c r="DY58" s="159"/>
      <c r="DZ58" s="159"/>
      <c r="EA58" s="159"/>
      <c r="EB58" s="159"/>
      <c r="EC58" s="159"/>
      <c r="ED58" s="159"/>
      <c r="EE58" s="159"/>
      <c r="EF58" s="159"/>
      <c r="EG58" s="159"/>
      <c r="EH58" s="159"/>
      <c r="EI58" s="159"/>
      <c r="EJ58" s="159"/>
      <c r="EK58" s="159"/>
      <c r="EL58" s="159"/>
      <c r="EM58" s="159"/>
      <c r="EN58" s="159"/>
      <c r="EO58" s="159"/>
      <c r="EP58" s="159"/>
      <c r="EQ58" s="159"/>
      <c r="ER58" s="159"/>
      <c r="ES58" s="159"/>
      <c r="ET58" s="159"/>
      <c r="EU58" s="159"/>
      <c r="EV58" s="159"/>
      <c r="EW58" s="159"/>
      <c r="EX58" s="159"/>
      <c r="EY58" s="159"/>
      <c r="EZ58" s="159"/>
      <c r="FA58" s="159"/>
      <c r="FB58" s="159"/>
      <c r="FC58" s="159"/>
      <c r="FD58" s="159"/>
      <c r="FE58" s="159"/>
      <c r="FF58" s="159"/>
      <c r="FG58" s="159"/>
      <c r="FH58" s="159"/>
      <c r="FI58" s="159"/>
      <c r="FJ58" s="159"/>
      <c r="FK58" s="159"/>
      <c r="FL58" s="159"/>
      <c r="FM58" s="159"/>
      <c r="FN58" s="159"/>
      <c r="FO58" s="159"/>
      <c r="FP58" s="159"/>
      <c r="FQ58" s="159"/>
      <c r="FR58" s="159"/>
      <c r="FS58" s="159"/>
      <c r="FT58" s="159"/>
      <c r="FU58" s="159"/>
      <c r="FV58" s="159"/>
      <c r="FW58" s="159"/>
      <c r="FX58" s="159"/>
      <c r="FY58" s="159"/>
      <c r="FZ58" s="159"/>
      <c r="GA58" s="159"/>
      <c r="GB58" s="159"/>
      <c r="GC58" s="159"/>
      <c r="GD58" s="159"/>
      <c r="GE58" s="159"/>
      <c r="GF58" s="159"/>
      <c r="GG58" s="159"/>
      <c r="GH58" s="159"/>
      <c r="GI58" s="159"/>
      <c r="GJ58" s="159"/>
      <c r="GK58" s="159"/>
      <c r="GL58" s="159"/>
      <c r="GM58" s="159"/>
      <c r="GN58" s="159"/>
      <c r="GO58" s="159"/>
      <c r="GP58" s="159"/>
      <c r="GQ58" s="159"/>
      <c r="GR58" s="159"/>
      <c r="GS58" s="158"/>
      <c r="GT58" s="158"/>
      <c r="GU58" s="158"/>
      <c r="GV58" s="158"/>
      <c r="GW58" s="158"/>
      <c r="GX58" s="158"/>
      <c r="GY58" s="158"/>
      <c r="GZ58" s="158"/>
      <c r="HA58" s="158"/>
      <c r="HB58" s="158"/>
      <c r="HC58" s="158"/>
      <c r="HD58" s="158"/>
      <c r="HE58" s="158"/>
      <c r="HF58" s="158"/>
      <c r="HG58" s="158"/>
      <c r="HH58" s="158"/>
      <c r="HI58" s="158"/>
      <c r="HJ58" s="158"/>
      <c r="HK58" s="158"/>
      <c r="HL58" s="158"/>
      <c r="HM58" s="158"/>
      <c r="HN58" s="158"/>
      <c r="HO58" s="158"/>
      <c r="HP58" s="158"/>
      <c r="HQ58" s="158"/>
      <c r="HR58" s="158"/>
      <c r="HS58" s="158"/>
      <c r="HT58" s="158"/>
      <c r="HU58" s="158"/>
      <c r="HV58" s="158"/>
      <c r="HW58" s="158"/>
      <c r="HX58" s="158"/>
      <c r="HY58" s="158"/>
      <c r="HZ58" s="158"/>
      <c r="IA58" s="158"/>
      <c r="IB58" s="158"/>
      <c r="IC58" s="158"/>
      <c r="ID58" s="158"/>
      <c r="IE58" s="158"/>
      <c r="IF58" s="158"/>
      <c r="IG58" s="158"/>
      <c r="IH58" s="158"/>
      <c r="II58" s="158"/>
      <c r="IJ58" s="158"/>
      <c r="IK58" s="158"/>
      <c r="IL58" s="158"/>
      <c r="IM58" s="158"/>
      <c r="IN58" s="158"/>
      <c r="IO58" s="158"/>
      <c r="IP58" s="158"/>
      <c r="IQ58" s="158"/>
      <c r="IR58" s="158"/>
      <c r="IS58" s="158"/>
      <c r="IT58" s="158"/>
      <c r="IU58" s="158"/>
      <c r="IV58" s="158"/>
      <c r="IW58" s="158"/>
      <c r="IX58" s="158"/>
      <c r="IY58" s="158"/>
      <c r="IZ58" s="158"/>
      <c r="JA58" s="158"/>
      <c r="JB58" s="158"/>
      <c r="JC58" s="158"/>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c r="KJ58" s="158"/>
      <c r="KK58" s="158"/>
      <c r="KL58" s="158"/>
      <c r="KM58" s="158"/>
      <c r="KN58" s="158"/>
      <c r="KO58" s="158"/>
      <c r="KP58" s="158"/>
      <c r="KQ58" s="158"/>
      <c r="KR58" s="158"/>
      <c r="KS58" s="158"/>
      <c r="KT58" s="158"/>
      <c r="KU58" s="158"/>
      <c r="KV58" s="158"/>
      <c r="KW58" s="158"/>
      <c r="KX58" s="158"/>
      <c r="KY58" s="158"/>
      <c r="KZ58" s="158"/>
      <c r="LA58" s="158"/>
      <c r="LB58" s="158"/>
      <c r="LC58" s="158"/>
      <c r="LD58" s="158"/>
      <c r="LE58" s="158"/>
      <c r="LF58" s="158"/>
      <c r="LG58" s="158"/>
      <c r="LH58" s="158"/>
      <c r="LI58" s="158"/>
      <c r="LJ58" s="158"/>
      <c r="LK58" s="158"/>
      <c r="LL58" s="158"/>
      <c r="LM58" s="158"/>
      <c r="LN58" s="158"/>
      <c r="LO58" s="158"/>
      <c r="LP58" s="158"/>
      <c r="LQ58" s="158"/>
      <c r="LR58" s="158"/>
      <c r="LS58" s="158"/>
      <c r="LT58" s="158"/>
      <c r="LU58" s="158"/>
      <c r="LV58" s="158"/>
      <c r="LW58" s="158"/>
      <c r="LX58" s="158"/>
      <c r="LY58" s="158"/>
      <c r="LZ58" s="158"/>
      <c r="MA58" s="158"/>
      <c r="MB58" s="158"/>
      <c r="MC58" s="158"/>
      <c r="MD58" s="158"/>
      <c r="ME58" s="158"/>
      <c r="MF58" s="158"/>
      <c r="MG58" s="158"/>
      <c r="MH58" s="158"/>
      <c r="MI58" s="158"/>
      <c r="MJ58" s="158"/>
      <c r="MK58" s="158"/>
      <c r="ML58" s="158"/>
      <c r="MM58" s="158"/>
      <c r="MN58" s="158"/>
      <c r="MO58" s="158"/>
      <c r="MP58" s="158"/>
      <c r="MQ58" s="158"/>
      <c r="MR58" s="158"/>
      <c r="MS58" s="158"/>
      <c r="MT58" s="158"/>
      <c r="MU58" s="158"/>
      <c r="MV58" s="158"/>
      <c r="MW58" s="158"/>
      <c r="MX58" s="158"/>
      <c r="MY58" s="158"/>
      <c r="MZ58" s="158"/>
      <c r="NA58" s="158"/>
      <c r="NB58" s="158"/>
      <c r="NC58" s="158"/>
      <c r="ND58" s="158"/>
      <c r="NE58" s="158"/>
      <c r="NF58" s="158"/>
      <c r="NG58" s="158"/>
      <c r="NH58" s="158"/>
      <c r="NI58" s="158"/>
      <c r="NJ58" s="158"/>
      <c r="NK58" s="158"/>
      <c r="NL58" s="158"/>
      <c r="NM58" s="158"/>
      <c r="NN58" s="158"/>
      <c r="NO58" s="158"/>
      <c r="NP58" s="158"/>
      <c r="NQ58" s="158"/>
      <c r="NR58" s="158"/>
      <c r="NS58" s="158"/>
      <c r="NT58" s="158"/>
      <c r="NU58" s="158"/>
      <c r="NV58" s="158"/>
      <c r="NW58" s="158"/>
      <c r="NX58" s="158"/>
      <c r="NY58" s="158"/>
      <c r="NZ58" s="158"/>
      <c r="OA58" s="158"/>
      <c r="OB58" s="158"/>
      <c r="OC58" s="158"/>
      <c r="OD58" s="158"/>
      <c r="OE58" s="158"/>
      <c r="OF58" s="158"/>
      <c r="OG58" s="158"/>
      <c r="OH58" s="158"/>
      <c r="OI58" s="158"/>
      <c r="OJ58" s="158"/>
      <c r="OK58" s="158"/>
      <c r="OL58" s="158"/>
      <c r="OM58" s="158"/>
      <c r="ON58" s="158"/>
      <c r="OO58" s="158"/>
      <c r="OP58" s="158"/>
      <c r="OQ58" s="158"/>
      <c r="OR58" s="158"/>
      <c r="OS58" s="158"/>
      <c r="OT58" s="158"/>
      <c r="OU58" s="158"/>
      <c r="OV58" s="158"/>
      <c r="OW58" s="158"/>
      <c r="OX58" s="158"/>
      <c r="OY58" s="158"/>
      <c r="OZ58" s="158"/>
      <c r="PA58" s="158"/>
      <c r="PB58" s="158"/>
      <c r="PC58" s="158"/>
      <c r="PD58" s="158"/>
      <c r="PE58" s="158"/>
      <c r="PF58" s="158"/>
      <c r="PG58" s="158"/>
      <c r="PH58" s="158"/>
      <c r="PI58" s="158"/>
      <c r="PJ58" s="158"/>
      <c r="PK58" s="158"/>
      <c r="PL58" s="158"/>
      <c r="PM58" s="158"/>
      <c r="PN58" s="158"/>
      <c r="PO58" s="158"/>
      <c r="PP58" s="158"/>
      <c r="PQ58" s="158"/>
      <c r="PR58" s="158"/>
      <c r="PS58" s="158"/>
      <c r="PT58" s="158"/>
      <c r="PU58" s="158"/>
      <c r="PV58" s="158"/>
      <c r="PW58" s="158"/>
      <c r="PX58" s="158"/>
      <c r="PY58" s="158"/>
      <c r="PZ58" s="158"/>
      <c r="QA58" s="158"/>
      <c r="QB58" s="158"/>
      <c r="QC58" s="158"/>
      <c r="QD58" s="158"/>
      <c r="QE58" s="158"/>
      <c r="QF58" s="158"/>
      <c r="QG58" s="158"/>
      <c r="QH58" s="158"/>
      <c r="QI58" s="158"/>
      <c r="QJ58" s="158"/>
      <c r="QK58" s="158"/>
      <c r="QL58" s="158"/>
      <c r="QM58" s="158"/>
      <c r="QN58" s="158"/>
      <c r="QO58" s="158"/>
      <c r="QP58" s="158"/>
      <c r="QQ58" s="158"/>
      <c r="QR58" s="158"/>
      <c r="QS58" s="158"/>
      <c r="QT58" s="158"/>
      <c r="QU58" s="158"/>
      <c r="QV58" s="158"/>
      <c r="QW58" s="158"/>
      <c r="QX58" s="158"/>
      <c r="QY58" s="158"/>
      <c r="QZ58" s="158"/>
      <c r="RA58" s="158"/>
      <c r="RB58" s="158"/>
      <c r="RC58" s="158"/>
      <c r="RD58" s="158"/>
      <c r="RE58" s="158"/>
      <c r="RF58" s="158"/>
      <c r="RG58" s="158"/>
      <c r="RH58" s="158"/>
      <c r="RI58" s="158"/>
      <c r="RJ58" s="158"/>
      <c r="RK58" s="158"/>
      <c r="RL58" s="158"/>
      <c r="RM58" s="158"/>
      <c r="RN58" s="158"/>
      <c r="RO58" s="158"/>
      <c r="RP58" s="158"/>
      <c r="RQ58" s="158"/>
      <c r="RR58" s="158"/>
      <c r="RS58" s="158"/>
      <c r="RT58" s="158"/>
      <c r="RU58" s="158"/>
      <c r="RV58" s="158"/>
      <c r="RW58" s="158"/>
      <c r="RX58" s="158"/>
      <c r="RY58" s="158"/>
      <c r="RZ58" s="158"/>
      <c r="SA58" s="158"/>
      <c r="SB58" s="158"/>
      <c r="SC58" s="158"/>
      <c r="SD58" s="158"/>
      <c r="SE58" s="158"/>
      <c r="SF58" s="158"/>
      <c r="SG58" s="158"/>
      <c r="SH58" s="158"/>
      <c r="SI58" s="158"/>
      <c r="SJ58" s="158"/>
      <c r="SK58" s="158"/>
      <c r="SL58" s="158"/>
      <c r="SM58" s="158"/>
      <c r="SN58" s="158"/>
      <c r="SO58" s="158"/>
      <c r="SP58" s="158"/>
      <c r="SQ58" s="158"/>
      <c r="SR58" s="158"/>
      <c r="SS58" s="158"/>
      <c r="ST58" s="158"/>
      <c r="SU58" s="158"/>
      <c r="SV58" s="158"/>
      <c r="SW58" s="158"/>
      <c r="SX58" s="158"/>
      <c r="SY58" s="158"/>
      <c r="SZ58" s="158"/>
      <c r="TA58" s="158"/>
      <c r="TB58" s="158"/>
      <c r="TC58" s="158"/>
      <c r="TD58" s="158"/>
      <c r="TE58" s="158"/>
      <c r="TF58" s="158"/>
      <c r="TG58" s="158"/>
      <c r="TH58" s="158"/>
      <c r="TI58" s="158"/>
      <c r="TJ58" s="158"/>
      <c r="TK58" s="158"/>
      <c r="TL58" s="158"/>
      <c r="TM58" s="158"/>
      <c r="TN58" s="158"/>
      <c r="TO58" s="158"/>
      <c r="TP58" s="158"/>
      <c r="TQ58" s="158"/>
      <c r="TR58" s="158"/>
      <c r="TS58" s="158"/>
      <c r="TT58" s="158"/>
      <c r="TU58" s="158"/>
      <c r="TV58" s="158"/>
      <c r="TW58" s="158"/>
      <c r="TX58" s="158"/>
      <c r="TY58" s="158"/>
      <c r="TZ58" s="158"/>
      <c r="UA58" s="158"/>
      <c r="UB58" s="158"/>
      <c r="UC58" s="158"/>
      <c r="UD58" s="158"/>
      <c r="UE58" s="158"/>
      <c r="UF58" s="158"/>
      <c r="UG58" s="158"/>
      <c r="UH58" s="158"/>
      <c r="UI58" s="158"/>
      <c r="UJ58" s="158"/>
      <c r="UK58" s="158"/>
      <c r="UL58" s="158"/>
      <c r="UM58" s="158"/>
      <c r="UN58" s="158"/>
      <c r="UO58" s="158"/>
      <c r="UP58" s="158"/>
      <c r="UQ58" s="158"/>
      <c r="UR58" s="158"/>
      <c r="US58" s="158"/>
      <c r="UT58" s="158"/>
      <c r="UU58" s="158"/>
      <c r="UV58" s="158"/>
      <c r="UW58" s="158"/>
      <c r="UX58" s="158"/>
      <c r="UY58" s="158"/>
      <c r="UZ58" s="158"/>
      <c r="VA58" s="158"/>
      <c r="VB58" s="158"/>
      <c r="VC58" s="158"/>
      <c r="VD58" s="158"/>
      <c r="VE58" s="158"/>
      <c r="VF58" s="158"/>
      <c r="VG58" s="158"/>
      <c r="VH58" s="158"/>
      <c r="VI58" s="158"/>
      <c r="VJ58" s="158"/>
      <c r="VK58" s="158"/>
      <c r="VL58" s="158"/>
      <c r="VM58" s="158"/>
      <c r="VN58" s="158"/>
      <c r="VO58" s="158"/>
      <c r="VP58" s="158"/>
      <c r="VQ58" s="158"/>
      <c r="VR58" s="158"/>
      <c r="VS58" s="158"/>
      <c r="VT58" s="158"/>
      <c r="VU58" s="158"/>
      <c r="VV58" s="158"/>
      <c r="VW58" s="158"/>
      <c r="VX58" s="158"/>
      <c r="VY58" s="158"/>
      <c r="VZ58" s="158"/>
      <c r="WA58" s="158"/>
      <c r="WB58" s="158"/>
      <c r="WC58" s="158"/>
      <c r="WD58" s="158"/>
      <c r="WE58" s="158"/>
      <c r="WF58" s="158"/>
      <c r="WG58" s="158"/>
      <c r="WH58" s="158"/>
      <c r="WI58" s="158"/>
      <c r="WJ58" s="158"/>
      <c r="WK58" s="158"/>
      <c r="WL58" s="158"/>
      <c r="WM58" s="158"/>
      <c r="WN58" s="158"/>
      <c r="WO58" s="158"/>
      <c r="WP58" s="158"/>
      <c r="WQ58" s="158"/>
      <c r="WR58" s="158"/>
      <c r="WS58" s="158"/>
      <c r="WT58" s="158"/>
      <c r="WU58" s="158"/>
      <c r="WV58" s="158"/>
      <c r="WW58" s="158"/>
      <c r="WX58" s="158"/>
      <c r="WY58" s="158"/>
      <c r="WZ58" s="158"/>
      <c r="XA58" s="158"/>
      <c r="XB58" s="158"/>
      <c r="XC58" s="158"/>
      <c r="XD58" s="158"/>
      <c r="XE58" s="158"/>
      <c r="XF58" s="158"/>
      <c r="XG58" s="158"/>
      <c r="XH58" s="158"/>
      <c r="XI58" s="158"/>
      <c r="XJ58" s="158"/>
      <c r="XK58" s="158"/>
      <c r="XL58" s="158"/>
      <c r="XM58" s="158"/>
      <c r="XN58" s="158"/>
      <c r="XO58" s="158"/>
      <c r="XP58" s="158"/>
      <c r="XQ58" s="158"/>
      <c r="XR58" s="158"/>
      <c r="XS58" s="158"/>
      <c r="XT58" s="158"/>
      <c r="XU58" s="158"/>
      <c r="XV58" s="158"/>
      <c r="XW58" s="158"/>
      <c r="XX58" s="158"/>
      <c r="XY58" s="158"/>
      <c r="XZ58" s="158"/>
      <c r="YA58" s="158"/>
      <c r="YB58" s="158"/>
      <c r="YC58" s="158"/>
      <c r="YD58" s="158"/>
      <c r="YE58" s="158"/>
      <c r="YF58" s="158"/>
      <c r="YG58" s="158"/>
      <c r="YH58" s="158"/>
      <c r="YI58" s="158"/>
      <c r="YJ58" s="158"/>
      <c r="YK58" s="158"/>
      <c r="YL58" s="158"/>
      <c r="YM58" s="158"/>
      <c r="YN58" s="158"/>
      <c r="YO58" s="158"/>
      <c r="YP58" s="158"/>
      <c r="YQ58" s="158"/>
      <c r="YR58" s="158"/>
      <c r="YS58" s="158"/>
      <c r="YT58" s="158"/>
      <c r="YU58" s="158"/>
      <c r="YV58" s="158"/>
      <c r="YW58" s="158"/>
      <c r="YX58" s="158"/>
      <c r="YY58" s="158"/>
      <c r="YZ58" s="158"/>
      <c r="ZA58" s="158"/>
      <c r="ZB58" s="158"/>
      <c r="ZC58" s="158"/>
      <c r="ZD58" s="158"/>
      <c r="ZE58" s="158"/>
      <c r="ZF58" s="158"/>
      <c r="ZG58" s="158"/>
      <c r="ZH58" s="158"/>
      <c r="ZI58" s="158"/>
      <c r="ZJ58" s="158"/>
      <c r="ZK58" s="158"/>
      <c r="ZL58" s="158"/>
      <c r="ZM58" s="158"/>
      <c r="ZN58" s="158"/>
      <c r="ZO58" s="158"/>
      <c r="ZP58" s="158"/>
      <c r="ZQ58" s="158"/>
      <c r="ZR58" s="158"/>
      <c r="ZS58" s="158"/>
      <c r="ZT58" s="158"/>
      <c r="ZU58" s="158"/>
      <c r="ZV58" s="158"/>
      <c r="ZW58" s="158"/>
      <c r="ZX58" s="158"/>
      <c r="ZY58" s="158"/>
      <c r="ZZ58" s="158"/>
      <c r="AAA58" s="158"/>
      <c r="AAB58" s="158"/>
      <c r="AAC58" s="158"/>
      <c r="AAD58" s="158"/>
      <c r="AAE58" s="158"/>
      <c r="AAF58" s="158"/>
      <c r="AAG58" s="158"/>
      <c r="AAH58" s="158"/>
      <c r="AAI58" s="158"/>
      <c r="AAJ58" s="158"/>
      <c r="AAK58" s="158"/>
      <c r="AAL58" s="158"/>
      <c r="AAM58" s="158"/>
      <c r="AAN58" s="158"/>
      <c r="AAO58" s="158"/>
      <c r="AAP58" s="158"/>
      <c r="AAQ58" s="158"/>
      <c r="AAR58" s="158"/>
      <c r="AAS58" s="158"/>
      <c r="AAT58" s="158"/>
      <c r="AAU58" s="158"/>
      <c r="AAV58" s="158"/>
      <c r="AAW58" s="158"/>
      <c r="AAX58" s="158"/>
      <c r="AAY58" s="158"/>
      <c r="AAZ58" s="158"/>
      <c r="ABA58" s="158"/>
      <c r="ABB58" s="158"/>
      <c r="ABC58" s="158"/>
      <c r="ABD58" s="158"/>
      <c r="ABE58" s="158"/>
      <c r="ABF58" s="158"/>
      <c r="ABG58" s="158"/>
      <c r="ABH58" s="158"/>
      <c r="ABI58" s="158"/>
      <c r="ABJ58" s="158"/>
      <c r="ABK58" s="158"/>
      <c r="ABL58" s="158"/>
      <c r="ABM58" s="158"/>
      <c r="ABN58" s="158"/>
      <c r="ABO58" s="158"/>
      <c r="ABP58" s="158"/>
      <c r="ABQ58" s="158"/>
      <c r="ABR58" s="158"/>
      <c r="ABS58" s="158"/>
      <c r="ABT58" s="158"/>
      <c r="ABU58" s="158"/>
      <c r="ABV58" s="158"/>
      <c r="ABW58" s="158"/>
      <c r="ABX58" s="158"/>
      <c r="ABY58" s="158"/>
      <c r="ABZ58" s="158"/>
      <c r="ACA58" s="158"/>
      <c r="ACB58" s="158"/>
      <c r="ACC58" s="158"/>
      <c r="ACD58" s="158"/>
      <c r="ACE58" s="158"/>
      <c r="ACF58" s="158"/>
      <c r="ACG58" s="158"/>
      <c r="ACH58" s="158"/>
      <c r="ACI58" s="158"/>
      <c r="ACJ58" s="158"/>
      <c r="ACK58" s="158"/>
      <c r="ACL58" s="158"/>
      <c r="ACM58" s="158"/>
      <c r="ACN58" s="158"/>
      <c r="ACO58" s="158"/>
      <c r="ACP58" s="158"/>
      <c r="ACQ58" s="158"/>
      <c r="ACR58" s="158"/>
      <c r="ACS58" s="158"/>
      <c r="ACT58" s="158"/>
      <c r="ACU58" s="158"/>
      <c r="ACV58" s="158"/>
      <c r="ACW58" s="158"/>
      <c r="ACX58" s="158"/>
      <c r="ACY58" s="158"/>
      <c r="ACZ58" s="158"/>
      <c r="ADA58" s="158"/>
      <c r="ADB58" s="158"/>
      <c r="ADC58" s="158"/>
      <c r="ADD58" s="158"/>
      <c r="ADE58" s="158"/>
      <c r="ADF58" s="158"/>
      <c r="ADG58" s="158"/>
      <c r="ADH58" s="158"/>
      <c r="ADI58" s="158"/>
      <c r="ADJ58" s="158"/>
      <c r="ADK58" s="158"/>
      <c r="ADL58" s="158"/>
      <c r="ADM58" s="158"/>
      <c r="ADN58" s="158"/>
      <c r="ADO58" s="158"/>
      <c r="ADP58" s="158"/>
      <c r="ADQ58" s="158"/>
      <c r="ADR58" s="158"/>
      <c r="ADS58" s="158"/>
      <c r="ADT58" s="158"/>
      <c r="ADU58" s="158"/>
      <c r="ADV58" s="158"/>
      <c r="ADW58" s="158"/>
      <c r="ADX58" s="158"/>
      <c r="ADY58" s="158"/>
      <c r="ADZ58" s="158"/>
      <c r="AEA58" s="158"/>
      <c r="AEB58" s="158"/>
      <c r="AEC58" s="158"/>
      <c r="AED58" s="158"/>
      <c r="AEE58" s="158"/>
      <c r="AEF58" s="158"/>
      <c r="AEG58" s="158"/>
      <c r="AEH58" s="158"/>
      <c r="AEI58" s="158"/>
      <c r="AEJ58" s="158"/>
      <c r="AEK58" s="158"/>
      <c r="AEL58" s="158"/>
      <c r="AEM58" s="158"/>
      <c r="AEN58" s="158"/>
      <c r="AEO58" s="158"/>
      <c r="AEP58" s="158"/>
      <c r="AEQ58" s="158"/>
      <c r="AER58" s="158"/>
      <c r="AES58" s="158"/>
      <c r="AET58" s="158"/>
      <c r="AEU58" s="158"/>
      <c r="AEV58" s="158"/>
      <c r="AEW58" s="158"/>
      <c r="AEX58" s="158"/>
      <c r="AEY58" s="158"/>
      <c r="AEZ58" s="158"/>
      <c r="AFA58" s="158"/>
      <c r="AFB58" s="158"/>
      <c r="AFC58" s="158"/>
      <c r="AFD58" s="158"/>
      <c r="AFE58" s="158"/>
      <c r="AFF58" s="158"/>
      <c r="AFG58" s="158"/>
      <c r="AFH58" s="158"/>
      <c r="AFI58" s="158"/>
      <c r="AFJ58" s="158"/>
      <c r="AFK58" s="158"/>
      <c r="AFL58" s="158"/>
      <c r="AFM58" s="158"/>
      <c r="AFN58" s="158"/>
      <c r="AFO58" s="158"/>
      <c r="AFP58" s="158"/>
      <c r="AFQ58" s="158"/>
      <c r="AFR58" s="158"/>
      <c r="AFS58" s="158"/>
      <c r="AFT58" s="158"/>
      <c r="AFU58" s="158"/>
      <c r="AFV58" s="158"/>
      <c r="AFW58" s="158"/>
      <c r="AFX58" s="158"/>
      <c r="AFY58" s="158"/>
      <c r="AFZ58" s="158"/>
      <c r="AGA58" s="158"/>
      <c r="AGB58" s="158"/>
      <c r="AGC58" s="158"/>
      <c r="AGD58" s="158"/>
      <c r="AGE58" s="158"/>
      <c r="AGF58" s="158"/>
      <c r="AGG58" s="158"/>
      <c r="AGH58" s="158"/>
      <c r="AGI58" s="158"/>
      <c r="AGJ58" s="158"/>
      <c r="AGK58" s="158"/>
      <c r="AGL58" s="158"/>
      <c r="AGM58" s="158"/>
      <c r="AGN58" s="158"/>
      <c r="AGO58" s="158"/>
      <c r="AGP58" s="158"/>
      <c r="AGQ58" s="158"/>
      <c r="AGR58" s="158"/>
      <c r="AGS58" s="158"/>
      <c r="AGT58" s="158"/>
      <c r="AGU58" s="158"/>
      <c r="AGV58" s="158"/>
      <c r="AGW58" s="158"/>
      <c r="AGX58" s="158"/>
      <c r="AGY58" s="158"/>
      <c r="AGZ58" s="158"/>
      <c r="AHA58" s="158"/>
      <c r="AHB58" s="158"/>
      <c r="AHC58" s="158"/>
      <c r="AHD58" s="158"/>
      <c r="AHE58" s="158"/>
      <c r="AHF58" s="158"/>
      <c r="AHG58" s="158"/>
      <c r="AHH58" s="158"/>
      <c r="AHI58" s="158"/>
      <c r="AHJ58" s="158"/>
      <c r="AHK58" s="158"/>
      <c r="AHL58" s="158"/>
      <c r="AHM58" s="158"/>
      <c r="AHN58" s="158"/>
      <c r="AHO58" s="158"/>
      <c r="AHP58" s="158"/>
      <c r="AHQ58" s="158"/>
      <c r="AHR58" s="158"/>
      <c r="AHS58" s="158"/>
      <c r="AHT58" s="158"/>
      <c r="AHU58" s="158"/>
      <c r="AHV58" s="158"/>
      <c r="AHW58" s="158"/>
      <c r="AHX58" s="158"/>
      <c r="AHY58" s="158"/>
      <c r="AHZ58" s="158"/>
      <c r="AIA58" s="158"/>
      <c r="AIB58" s="158"/>
      <c r="AIC58" s="158"/>
      <c r="AID58" s="158"/>
      <c r="AIE58" s="158"/>
      <c r="AIF58" s="158"/>
      <c r="AIG58" s="158"/>
      <c r="AIH58" s="158"/>
      <c r="AII58" s="158"/>
      <c r="AIJ58" s="158"/>
      <c r="AIK58" s="158"/>
      <c r="AIL58" s="158"/>
      <c r="AIM58" s="158"/>
      <c r="AIN58" s="158"/>
      <c r="AIO58" s="158"/>
      <c r="AIP58" s="158"/>
      <c r="AIQ58" s="158"/>
      <c r="AIR58" s="158"/>
      <c r="AIS58" s="158"/>
      <c r="AIT58" s="158"/>
      <c r="AIU58" s="158"/>
      <c r="AIV58" s="158"/>
      <c r="AIW58" s="158"/>
      <c r="AIX58" s="158"/>
      <c r="AIY58" s="158"/>
      <c r="AIZ58" s="158"/>
      <c r="AJA58" s="158"/>
      <c r="AJB58" s="158"/>
      <c r="AJC58" s="158"/>
      <c r="AJD58" s="158"/>
      <c r="AJE58" s="158"/>
      <c r="AJF58" s="158"/>
      <c r="AJG58" s="158"/>
      <c r="AJH58" s="158"/>
      <c r="AJI58" s="158"/>
      <c r="AJJ58" s="158"/>
      <c r="AJK58" s="158"/>
      <c r="AJL58" s="158"/>
      <c r="AJM58" s="158"/>
      <c r="AJN58" s="158"/>
      <c r="AJO58" s="158"/>
      <c r="AJP58" s="158"/>
      <c r="AJQ58" s="158"/>
      <c r="AJR58" s="158"/>
      <c r="AJS58" s="158"/>
      <c r="AJT58" s="158"/>
      <c r="AJU58" s="158"/>
      <c r="AJV58" s="158"/>
      <c r="AJW58" s="158"/>
      <c r="AJX58" s="158"/>
      <c r="AJY58" s="158"/>
      <c r="AJZ58" s="158"/>
      <c r="AKA58" s="158"/>
      <c r="AKB58" s="158"/>
      <c r="AKC58" s="158"/>
      <c r="AKD58" s="158"/>
      <c r="AKE58" s="158"/>
      <c r="AKF58" s="158"/>
      <c r="AKG58" s="158"/>
      <c r="AKH58" s="158"/>
      <c r="AKI58" s="158"/>
      <c r="AKJ58" s="158"/>
      <c r="AKK58" s="158"/>
      <c r="AKL58" s="158"/>
      <c r="AKM58" s="158"/>
      <c r="AKN58" s="158"/>
      <c r="AKO58" s="158"/>
      <c r="AKP58" s="158"/>
      <c r="AKQ58" s="158"/>
      <c r="AKR58" s="158"/>
      <c r="AKS58" s="158"/>
      <c r="AKT58" s="158"/>
      <c r="AKU58" s="158"/>
      <c r="AKV58" s="158"/>
      <c r="AKW58" s="158"/>
      <c r="AKX58" s="158"/>
      <c r="AKY58" s="158"/>
      <c r="AKZ58" s="158"/>
      <c r="ALA58" s="158"/>
      <c r="ALB58" s="158"/>
      <c r="ALC58" s="158"/>
      <c r="ALD58" s="158"/>
      <c r="ALE58" s="158"/>
      <c r="ALF58" s="158"/>
      <c r="ALG58" s="158"/>
      <c r="ALH58" s="158"/>
      <c r="ALI58" s="158"/>
      <c r="ALJ58" s="158"/>
      <c r="ALK58" s="158"/>
      <c r="ALL58" s="158"/>
      <c r="ALM58" s="158"/>
      <c r="ALN58" s="158"/>
      <c r="ALO58" s="158"/>
      <c r="ALP58" s="158"/>
      <c r="ALQ58" s="158"/>
      <c r="ALR58" s="158"/>
      <c r="ALS58" s="158"/>
      <c r="ALT58" s="158"/>
      <c r="ALU58" s="158"/>
      <c r="ALV58" s="158"/>
      <c r="ALW58" s="158"/>
      <c r="ALX58" s="158"/>
      <c r="ALY58" s="158"/>
      <c r="ALZ58" s="158"/>
      <c r="AMA58" s="158"/>
      <c r="AMB58" s="158"/>
      <c r="AMC58" s="158"/>
      <c r="AMD58" s="158"/>
      <c r="AME58" s="158"/>
      <c r="AMF58" s="158"/>
      <c r="AMG58" s="158"/>
      <c r="AMH58" s="158"/>
      <c r="AMI58" s="158"/>
      <c r="AMJ58" s="158"/>
      <c r="AMK58" s="158"/>
      <c r="AML58" s="158"/>
      <c r="AMM58" s="158"/>
      <c r="AMN58" s="158"/>
      <c r="AMO58" s="158"/>
      <c r="AMP58" s="158"/>
      <c r="AMQ58" s="158"/>
      <c r="AMR58" s="158"/>
      <c r="AMS58" s="158"/>
      <c r="AMT58" s="158"/>
      <c r="AMU58" s="158"/>
      <c r="AMV58" s="158"/>
      <c r="AMW58" s="158"/>
      <c r="AMX58" s="158"/>
      <c r="AMY58" s="158"/>
      <c r="AMZ58" s="158"/>
      <c r="ANA58" s="158"/>
      <c r="ANB58" s="158"/>
      <c r="ANC58" s="158"/>
      <c r="AND58" s="158"/>
      <c r="ANE58" s="158"/>
      <c r="ANF58" s="158"/>
      <c r="ANG58" s="158"/>
      <c r="ANH58" s="158"/>
      <c r="ANI58" s="158"/>
      <c r="ANJ58" s="158"/>
      <c r="ANK58" s="158"/>
      <c r="ANL58" s="158"/>
      <c r="ANM58" s="158"/>
      <c r="ANN58" s="158"/>
      <c r="ANO58" s="158"/>
      <c r="ANP58" s="158"/>
      <c r="ANQ58" s="158"/>
      <c r="ANR58" s="158"/>
      <c r="ANS58" s="158"/>
      <c r="ANT58" s="158"/>
      <c r="ANU58" s="158"/>
      <c r="ANV58" s="158"/>
      <c r="ANW58" s="158"/>
      <c r="ANX58" s="158"/>
      <c r="ANY58" s="158"/>
      <c r="ANZ58" s="158"/>
      <c r="AOA58" s="158"/>
      <c r="AOB58" s="158"/>
      <c r="AOC58" s="158"/>
      <c r="AOD58" s="158"/>
      <c r="AOE58" s="158"/>
      <c r="AOF58" s="158"/>
      <c r="AOG58" s="158"/>
      <c r="AOH58" s="158"/>
      <c r="AOI58" s="158"/>
      <c r="AOJ58" s="158"/>
      <c r="AOK58" s="158"/>
      <c r="AOL58" s="158"/>
      <c r="AOM58" s="158"/>
      <c r="AON58" s="158"/>
      <c r="AOO58" s="158"/>
      <c r="AOP58" s="158"/>
      <c r="AOQ58" s="158"/>
      <c r="AOR58" s="158"/>
      <c r="AOS58" s="158"/>
      <c r="AOT58" s="158"/>
      <c r="AOU58" s="158"/>
      <c r="AOV58" s="158"/>
      <c r="AOW58" s="158"/>
      <c r="AOX58" s="158"/>
      <c r="AOY58" s="158"/>
      <c r="AOZ58" s="158"/>
      <c r="APA58" s="158"/>
      <c r="APB58" s="158"/>
      <c r="APC58" s="158"/>
      <c r="APD58" s="158"/>
      <c r="APE58" s="158"/>
      <c r="APF58" s="158"/>
      <c r="APG58" s="158"/>
      <c r="APH58" s="158"/>
      <c r="API58" s="158"/>
      <c r="APJ58" s="158"/>
      <c r="APK58" s="158"/>
      <c r="APL58" s="158"/>
      <c r="APM58" s="158"/>
      <c r="APN58" s="158"/>
      <c r="APO58" s="158"/>
      <c r="APP58" s="158"/>
      <c r="APQ58" s="158"/>
      <c r="APR58" s="158"/>
      <c r="APS58" s="158"/>
      <c r="APT58" s="158"/>
      <c r="APU58" s="158"/>
      <c r="APV58" s="158"/>
      <c r="APW58" s="158"/>
      <c r="APX58" s="158"/>
      <c r="APY58" s="158"/>
      <c r="APZ58" s="158"/>
      <c r="AQA58" s="158"/>
      <c r="AQB58" s="158"/>
      <c r="AQC58" s="158"/>
      <c r="AQD58" s="158"/>
      <c r="AQE58" s="158"/>
      <c r="AQF58" s="158"/>
      <c r="AQG58" s="158"/>
      <c r="AQH58" s="158"/>
      <c r="AQI58" s="158"/>
      <c r="AQJ58" s="158"/>
      <c r="AQK58" s="158"/>
      <c r="AQL58" s="158"/>
      <c r="AQM58" s="158"/>
      <c r="AQN58" s="158"/>
      <c r="AQO58" s="158"/>
      <c r="AQP58" s="158"/>
      <c r="AQQ58" s="158"/>
      <c r="AQR58" s="158"/>
      <c r="AQS58" s="158"/>
      <c r="AQT58" s="158"/>
      <c r="AQU58" s="158"/>
      <c r="AQV58" s="158"/>
      <c r="AQW58" s="158"/>
      <c r="AQX58" s="158"/>
      <c r="AQY58" s="158"/>
      <c r="AQZ58" s="158"/>
      <c r="ARA58" s="158"/>
      <c r="ARB58" s="158"/>
      <c r="ARC58" s="158"/>
      <c r="ARD58" s="158"/>
      <c r="ARE58" s="158"/>
      <c r="ARF58" s="158"/>
      <c r="ARG58" s="158"/>
      <c r="ARH58" s="158"/>
      <c r="ARI58" s="158"/>
      <c r="ARJ58" s="158"/>
      <c r="ARK58" s="158"/>
      <c r="ARL58" s="158"/>
      <c r="ARM58" s="158"/>
      <c r="ARN58" s="158"/>
      <c r="ARO58" s="158"/>
      <c r="ARP58" s="158"/>
      <c r="ARQ58" s="158"/>
      <c r="ARR58" s="158"/>
      <c r="ARS58" s="158"/>
      <c r="ART58" s="158"/>
      <c r="ARU58" s="158"/>
      <c r="ARV58" s="158"/>
      <c r="ARW58" s="158"/>
      <c r="ARX58" s="158"/>
      <c r="ARY58" s="158"/>
      <c r="ARZ58" s="158"/>
      <c r="ASA58" s="158"/>
      <c r="ASB58" s="158"/>
      <c r="ASC58" s="158"/>
      <c r="ASD58" s="158"/>
      <c r="ASE58" s="158"/>
      <c r="ASF58" s="158"/>
      <c r="ASG58" s="158"/>
      <c r="ASH58" s="158"/>
      <c r="ASI58" s="158"/>
      <c r="ASJ58" s="158"/>
      <c r="ASK58" s="158"/>
      <c r="ASL58" s="158"/>
      <c r="ASM58" s="158"/>
      <c r="ASN58" s="158"/>
      <c r="ASO58" s="158"/>
      <c r="ASP58" s="158"/>
      <c r="ASQ58" s="158"/>
      <c r="ASR58" s="158"/>
      <c r="ASS58" s="158"/>
      <c r="AST58" s="158"/>
      <c r="ASU58" s="158"/>
      <c r="ASV58" s="158"/>
      <c r="ASW58" s="158"/>
      <c r="ASX58" s="158"/>
      <c r="ASY58" s="158"/>
      <c r="ASZ58" s="158"/>
      <c r="ATA58" s="158"/>
      <c r="ATB58" s="158"/>
      <c r="ATC58" s="158"/>
      <c r="ATD58" s="158"/>
      <c r="ATE58" s="158"/>
      <c r="ATF58" s="158"/>
      <c r="ATG58" s="158"/>
      <c r="ATH58" s="158"/>
      <c r="ATI58" s="158"/>
      <c r="ATJ58" s="158"/>
      <c r="ATK58" s="158"/>
      <c r="ATL58" s="158"/>
      <c r="ATM58" s="158"/>
      <c r="ATN58" s="158"/>
      <c r="ATO58" s="158"/>
      <c r="ATP58" s="158"/>
      <c r="ATQ58" s="158"/>
      <c r="ATR58" s="158"/>
      <c r="ATS58" s="158"/>
      <c r="ATT58" s="158"/>
      <c r="ATU58" s="158"/>
      <c r="ATV58" s="158"/>
      <c r="ATW58" s="158"/>
      <c r="ATX58" s="158"/>
      <c r="ATY58" s="158"/>
      <c r="ATZ58" s="158"/>
      <c r="AUA58" s="158"/>
      <c r="AUB58" s="158"/>
      <c r="AUC58" s="158"/>
      <c r="AUD58" s="158"/>
      <c r="AUE58" s="158"/>
      <c r="AUF58" s="158"/>
      <c r="AUG58" s="158"/>
      <c r="AUH58" s="158"/>
      <c r="AUI58" s="158"/>
      <c r="AUJ58" s="158"/>
      <c r="AUK58" s="158"/>
      <c r="AUL58" s="158"/>
      <c r="AUM58" s="158"/>
      <c r="AUN58" s="158"/>
      <c r="AUO58" s="158"/>
      <c r="AUP58" s="158"/>
      <c r="AUQ58" s="158"/>
      <c r="AUR58" s="158"/>
      <c r="AUS58" s="158"/>
      <c r="AUT58" s="158"/>
      <c r="AUU58" s="158"/>
      <c r="AUV58" s="158"/>
      <c r="AUW58" s="158"/>
      <c r="AUX58" s="158"/>
      <c r="AUY58" s="158"/>
      <c r="AUZ58" s="158"/>
      <c r="AVA58" s="158"/>
      <c r="AVB58" s="158"/>
      <c r="AVC58" s="158"/>
      <c r="AVD58" s="158"/>
      <c r="AVE58" s="158"/>
      <c r="AVF58" s="158"/>
      <c r="AVG58" s="158"/>
      <c r="AVH58" s="158"/>
      <c r="AVI58" s="158"/>
      <c r="AVJ58" s="158"/>
      <c r="AVK58" s="158"/>
      <c r="AVL58" s="158"/>
      <c r="AVM58" s="158"/>
      <c r="AVN58" s="158"/>
      <c r="AVO58" s="158"/>
      <c r="AVP58" s="158"/>
      <c r="AVQ58" s="158"/>
      <c r="AVR58" s="158"/>
      <c r="AVS58" s="158"/>
      <c r="AVT58" s="158"/>
      <c r="AVU58" s="158"/>
      <c r="AVV58" s="158"/>
      <c r="AVW58" s="158"/>
      <c r="AVX58" s="158"/>
      <c r="AVY58" s="158"/>
      <c r="AVZ58" s="158"/>
      <c r="AWA58" s="158"/>
      <c r="AWB58" s="158"/>
      <c r="AWC58" s="158"/>
      <c r="AWD58" s="158"/>
      <c r="AWE58" s="158"/>
      <c r="AWF58" s="158"/>
      <c r="AWG58" s="158"/>
      <c r="AWH58" s="158"/>
      <c r="AWI58" s="158"/>
      <c r="AWJ58" s="158"/>
      <c r="AWK58" s="158"/>
      <c r="AWL58" s="158"/>
      <c r="AWM58" s="158"/>
      <c r="AWN58" s="158"/>
      <c r="AWO58" s="158"/>
      <c r="AWP58" s="158"/>
      <c r="AWQ58" s="158"/>
      <c r="AWR58" s="158"/>
      <c r="AWS58" s="158"/>
      <c r="AWT58" s="158"/>
      <c r="AWU58" s="158"/>
      <c r="AWV58" s="158"/>
      <c r="AWW58" s="158"/>
      <c r="AWX58" s="158"/>
      <c r="AWY58" s="158"/>
      <c r="AWZ58" s="158"/>
      <c r="AXA58" s="158"/>
      <c r="AXB58" s="158"/>
      <c r="AXC58" s="158"/>
      <c r="AXD58" s="158"/>
      <c r="AXE58" s="158"/>
      <c r="AXF58" s="158"/>
      <c r="AXG58" s="158"/>
      <c r="AXH58" s="158"/>
      <c r="AXI58" s="158"/>
      <c r="AXJ58" s="158"/>
      <c r="AXK58" s="158"/>
      <c r="AXL58" s="158"/>
      <c r="AXM58" s="158"/>
      <c r="AXN58" s="158"/>
      <c r="AXO58" s="158"/>
      <c r="AXP58" s="158"/>
      <c r="AXQ58" s="158"/>
      <c r="AXR58" s="158"/>
      <c r="AXS58" s="158"/>
      <c r="AXT58" s="158"/>
      <c r="AXU58" s="158"/>
      <c r="AXV58" s="158"/>
      <c r="AXW58" s="158"/>
      <c r="AXX58" s="158"/>
      <c r="AXY58" s="158"/>
      <c r="AXZ58" s="158"/>
      <c r="AYA58" s="158"/>
      <c r="AYB58" s="158"/>
      <c r="AYC58" s="158"/>
      <c r="AYD58" s="158"/>
      <c r="AYE58" s="158"/>
      <c r="AYF58" s="158"/>
      <c r="AYG58" s="158"/>
      <c r="AYH58" s="158"/>
      <c r="AYI58" s="158"/>
      <c r="AYJ58" s="158"/>
      <c r="AYK58" s="158"/>
      <c r="AYL58" s="158"/>
      <c r="AYM58" s="158"/>
      <c r="AYN58" s="158"/>
      <c r="AYO58" s="158"/>
      <c r="AYP58" s="158"/>
      <c r="AYQ58" s="158"/>
      <c r="AYR58" s="158"/>
      <c r="AYS58" s="158"/>
      <c r="AYT58" s="158"/>
      <c r="AYU58" s="158"/>
      <c r="AYV58" s="158"/>
      <c r="AYW58" s="158"/>
      <c r="AYX58" s="158"/>
      <c r="AYY58" s="158"/>
      <c r="AYZ58" s="158"/>
      <c r="AZA58" s="158"/>
      <c r="AZB58" s="158"/>
      <c r="AZC58" s="158"/>
      <c r="AZD58" s="158"/>
      <c r="AZE58" s="158"/>
      <c r="AZF58" s="158"/>
      <c r="AZG58" s="158"/>
      <c r="AZH58" s="158"/>
      <c r="AZI58" s="158"/>
      <c r="AZJ58" s="158"/>
      <c r="AZK58" s="158"/>
      <c r="AZL58" s="158"/>
      <c r="AZM58" s="158"/>
      <c r="AZN58" s="158"/>
      <c r="AZO58" s="158"/>
      <c r="AZP58" s="158"/>
      <c r="AZQ58" s="158"/>
      <c r="AZR58" s="158"/>
      <c r="AZS58" s="158"/>
      <c r="AZT58" s="158"/>
      <c r="AZU58" s="158"/>
      <c r="AZV58" s="158"/>
      <c r="AZW58" s="158"/>
      <c r="AZX58" s="158"/>
      <c r="AZY58" s="158"/>
      <c r="AZZ58" s="158"/>
      <c r="BAA58" s="158"/>
      <c r="BAB58" s="158"/>
      <c r="BAC58" s="158"/>
      <c r="BAD58" s="158"/>
      <c r="BAE58" s="158"/>
      <c r="BAF58" s="158"/>
      <c r="BAG58" s="158"/>
      <c r="BAH58" s="158"/>
      <c r="BAI58" s="158"/>
      <c r="BAJ58" s="158"/>
      <c r="BAK58" s="158"/>
      <c r="BAL58" s="158"/>
      <c r="BAM58" s="158"/>
      <c r="BAN58" s="158"/>
      <c r="BAO58" s="158"/>
      <c r="BAP58" s="158"/>
      <c r="BAQ58" s="158"/>
      <c r="BAR58" s="158"/>
      <c r="BAS58" s="158"/>
      <c r="BAT58" s="158"/>
      <c r="BAU58" s="158"/>
      <c r="BAV58" s="158"/>
      <c r="BAW58" s="158"/>
      <c r="BAX58" s="158"/>
      <c r="BAY58" s="158"/>
      <c r="BAZ58" s="158"/>
      <c r="BBA58" s="158"/>
      <c r="BBB58" s="158"/>
      <c r="BBC58" s="158"/>
      <c r="BBD58" s="158"/>
      <c r="BBE58" s="158"/>
      <c r="BBF58" s="158"/>
      <c r="BBG58" s="158"/>
      <c r="BBH58" s="158"/>
      <c r="BBI58" s="158"/>
      <c r="BBJ58" s="158"/>
      <c r="BBK58" s="158"/>
      <c r="BBL58" s="158"/>
      <c r="BBM58" s="158"/>
      <c r="BBN58" s="158"/>
      <c r="BBO58" s="158"/>
      <c r="BBP58" s="158"/>
      <c r="BBQ58" s="158"/>
      <c r="BBR58" s="158"/>
      <c r="BBS58" s="158"/>
      <c r="BBT58" s="158"/>
      <c r="BBU58" s="158"/>
      <c r="BBV58" s="158"/>
      <c r="BBW58" s="158"/>
      <c r="BBX58" s="158"/>
      <c r="BBY58" s="158"/>
      <c r="BBZ58" s="158"/>
      <c r="BCA58" s="158"/>
      <c r="BCB58" s="158"/>
      <c r="BCC58" s="158"/>
      <c r="BCD58" s="158"/>
      <c r="BCE58" s="158"/>
      <c r="BCF58" s="158"/>
      <c r="BCG58" s="158"/>
      <c r="BCH58" s="158"/>
      <c r="BCI58" s="158"/>
      <c r="BCJ58" s="158"/>
      <c r="BCK58" s="158"/>
      <c r="BCL58" s="158"/>
      <c r="BCM58" s="158"/>
      <c r="BCN58" s="158"/>
      <c r="BCO58" s="158"/>
      <c r="BCP58" s="158"/>
      <c r="BCQ58" s="158"/>
      <c r="BCR58" s="158"/>
      <c r="BCS58" s="158"/>
      <c r="BCT58" s="158"/>
      <c r="BCU58" s="158"/>
      <c r="BCV58" s="158"/>
      <c r="BCW58" s="158"/>
      <c r="BCX58" s="158"/>
      <c r="BCY58" s="158"/>
      <c r="BCZ58" s="158"/>
      <c r="BDA58" s="158"/>
      <c r="BDB58" s="158"/>
      <c r="BDC58" s="158"/>
      <c r="BDD58" s="158"/>
      <c r="BDE58" s="158"/>
      <c r="BDF58" s="158"/>
      <c r="BDG58" s="158"/>
      <c r="BDH58" s="158"/>
      <c r="BDI58" s="158"/>
      <c r="BDJ58" s="158"/>
      <c r="BDK58" s="158"/>
      <c r="BDL58" s="158"/>
      <c r="BDM58" s="158"/>
      <c r="BDN58" s="158"/>
      <c r="BDO58" s="158"/>
      <c r="BDP58" s="158"/>
      <c r="BDQ58" s="158"/>
      <c r="BDR58" s="158"/>
      <c r="BDS58" s="158"/>
      <c r="BDT58" s="158"/>
      <c r="BDU58" s="158"/>
      <c r="BDV58" s="158"/>
      <c r="BDW58" s="158"/>
      <c r="BDX58" s="158"/>
      <c r="BDY58" s="158"/>
      <c r="BDZ58" s="158"/>
      <c r="BEA58" s="158"/>
      <c r="BEB58" s="158"/>
      <c r="BEC58" s="158"/>
      <c r="BED58" s="158"/>
      <c r="BEE58" s="158"/>
      <c r="BEF58" s="158"/>
      <c r="BEG58" s="158"/>
      <c r="BEH58" s="158"/>
      <c r="BEI58" s="158"/>
      <c r="BEJ58" s="158"/>
      <c r="BEK58" s="158"/>
      <c r="BEL58" s="158"/>
      <c r="BEM58" s="158"/>
      <c r="BEN58" s="158"/>
      <c r="BEO58" s="158"/>
      <c r="BEP58" s="158"/>
      <c r="BEQ58" s="158"/>
      <c r="BER58" s="158"/>
      <c r="BES58" s="158"/>
      <c r="BET58" s="158"/>
      <c r="BEU58" s="158"/>
      <c r="BEV58" s="158"/>
      <c r="BEW58" s="158"/>
      <c r="BEX58" s="158"/>
      <c r="BEY58" s="158"/>
      <c r="BEZ58" s="158"/>
      <c r="BFA58" s="158"/>
      <c r="BFB58" s="158"/>
      <c r="BFC58" s="158"/>
      <c r="BFD58" s="158"/>
      <c r="BFE58" s="158"/>
      <c r="BFF58" s="158"/>
      <c r="BFG58" s="158"/>
      <c r="BFH58" s="158"/>
      <c r="BFI58" s="158"/>
      <c r="BFJ58" s="158"/>
      <c r="BFK58" s="158"/>
      <c r="BFL58" s="158"/>
      <c r="BFM58" s="158"/>
      <c r="BFN58" s="158"/>
      <c r="BFO58" s="158"/>
      <c r="BFP58" s="158"/>
      <c r="BFQ58" s="158"/>
      <c r="BFR58" s="158"/>
      <c r="BFS58" s="158"/>
      <c r="BFT58" s="158"/>
      <c r="BFU58" s="158"/>
      <c r="BFV58" s="158"/>
      <c r="BFW58" s="158"/>
      <c r="BFX58" s="158"/>
      <c r="BFY58" s="158"/>
      <c r="BFZ58" s="158"/>
      <c r="BGA58" s="158"/>
      <c r="BGB58" s="158"/>
      <c r="BGC58" s="158"/>
      <c r="BGD58" s="158"/>
      <c r="BGE58" s="158"/>
      <c r="BGF58" s="158"/>
      <c r="BGG58" s="158"/>
      <c r="BGH58" s="158"/>
      <c r="BGI58" s="158"/>
      <c r="BGJ58" s="158"/>
      <c r="BGK58" s="158"/>
      <c r="BGL58" s="158"/>
      <c r="BGM58" s="158"/>
      <c r="BGN58" s="158"/>
      <c r="BGO58" s="158"/>
      <c r="BGP58" s="158"/>
      <c r="BGQ58" s="158"/>
      <c r="BGR58" s="158"/>
      <c r="BGS58" s="158"/>
      <c r="BGT58" s="158"/>
      <c r="BGU58" s="158"/>
      <c r="BGV58" s="158"/>
      <c r="BGW58" s="158"/>
      <c r="BGX58" s="158"/>
      <c r="BGY58" s="158"/>
      <c r="BGZ58" s="158"/>
      <c r="BHA58" s="158"/>
      <c r="BHB58" s="158"/>
      <c r="BHC58" s="158"/>
      <c r="BHD58" s="158"/>
      <c r="BHE58" s="158"/>
      <c r="BHF58" s="158"/>
      <c r="BHG58" s="158"/>
      <c r="BHH58" s="158"/>
      <c r="BHI58" s="158"/>
      <c r="BHJ58" s="158"/>
      <c r="BHK58" s="158"/>
      <c r="BHL58" s="158"/>
      <c r="BHM58" s="158"/>
      <c r="BHN58" s="158"/>
      <c r="BHO58" s="158"/>
      <c r="BHP58" s="158"/>
      <c r="BHQ58" s="158"/>
      <c r="BHR58" s="158"/>
      <c r="BHS58" s="158"/>
      <c r="BHT58" s="158"/>
      <c r="BHU58" s="158"/>
      <c r="BHV58" s="158"/>
      <c r="BHW58" s="158"/>
      <c r="BHX58" s="158"/>
      <c r="BHY58" s="158"/>
      <c r="BHZ58" s="158"/>
      <c r="BIA58" s="158"/>
      <c r="BIB58" s="158"/>
      <c r="BIC58" s="158"/>
      <c r="BID58" s="158"/>
      <c r="BIE58" s="158"/>
      <c r="BIF58" s="158"/>
      <c r="BIG58" s="158"/>
      <c r="BIH58" s="158"/>
      <c r="BII58" s="158"/>
      <c r="BIJ58" s="158"/>
      <c r="BIK58" s="158"/>
      <c r="BIL58" s="158"/>
      <c r="BIM58" s="158"/>
      <c r="BIN58" s="158"/>
      <c r="BIO58" s="158"/>
      <c r="BIP58" s="158"/>
      <c r="BIQ58" s="158"/>
      <c r="BIR58" s="158"/>
      <c r="BIS58" s="158"/>
      <c r="BIT58" s="158"/>
      <c r="BIU58" s="158"/>
      <c r="BIV58" s="158"/>
      <c r="BIW58" s="158"/>
      <c r="BIX58" s="158"/>
      <c r="BIY58" s="158"/>
      <c r="BIZ58" s="158"/>
      <c r="BJA58" s="158"/>
      <c r="BJB58" s="158"/>
      <c r="BJC58" s="158"/>
      <c r="BJD58" s="158"/>
      <c r="BJE58" s="158"/>
      <c r="BJF58" s="158"/>
      <c r="BJG58" s="158"/>
      <c r="BJH58" s="158"/>
      <c r="BJI58" s="158"/>
      <c r="BJJ58" s="158"/>
      <c r="BJK58" s="158"/>
      <c r="BJL58" s="158"/>
      <c r="BJM58" s="158"/>
      <c r="BJN58" s="158"/>
      <c r="BJO58" s="158"/>
      <c r="BJP58" s="158"/>
      <c r="BJQ58" s="158"/>
      <c r="BJR58" s="158"/>
      <c r="BJS58" s="158"/>
      <c r="BJT58" s="158"/>
      <c r="BJU58" s="158"/>
      <c r="BJV58" s="158"/>
      <c r="BJW58" s="158"/>
      <c r="BJX58" s="158"/>
      <c r="BJY58" s="158"/>
      <c r="BJZ58" s="158"/>
      <c r="BKA58" s="158"/>
      <c r="BKB58" s="158"/>
      <c r="BKC58" s="158"/>
      <c r="BKD58" s="158"/>
      <c r="BKE58" s="158"/>
      <c r="BKF58" s="158"/>
      <c r="BKG58" s="158"/>
      <c r="BKH58" s="158"/>
      <c r="BKI58" s="158"/>
      <c r="BKJ58" s="158"/>
      <c r="BKK58" s="158"/>
      <c r="BKL58" s="158"/>
      <c r="BKM58" s="158"/>
      <c r="BKN58" s="158"/>
      <c r="BKO58" s="158"/>
      <c r="BKP58" s="158"/>
      <c r="BKQ58" s="158"/>
      <c r="BKR58" s="158"/>
      <c r="BKS58" s="158"/>
      <c r="BKT58" s="158"/>
      <c r="BKU58" s="158"/>
      <c r="BKV58" s="158"/>
      <c r="BKW58" s="158"/>
      <c r="BKX58" s="158"/>
      <c r="BKY58" s="158"/>
      <c r="BKZ58" s="158"/>
      <c r="BLA58" s="158"/>
      <c r="BLB58" s="158"/>
      <c r="BLC58" s="158"/>
      <c r="BLD58" s="158"/>
      <c r="BLE58" s="158"/>
      <c r="BLF58" s="158"/>
      <c r="BLG58" s="158"/>
      <c r="BLH58" s="158"/>
      <c r="BLI58" s="158"/>
      <c r="BLJ58" s="158"/>
      <c r="BLK58" s="158"/>
      <c r="BLL58" s="158"/>
      <c r="BLM58" s="158"/>
      <c r="BLN58" s="158"/>
      <c r="BLO58" s="158"/>
      <c r="BLP58" s="158"/>
      <c r="BLQ58" s="158"/>
      <c r="BLR58" s="158"/>
      <c r="BLS58" s="158"/>
      <c r="BLT58" s="158"/>
      <c r="BLU58" s="158"/>
      <c r="BLV58" s="158"/>
      <c r="BLW58" s="158"/>
      <c r="BLX58" s="158"/>
      <c r="BLY58" s="158"/>
      <c r="BLZ58" s="158"/>
      <c r="BMA58" s="158"/>
      <c r="BMB58" s="158"/>
      <c r="BMC58" s="158"/>
      <c r="BMD58" s="158"/>
      <c r="BME58" s="158"/>
      <c r="BMF58" s="158"/>
      <c r="BMG58" s="158"/>
      <c r="BMH58" s="158"/>
      <c r="BMI58" s="158"/>
      <c r="BMJ58" s="158"/>
      <c r="BMK58" s="158"/>
      <c r="BML58" s="158"/>
      <c r="BMM58" s="158"/>
      <c r="BMN58" s="158"/>
      <c r="BMO58" s="158"/>
      <c r="BMP58" s="158"/>
      <c r="BMQ58" s="158"/>
      <c r="BMR58" s="158"/>
      <c r="BMS58" s="158"/>
      <c r="BMT58" s="158"/>
      <c r="BMU58" s="158"/>
      <c r="BMV58" s="158"/>
      <c r="BMW58" s="158"/>
      <c r="BMX58" s="158"/>
      <c r="BMY58" s="158"/>
      <c r="BMZ58" s="158"/>
      <c r="BNA58" s="158"/>
      <c r="BNB58" s="158"/>
      <c r="BNC58" s="158"/>
      <c r="BND58" s="158"/>
      <c r="BNE58" s="158"/>
      <c r="BNF58" s="158"/>
      <c r="BNG58" s="158"/>
      <c r="BNH58" s="158"/>
      <c r="BNI58" s="158"/>
      <c r="BNJ58" s="158"/>
      <c r="BNK58" s="158"/>
      <c r="BNL58" s="158"/>
      <c r="BNM58" s="158"/>
      <c r="BNN58" s="158"/>
      <c r="BNO58" s="158"/>
      <c r="BNP58" s="158"/>
      <c r="BNQ58" s="158"/>
      <c r="BNR58" s="158"/>
      <c r="BNS58" s="158"/>
      <c r="BNT58" s="158"/>
      <c r="BNU58" s="158"/>
      <c r="BNV58" s="158"/>
      <c r="BNW58" s="158"/>
      <c r="BNX58" s="158"/>
      <c r="BNY58" s="158"/>
      <c r="BNZ58" s="158"/>
      <c r="BOA58" s="158"/>
      <c r="BOB58" s="158"/>
      <c r="BOC58" s="158"/>
      <c r="BOD58" s="158"/>
      <c r="BOE58" s="158"/>
      <c r="BOF58" s="158"/>
      <c r="BOG58" s="158"/>
      <c r="BOH58" s="158"/>
      <c r="BOI58" s="158"/>
      <c r="BOJ58" s="158"/>
      <c r="BOK58" s="158"/>
      <c r="BOL58" s="158"/>
      <c r="BOM58" s="158"/>
      <c r="BON58" s="158"/>
      <c r="BOO58" s="158"/>
      <c r="BOP58" s="158"/>
      <c r="BOQ58" s="158"/>
      <c r="BOR58" s="158"/>
      <c r="BOS58" s="158"/>
      <c r="BOT58" s="158"/>
      <c r="BOU58" s="158"/>
      <c r="BOV58" s="158"/>
      <c r="BOW58" s="158"/>
      <c r="BOX58" s="158"/>
      <c r="BOY58" s="158"/>
      <c r="BOZ58" s="158"/>
      <c r="BPA58" s="158"/>
      <c r="BPB58" s="158"/>
      <c r="BPC58" s="158"/>
      <c r="BPD58" s="158"/>
      <c r="BPE58" s="158"/>
      <c r="BPF58" s="158"/>
      <c r="BPG58" s="158"/>
      <c r="BPH58" s="158"/>
      <c r="BPI58" s="158"/>
      <c r="BPJ58" s="158"/>
      <c r="BPK58" s="158"/>
      <c r="BPL58" s="158"/>
      <c r="BPM58" s="158"/>
      <c r="BPN58" s="158"/>
      <c r="BPO58" s="158"/>
      <c r="BPP58" s="158"/>
      <c r="BPQ58" s="158"/>
      <c r="BPR58" s="158"/>
      <c r="BPS58" s="158"/>
      <c r="BPT58" s="158"/>
      <c r="BPU58" s="158"/>
      <c r="BPV58" s="158"/>
      <c r="BPW58" s="158"/>
      <c r="BPX58" s="158"/>
      <c r="BPY58" s="158"/>
      <c r="BPZ58" s="158"/>
      <c r="BQA58" s="158"/>
      <c r="BQB58" s="158"/>
      <c r="BQC58" s="158"/>
      <c r="BQD58" s="158"/>
      <c r="BQE58" s="158"/>
      <c r="BQF58" s="158"/>
      <c r="BQG58" s="158"/>
      <c r="BQH58" s="158"/>
      <c r="BQI58" s="158"/>
      <c r="BQJ58" s="158"/>
      <c r="BQK58" s="158"/>
      <c r="BQL58" s="158"/>
      <c r="BQM58" s="158"/>
      <c r="BQN58" s="158"/>
      <c r="BQO58" s="158"/>
      <c r="BQP58" s="158"/>
      <c r="BQQ58" s="158"/>
      <c r="BQR58" s="158"/>
      <c r="BQS58" s="158"/>
      <c r="BQT58" s="158"/>
      <c r="BQU58" s="158"/>
      <c r="BQV58" s="158"/>
      <c r="BQW58" s="158"/>
      <c r="BQX58" s="158"/>
      <c r="BQY58" s="158"/>
      <c r="BQZ58" s="158"/>
      <c r="BRA58" s="158"/>
      <c r="BRB58" s="158"/>
      <c r="BRC58" s="158"/>
      <c r="BRD58" s="158"/>
      <c r="BRE58" s="158"/>
      <c r="BRF58" s="158"/>
      <c r="BRG58" s="158"/>
      <c r="BRH58" s="158"/>
      <c r="BRI58" s="158"/>
      <c r="BRJ58" s="158"/>
      <c r="BRK58" s="158"/>
      <c r="BRL58" s="158"/>
      <c r="BRM58" s="158"/>
      <c r="BRN58" s="158"/>
      <c r="BRO58" s="158"/>
      <c r="BRP58" s="158"/>
      <c r="BRQ58" s="158"/>
      <c r="BRR58" s="158"/>
      <c r="BRS58" s="158"/>
      <c r="BRT58" s="158"/>
      <c r="BRU58" s="158"/>
      <c r="BRV58" s="158"/>
      <c r="BRW58" s="158"/>
      <c r="BRX58" s="158"/>
      <c r="BRY58" s="158"/>
      <c r="BRZ58" s="158"/>
      <c r="BSA58" s="158"/>
      <c r="BSB58" s="158"/>
      <c r="BSC58" s="158"/>
      <c r="BSD58" s="158"/>
      <c r="BSE58" s="158"/>
      <c r="BSF58" s="158"/>
      <c r="BSG58" s="158"/>
      <c r="BSH58" s="158"/>
      <c r="BSI58" s="158"/>
      <c r="BSJ58" s="158"/>
      <c r="BSK58" s="158"/>
      <c r="BSL58" s="158"/>
      <c r="BSM58" s="158"/>
      <c r="BSN58" s="158"/>
      <c r="BSO58" s="158"/>
      <c r="BSP58" s="158"/>
      <c r="BSQ58" s="158"/>
      <c r="BSR58" s="158"/>
      <c r="BSS58" s="158"/>
      <c r="BST58" s="158"/>
      <c r="BSU58" s="158"/>
      <c r="BSV58" s="158"/>
      <c r="BSW58" s="158"/>
      <c r="BSX58" s="158"/>
      <c r="BSY58" s="158"/>
      <c r="BSZ58" s="158"/>
      <c r="BTA58" s="158"/>
      <c r="BTB58" s="158"/>
      <c r="BTC58" s="158"/>
      <c r="BTD58" s="158"/>
      <c r="BTE58" s="158"/>
      <c r="BTF58" s="158"/>
      <c r="BTG58" s="158"/>
      <c r="BTH58" s="158"/>
      <c r="BTI58" s="158"/>
      <c r="BTJ58" s="158"/>
      <c r="BTK58" s="158"/>
      <c r="BTL58" s="158"/>
      <c r="BTM58" s="158"/>
      <c r="BTN58" s="158"/>
      <c r="BTO58" s="158"/>
      <c r="BTP58" s="158"/>
      <c r="BTQ58" s="158"/>
      <c r="BTR58" s="158"/>
      <c r="BTS58" s="158"/>
      <c r="BTT58" s="158"/>
      <c r="BTU58" s="158"/>
      <c r="BTV58" s="158"/>
      <c r="BTW58" s="158"/>
      <c r="BTX58" s="158"/>
      <c r="BTY58" s="158"/>
      <c r="BTZ58" s="158"/>
      <c r="BUA58" s="158"/>
      <c r="BUB58" s="158"/>
      <c r="BUC58" s="158"/>
      <c r="BUD58" s="158"/>
      <c r="BUE58" s="158"/>
      <c r="BUF58" s="158"/>
      <c r="BUG58" s="158"/>
      <c r="BUH58" s="158"/>
      <c r="BUI58" s="158"/>
      <c r="BUJ58" s="158"/>
      <c r="BUK58" s="158"/>
      <c r="BUL58" s="158"/>
      <c r="BUM58" s="158"/>
      <c r="BUN58" s="158"/>
      <c r="BUO58" s="158"/>
      <c r="BUP58" s="158"/>
      <c r="BUQ58" s="158"/>
      <c r="BUR58" s="158"/>
      <c r="BUS58" s="158"/>
      <c r="BUT58" s="158"/>
      <c r="BUU58" s="158"/>
      <c r="BUV58" s="158"/>
      <c r="BUW58" s="158"/>
      <c r="BUX58" s="158"/>
      <c r="BUY58" s="158"/>
      <c r="BUZ58" s="158"/>
      <c r="BVA58" s="158"/>
      <c r="BVB58" s="158"/>
      <c r="BVC58" s="158"/>
      <c r="BVD58" s="158"/>
      <c r="BVE58" s="158"/>
      <c r="BVF58" s="158"/>
      <c r="BVG58" s="158"/>
      <c r="BVH58" s="158"/>
      <c r="BVI58" s="158"/>
      <c r="BVJ58" s="158"/>
      <c r="BVK58" s="158"/>
      <c r="BVL58" s="158"/>
      <c r="BVM58" s="158"/>
      <c r="BVN58" s="158"/>
      <c r="BVO58" s="158"/>
      <c r="BVP58" s="158"/>
      <c r="BVQ58" s="158"/>
      <c r="BVR58" s="158"/>
      <c r="BVS58" s="158"/>
      <c r="BVT58" s="158"/>
      <c r="BVU58" s="158"/>
      <c r="BVV58" s="158"/>
      <c r="BVW58" s="158"/>
      <c r="BVX58" s="158"/>
      <c r="BVY58" s="158"/>
      <c r="BVZ58" s="158"/>
      <c r="BWA58" s="158"/>
      <c r="BWB58" s="158"/>
      <c r="BWC58" s="158"/>
      <c r="BWD58" s="158"/>
      <c r="BWE58" s="158"/>
      <c r="BWF58" s="158"/>
      <c r="BWG58" s="158"/>
      <c r="BWH58" s="158"/>
      <c r="BWI58" s="158"/>
      <c r="BWJ58" s="158"/>
      <c r="BWK58" s="158"/>
      <c r="BWL58" s="158"/>
      <c r="BWM58" s="158"/>
      <c r="BWN58" s="158"/>
      <c r="BWO58" s="158"/>
      <c r="BWP58" s="158"/>
      <c r="BWQ58" s="158"/>
      <c r="BWR58" s="158"/>
      <c r="BWS58" s="158"/>
      <c r="BWT58" s="158"/>
      <c r="BWU58" s="158"/>
      <c r="BWV58" s="158"/>
      <c r="BWW58" s="158"/>
      <c r="BWX58" s="158"/>
      <c r="BWY58" s="158"/>
      <c r="BWZ58" s="158"/>
      <c r="BXA58" s="158"/>
      <c r="BXB58" s="158"/>
      <c r="BXC58" s="158"/>
      <c r="BXD58" s="158"/>
      <c r="BXE58" s="158"/>
      <c r="BXF58" s="158"/>
      <c r="BXG58" s="158"/>
      <c r="BXH58" s="158"/>
      <c r="BXI58" s="158"/>
      <c r="BXJ58" s="158"/>
      <c r="BXK58" s="158"/>
      <c r="BXL58" s="158"/>
      <c r="BXM58" s="158"/>
      <c r="BXN58" s="158"/>
      <c r="BXO58" s="158"/>
      <c r="BXP58" s="158"/>
      <c r="BXQ58" s="158"/>
      <c r="BXR58" s="158"/>
      <c r="BXS58" s="158"/>
      <c r="BXT58" s="158"/>
      <c r="BXU58" s="158"/>
      <c r="BXV58" s="158"/>
      <c r="BXW58" s="158"/>
      <c r="BXX58" s="158"/>
      <c r="BXY58" s="158"/>
      <c r="BXZ58" s="158"/>
      <c r="BYA58" s="158"/>
      <c r="BYB58" s="158"/>
      <c r="BYC58" s="158"/>
      <c r="BYD58" s="158"/>
      <c r="BYE58" s="158"/>
      <c r="BYF58" s="158"/>
      <c r="BYG58" s="158"/>
      <c r="BYH58" s="158"/>
      <c r="BYI58" s="158"/>
      <c r="BYJ58" s="158"/>
      <c r="BYK58" s="158"/>
      <c r="BYL58" s="158"/>
      <c r="BYM58" s="158"/>
      <c r="BYN58" s="158"/>
      <c r="BYO58" s="158"/>
      <c r="BYP58" s="158"/>
      <c r="BYQ58" s="158"/>
      <c r="BYR58" s="158"/>
      <c r="BYS58" s="158"/>
      <c r="BYT58" s="158"/>
      <c r="BYU58" s="158"/>
      <c r="BYV58" s="158"/>
      <c r="BYW58" s="158"/>
      <c r="BYX58" s="158"/>
      <c r="BYY58" s="158"/>
      <c r="BYZ58" s="158"/>
      <c r="BZA58" s="158"/>
      <c r="BZB58" s="158"/>
      <c r="BZC58" s="158"/>
      <c r="BZD58" s="158"/>
      <c r="BZE58" s="158"/>
      <c r="BZF58" s="158"/>
      <c r="BZG58" s="158"/>
      <c r="BZH58" s="158"/>
      <c r="BZI58" s="158"/>
      <c r="BZJ58" s="158"/>
      <c r="BZK58" s="158"/>
      <c r="BZL58" s="158"/>
      <c r="BZM58" s="158"/>
      <c r="BZN58" s="158"/>
      <c r="BZO58" s="158"/>
      <c r="BZP58" s="158"/>
      <c r="BZQ58" s="158"/>
      <c r="BZR58" s="158"/>
      <c r="BZS58" s="158"/>
      <c r="BZT58" s="158"/>
      <c r="BZU58" s="158"/>
      <c r="BZV58" s="158"/>
      <c r="BZW58" s="158"/>
      <c r="BZX58" s="158"/>
      <c r="BZY58" s="158"/>
      <c r="BZZ58" s="158"/>
      <c r="CAA58" s="158"/>
      <c r="CAB58" s="158"/>
      <c r="CAC58" s="158"/>
      <c r="CAD58" s="158"/>
      <c r="CAE58" s="158"/>
      <c r="CAF58" s="158"/>
      <c r="CAG58" s="158"/>
      <c r="CAH58" s="158"/>
      <c r="CAI58" s="158"/>
      <c r="CAJ58" s="158"/>
      <c r="CAK58" s="158"/>
      <c r="CAL58" s="158"/>
      <c r="CAM58" s="158"/>
      <c r="CAN58" s="158"/>
      <c r="CAO58" s="158"/>
      <c r="CAP58" s="158"/>
      <c r="CAQ58" s="158"/>
      <c r="CAR58" s="158"/>
      <c r="CAS58" s="158"/>
      <c r="CAT58" s="158"/>
      <c r="CAU58" s="158"/>
      <c r="CAV58" s="158"/>
      <c r="CAW58" s="158"/>
      <c r="CAX58" s="158"/>
      <c r="CAY58" s="158"/>
      <c r="CAZ58" s="158"/>
      <c r="CBA58" s="158"/>
      <c r="CBB58" s="158"/>
      <c r="CBC58" s="158"/>
      <c r="CBD58" s="158"/>
      <c r="CBE58" s="158"/>
      <c r="CBF58" s="158"/>
      <c r="CBG58" s="158"/>
      <c r="CBH58" s="158"/>
      <c r="CBI58" s="158"/>
      <c r="CBJ58" s="158"/>
      <c r="CBK58" s="158"/>
      <c r="CBL58" s="158"/>
      <c r="CBM58" s="158"/>
      <c r="CBN58" s="158"/>
      <c r="CBO58" s="158"/>
      <c r="CBP58" s="158"/>
      <c r="CBQ58" s="158"/>
      <c r="CBR58" s="158"/>
      <c r="CBS58" s="158"/>
      <c r="CBT58" s="158"/>
      <c r="CBU58" s="158"/>
      <c r="CBV58" s="158"/>
      <c r="CBW58" s="158"/>
      <c r="CBX58" s="158"/>
      <c r="CBY58" s="158"/>
      <c r="CBZ58" s="158"/>
      <c r="CCA58" s="158"/>
      <c r="CCB58" s="158"/>
      <c r="CCC58" s="158"/>
      <c r="CCD58" s="158"/>
      <c r="CCE58" s="158"/>
      <c r="CCF58" s="158"/>
      <c r="CCG58" s="158"/>
      <c r="CCH58" s="158"/>
      <c r="CCI58" s="158"/>
      <c r="CCJ58" s="158"/>
      <c r="CCK58" s="158"/>
      <c r="CCL58" s="158"/>
      <c r="CCM58" s="158"/>
      <c r="CCN58" s="158"/>
      <c r="CCO58" s="158"/>
      <c r="CCP58" s="158"/>
      <c r="CCQ58" s="158"/>
      <c r="CCR58" s="158"/>
      <c r="CCS58" s="158"/>
      <c r="CCT58" s="158"/>
      <c r="CCU58" s="158"/>
      <c r="CCV58" s="158"/>
      <c r="CCW58" s="158"/>
      <c r="CCX58" s="158"/>
      <c r="CCY58" s="158"/>
      <c r="CCZ58" s="158"/>
      <c r="CDA58" s="158"/>
      <c r="CDB58" s="158"/>
      <c r="CDC58" s="158"/>
      <c r="CDD58" s="158"/>
      <c r="CDE58" s="158"/>
      <c r="CDF58" s="158"/>
      <c r="CDG58" s="158"/>
      <c r="CDH58" s="158"/>
      <c r="CDI58" s="158"/>
      <c r="CDJ58" s="158"/>
      <c r="CDK58" s="158"/>
      <c r="CDL58" s="158"/>
      <c r="CDM58" s="158"/>
      <c r="CDN58" s="158"/>
      <c r="CDO58" s="158"/>
      <c r="CDP58" s="158"/>
      <c r="CDQ58" s="158"/>
      <c r="CDR58" s="158"/>
      <c r="CDS58" s="158"/>
      <c r="CDT58" s="158"/>
      <c r="CDU58" s="158"/>
      <c r="CDV58" s="158"/>
      <c r="CDW58" s="158"/>
      <c r="CDX58" s="158"/>
      <c r="CDY58" s="158"/>
      <c r="CDZ58" s="158"/>
      <c r="CEA58" s="158"/>
      <c r="CEB58" s="158"/>
      <c r="CEC58" s="158"/>
      <c r="CED58" s="158"/>
      <c r="CEE58" s="158"/>
      <c r="CEF58" s="158"/>
      <c r="CEG58" s="158"/>
      <c r="CEH58" s="158"/>
      <c r="CEI58" s="158"/>
      <c r="CEJ58" s="158"/>
      <c r="CEK58" s="158"/>
      <c r="CEL58" s="158"/>
      <c r="CEM58" s="158"/>
      <c r="CEN58" s="158"/>
      <c r="CEO58" s="158"/>
      <c r="CEP58" s="158"/>
      <c r="CEQ58" s="158"/>
      <c r="CER58" s="158"/>
      <c r="CES58" s="158"/>
      <c r="CET58" s="158"/>
      <c r="CEU58" s="158"/>
      <c r="CEV58" s="158"/>
      <c r="CEW58" s="158"/>
      <c r="CEX58" s="158"/>
      <c r="CEY58" s="158"/>
      <c r="CEZ58" s="158"/>
      <c r="CFA58" s="158"/>
      <c r="CFB58" s="158"/>
      <c r="CFC58" s="158"/>
      <c r="CFD58" s="158"/>
      <c r="CFE58" s="158"/>
      <c r="CFF58" s="158"/>
      <c r="CFG58" s="158"/>
      <c r="CFH58" s="158"/>
      <c r="CFI58" s="158"/>
      <c r="CFJ58" s="158"/>
      <c r="CFK58" s="158"/>
      <c r="CFL58" s="158"/>
      <c r="CFM58" s="158"/>
      <c r="CFN58" s="158"/>
      <c r="CFO58" s="158"/>
      <c r="CFP58" s="158"/>
      <c r="CFQ58" s="158"/>
      <c r="CFR58" s="158"/>
      <c r="CFS58" s="158"/>
      <c r="CFT58" s="158"/>
      <c r="CFU58" s="158"/>
      <c r="CFV58" s="158"/>
      <c r="CFW58" s="158"/>
      <c r="CFX58" s="158"/>
      <c r="CFY58" s="158"/>
      <c r="CFZ58" s="158"/>
      <c r="CGA58" s="158"/>
      <c r="CGB58" s="158"/>
      <c r="CGC58" s="158"/>
      <c r="CGD58" s="158"/>
      <c r="CGE58" s="158"/>
      <c r="CGF58" s="158"/>
      <c r="CGG58" s="158"/>
      <c r="CGH58" s="158"/>
      <c r="CGI58" s="158"/>
      <c r="CGJ58" s="158"/>
      <c r="CGK58" s="158"/>
      <c r="CGL58" s="158"/>
      <c r="CGM58" s="158"/>
      <c r="CGN58" s="158"/>
      <c r="CGO58" s="158"/>
      <c r="CGP58" s="158"/>
      <c r="CGQ58" s="158"/>
      <c r="CGR58" s="158"/>
      <c r="CGS58" s="158"/>
      <c r="CGT58" s="158"/>
      <c r="CGU58" s="158"/>
      <c r="CGV58" s="158"/>
      <c r="CGW58" s="158"/>
      <c r="CGX58" s="158"/>
      <c r="CGY58" s="158"/>
      <c r="CGZ58" s="158"/>
      <c r="CHA58" s="158"/>
      <c r="CHB58" s="158"/>
      <c r="CHC58" s="158"/>
      <c r="CHD58" s="158"/>
      <c r="CHE58" s="158"/>
      <c r="CHF58" s="158"/>
      <c r="CHG58" s="158"/>
      <c r="CHH58" s="158"/>
      <c r="CHI58" s="158"/>
      <c r="CHJ58" s="158"/>
      <c r="CHK58" s="158"/>
      <c r="CHL58" s="158"/>
      <c r="CHM58" s="158"/>
      <c r="CHN58" s="158"/>
      <c r="CHO58" s="158"/>
      <c r="CHP58" s="158"/>
      <c r="CHQ58" s="158"/>
      <c r="CHR58" s="158"/>
      <c r="CHS58" s="158"/>
      <c r="CHT58" s="158"/>
      <c r="CHU58" s="158"/>
      <c r="CHV58" s="158"/>
      <c r="CHW58" s="158"/>
      <c r="CHX58" s="158"/>
      <c r="CHY58" s="158"/>
      <c r="CHZ58" s="158"/>
      <c r="CIA58" s="158"/>
      <c r="CIB58" s="158"/>
      <c r="CIC58" s="158"/>
      <c r="CID58" s="158"/>
      <c r="CIE58" s="158"/>
      <c r="CIF58" s="158"/>
      <c r="CIG58" s="158"/>
      <c r="CIH58" s="158"/>
      <c r="CII58" s="158"/>
      <c r="CIJ58" s="158"/>
      <c r="CIK58" s="158"/>
      <c r="CIL58" s="158"/>
      <c r="CIM58" s="158"/>
      <c r="CIN58" s="158"/>
      <c r="CIO58" s="158"/>
      <c r="CIP58" s="158"/>
      <c r="CIQ58" s="158"/>
      <c r="CIR58" s="158"/>
      <c r="CIS58" s="158"/>
      <c r="CIT58" s="158"/>
      <c r="CIU58" s="158"/>
      <c r="CIV58" s="158"/>
      <c r="CIW58" s="158"/>
      <c r="CIX58" s="158"/>
      <c r="CIY58" s="158"/>
      <c r="CIZ58" s="158"/>
      <c r="CJA58" s="158"/>
      <c r="CJB58" s="158"/>
      <c r="CJC58" s="158"/>
      <c r="CJD58" s="158"/>
      <c r="CJE58" s="158"/>
      <c r="CJF58" s="158"/>
      <c r="CJG58" s="158"/>
      <c r="CJH58" s="158"/>
      <c r="CJI58" s="158"/>
      <c r="CJJ58" s="158"/>
      <c r="CJK58" s="158"/>
      <c r="CJL58" s="158"/>
      <c r="CJM58" s="158"/>
      <c r="CJN58" s="158"/>
      <c r="CJO58" s="158"/>
      <c r="CJP58" s="158"/>
      <c r="CJQ58" s="158"/>
      <c r="CJR58" s="158"/>
      <c r="CJS58" s="158"/>
      <c r="CJT58" s="158"/>
      <c r="CJU58" s="158"/>
      <c r="CJV58" s="158"/>
      <c r="CJW58" s="158"/>
      <c r="CJX58" s="158"/>
      <c r="CJY58" s="158"/>
      <c r="CJZ58" s="158"/>
      <c r="CKA58" s="158"/>
      <c r="CKB58" s="158"/>
      <c r="CKC58" s="158"/>
      <c r="CKD58" s="158"/>
      <c r="CKE58" s="158"/>
      <c r="CKF58" s="158"/>
      <c r="CKG58" s="158"/>
      <c r="CKH58" s="158"/>
      <c r="CKI58" s="158"/>
      <c r="CKJ58" s="158"/>
      <c r="CKK58" s="158"/>
      <c r="CKL58" s="158"/>
      <c r="CKM58" s="158"/>
      <c r="CKN58" s="158"/>
      <c r="CKO58" s="158"/>
      <c r="CKP58" s="158"/>
      <c r="CKQ58" s="158"/>
      <c r="CKR58" s="158"/>
      <c r="CKS58" s="158"/>
      <c r="CKT58" s="158"/>
      <c r="CKU58" s="158"/>
      <c r="CKV58" s="158"/>
      <c r="CKW58" s="158"/>
      <c r="CKX58" s="158"/>
      <c r="CKY58" s="158"/>
      <c r="CKZ58" s="158"/>
      <c r="CLA58" s="158"/>
      <c r="CLB58" s="158"/>
      <c r="CLC58" s="158"/>
      <c r="CLD58" s="158"/>
      <c r="CLE58" s="158"/>
      <c r="CLF58" s="158"/>
      <c r="CLG58" s="158"/>
      <c r="CLH58" s="158"/>
      <c r="CLI58" s="158"/>
      <c r="CLJ58" s="158"/>
      <c r="CLK58" s="158"/>
      <c r="CLL58" s="158"/>
      <c r="CLM58" s="158"/>
      <c r="CLN58" s="158"/>
      <c r="CLO58" s="158"/>
      <c r="CLP58" s="158"/>
      <c r="CLQ58" s="158"/>
      <c r="CLR58" s="158"/>
      <c r="CLS58" s="158"/>
      <c r="CLT58" s="158"/>
      <c r="CLU58" s="158"/>
      <c r="CLV58" s="158"/>
      <c r="CLW58" s="158"/>
      <c r="CLX58" s="158"/>
      <c r="CLY58" s="158"/>
      <c r="CLZ58" s="158"/>
      <c r="CMA58" s="158"/>
      <c r="CMB58" s="158"/>
      <c r="CMC58" s="158"/>
      <c r="CMD58" s="158"/>
      <c r="CME58" s="158"/>
      <c r="CMF58" s="158"/>
      <c r="CMG58" s="158"/>
      <c r="CMH58" s="158"/>
      <c r="CMI58" s="158"/>
      <c r="CMJ58" s="158"/>
      <c r="CMK58" s="158"/>
      <c r="CML58" s="158"/>
      <c r="CMM58" s="158"/>
      <c r="CMN58" s="158"/>
      <c r="CMO58" s="158"/>
      <c r="CMP58" s="158"/>
      <c r="CMQ58" s="158"/>
      <c r="CMR58" s="158"/>
      <c r="CMS58" s="158"/>
      <c r="CMT58" s="158"/>
      <c r="CMU58" s="158"/>
      <c r="CMV58" s="158"/>
      <c r="CMW58" s="158"/>
      <c r="CMX58" s="158"/>
      <c r="CMY58" s="158"/>
      <c r="CMZ58" s="158"/>
      <c r="CNA58" s="158"/>
      <c r="CNB58" s="158"/>
      <c r="CNC58" s="158"/>
      <c r="CND58" s="158"/>
      <c r="CNE58" s="158"/>
      <c r="CNF58" s="158"/>
      <c r="CNG58" s="158"/>
      <c r="CNH58" s="158"/>
      <c r="CNI58" s="158"/>
      <c r="CNJ58" s="158"/>
      <c r="CNK58" s="158"/>
      <c r="CNL58" s="158"/>
      <c r="CNM58" s="158"/>
      <c r="CNN58" s="158"/>
      <c r="CNO58" s="158"/>
      <c r="CNP58" s="158"/>
      <c r="CNQ58" s="158"/>
      <c r="CNR58" s="158"/>
      <c r="CNS58" s="158"/>
      <c r="CNT58" s="158"/>
      <c r="CNU58" s="158"/>
      <c r="CNV58" s="158"/>
      <c r="CNW58" s="158"/>
      <c r="CNX58" s="158"/>
      <c r="CNY58" s="158"/>
      <c r="CNZ58" s="158"/>
      <c r="COA58" s="158"/>
      <c r="COB58" s="158"/>
      <c r="COC58" s="158"/>
      <c r="COD58" s="158"/>
      <c r="COE58" s="158"/>
      <c r="COF58" s="158"/>
      <c r="COG58" s="158"/>
      <c r="COH58" s="158"/>
      <c r="COI58" s="158"/>
      <c r="COJ58" s="158"/>
      <c r="COK58" s="158"/>
      <c r="COL58" s="158"/>
      <c r="COM58" s="158"/>
      <c r="CON58" s="158"/>
      <c r="COO58" s="158"/>
      <c r="COP58" s="158"/>
      <c r="COQ58" s="158"/>
      <c r="COR58" s="158"/>
      <c r="COS58" s="158"/>
      <c r="COT58" s="158"/>
      <c r="COU58" s="158"/>
      <c r="COV58" s="158"/>
      <c r="COW58" s="158"/>
      <c r="COX58" s="158"/>
      <c r="COY58" s="158"/>
      <c r="COZ58" s="158"/>
      <c r="CPA58" s="158"/>
      <c r="CPB58" s="158"/>
      <c r="CPC58" s="158"/>
      <c r="CPD58" s="158"/>
      <c r="CPE58" s="158"/>
      <c r="CPF58" s="158"/>
      <c r="CPG58" s="158"/>
      <c r="CPH58" s="158"/>
      <c r="CPI58" s="158"/>
      <c r="CPJ58" s="158"/>
      <c r="CPK58" s="158"/>
      <c r="CPL58" s="158"/>
      <c r="CPM58" s="158"/>
      <c r="CPN58" s="158"/>
      <c r="CPO58" s="158"/>
      <c r="CPP58" s="158"/>
      <c r="CPQ58" s="158"/>
      <c r="CPR58" s="158"/>
      <c r="CPS58" s="158"/>
      <c r="CPT58" s="158"/>
      <c r="CPU58" s="158"/>
      <c r="CPV58" s="158"/>
      <c r="CPW58" s="158"/>
      <c r="CPX58" s="158"/>
      <c r="CPY58" s="158"/>
      <c r="CPZ58" s="158"/>
      <c r="CQA58" s="158"/>
      <c r="CQB58" s="158"/>
      <c r="CQC58" s="158"/>
      <c r="CQD58" s="158"/>
      <c r="CQE58" s="158"/>
      <c r="CQF58" s="158"/>
      <c r="CQG58" s="158"/>
      <c r="CQH58" s="158"/>
      <c r="CQI58" s="158"/>
      <c r="CQJ58" s="158"/>
      <c r="CQK58" s="158"/>
      <c r="CQL58" s="158"/>
      <c r="CQM58" s="158"/>
      <c r="CQN58" s="158"/>
      <c r="CQO58" s="158"/>
      <c r="CQP58" s="158"/>
      <c r="CQQ58" s="158"/>
      <c r="CQR58" s="158"/>
      <c r="CQS58" s="158"/>
      <c r="CQT58" s="158"/>
      <c r="CQU58" s="158"/>
      <c r="CQV58" s="158"/>
      <c r="CQW58" s="158"/>
      <c r="CQX58" s="158"/>
      <c r="CQY58" s="158"/>
      <c r="CQZ58" s="158"/>
      <c r="CRA58" s="158"/>
      <c r="CRB58" s="158"/>
      <c r="CRC58" s="158"/>
      <c r="CRD58" s="158"/>
      <c r="CRE58" s="158"/>
      <c r="CRF58" s="158"/>
      <c r="CRG58" s="158"/>
      <c r="CRH58" s="158"/>
      <c r="CRI58" s="158"/>
      <c r="CRJ58" s="158"/>
      <c r="CRK58" s="158"/>
      <c r="CRL58" s="158"/>
      <c r="CRM58" s="158"/>
      <c r="CRN58" s="158"/>
      <c r="CRO58" s="158"/>
      <c r="CRP58" s="158"/>
      <c r="CRQ58" s="158"/>
      <c r="CRR58" s="158"/>
      <c r="CRS58" s="158"/>
      <c r="CRT58" s="158"/>
      <c r="CRU58" s="158"/>
      <c r="CRV58" s="158"/>
      <c r="CRW58" s="158"/>
      <c r="CRX58" s="158"/>
      <c r="CRY58" s="158"/>
      <c r="CRZ58" s="158"/>
      <c r="CSA58" s="158"/>
      <c r="CSB58" s="158"/>
      <c r="CSC58" s="158"/>
      <c r="CSD58" s="158"/>
      <c r="CSE58" s="158"/>
      <c r="CSF58" s="158"/>
      <c r="CSG58" s="158"/>
      <c r="CSH58" s="158"/>
      <c r="CSI58" s="158"/>
      <c r="CSJ58" s="158"/>
      <c r="CSK58" s="158"/>
      <c r="CSL58" s="158"/>
      <c r="CSM58" s="158"/>
      <c r="CSN58" s="158"/>
      <c r="CSO58" s="158"/>
      <c r="CSP58" s="158"/>
      <c r="CSQ58" s="158"/>
      <c r="CSR58" s="158"/>
      <c r="CSS58" s="158"/>
      <c r="CST58" s="158"/>
      <c r="CSU58" s="158"/>
      <c r="CSV58" s="158"/>
      <c r="CSW58" s="158"/>
      <c r="CSX58" s="158"/>
      <c r="CSY58" s="158"/>
      <c r="CSZ58" s="158"/>
      <c r="CTA58" s="158"/>
      <c r="CTB58" s="158"/>
      <c r="CTC58" s="158"/>
      <c r="CTD58" s="158"/>
      <c r="CTE58" s="158"/>
      <c r="CTF58" s="158"/>
      <c r="CTG58" s="158"/>
      <c r="CTH58" s="158"/>
      <c r="CTI58" s="158"/>
      <c r="CTJ58" s="158"/>
      <c r="CTK58" s="158"/>
      <c r="CTL58" s="158"/>
      <c r="CTM58" s="158"/>
      <c r="CTN58" s="158"/>
      <c r="CTO58" s="158"/>
      <c r="CTP58" s="158"/>
      <c r="CTQ58" s="158"/>
      <c r="CTR58" s="158"/>
      <c r="CTS58" s="158"/>
      <c r="CTT58" s="158"/>
      <c r="CTU58" s="158"/>
      <c r="CTV58" s="158"/>
      <c r="CTW58" s="158"/>
      <c r="CTX58" s="158"/>
      <c r="CTY58" s="158"/>
      <c r="CTZ58" s="158"/>
      <c r="CUA58" s="158"/>
      <c r="CUB58" s="158"/>
      <c r="CUC58" s="158"/>
      <c r="CUD58" s="158"/>
      <c r="CUE58" s="158"/>
      <c r="CUF58" s="158"/>
      <c r="CUG58" s="158"/>
      <c r="CUH58" s="158"/>
      <c r="CUI58" s="158"/>
      <c r="CUJ58" s="158"/>
      <c r="CUK58" s="158"/>
      <c r="CUL58" s="158"/>
      <c r="CUM58" s="158"/>
      <c r="CUN58" s="158"/>
      <c r="CUO58" s="158"/>
      <c r="CUP58" s="158"/>
      <c r="CUQ58" s="158"/>
      <c r="CUR58" s="158"/>
      <c r="CUS58" s="158"/>
      <c r="CUT58" s="158"/>
      <c r="CUU58" s="158"/>
      <c r="CUV58" s="158"/>
      <c r="CUW58" s="158"/>
      <c r="CUX58" s="158"/>
      <c r="CUY58" s="158"/>
      <c r="CUZ58" s="158"/>
      <c r="CVA58" s="158"/>
      <c r="CVB58" s="158"/>
      <c r="CVC58" s="158"/>
      <c r="CVD58" s="158"/>
      <c r="CVE58" s="158"/>
      <c r="CVF58" s="158"/>
      <c r="CVG58" s="158"/>
      <c r="CVH58" s="158"/>
      <c r="CVI58" s="158"/>
      <c r="CVJ58" s="158"/>
      <c r="CVK58" s="158"/>
      <c r="CVL58" s="158"/>
      <c r="CVM58" s="158"/>
      <c r="CVN58" s="158"/>
      <c r="CVO58" s="158"/>
      <c r="CVP58" s="158"/>
      <c r="CVQ58" s="158"/>
      <c r="CVR58" s="158"/>
      <c r="CVS58" s="158"/>
      <c r="CVT58" s="158"/>
      <c r="CVU58" s="158"/>
      <c r="CVV58" s="158"/>
      <c r="CVW58" s="158"/>
      <c r="CVX58" s="158"/>
      <c r="CVY58" s="158"/>
      <c r="CVZ58" s="158"/>
      <c r="CWA58" s="158"/>
      <c r="CWB58" s="158"/>
      <c r="CWC58" s="158"/>
      <c r="CWD58" s="158"/>
      <c r="CWE58" s="158"/>
      <c r="CWF58" s="158"/>
      <c r="CWG58" s="158"/>
      <c r="CWH58" s="158"/>
      <c r="CWI58" s="158"/>
      <c r="CWJ58" s="158"/>
      <c r="CWK58" s="158"/>
      <c r="CWL58" s="158"/>
      <c r="CWM58" s="158"/>
      <c r="CWN58" s="158"/>
      <c r="CWO58" s="158"/>
      <c r="CWP58" s="158"/>
      <c r="CWQ58" s="158"/>
      <c r="CWR58" s="158"/>
      <c r="CWS58" s="158"/>
      <c r="CWT58" s="158"/>
      <c r="CWU58" s="158"/>
      <c r="CWV58" s="158"/>
      <c r="CWW58" s="158"/>
      <c r="CWX58" s="158"/>
      <c r="CWY58" s="158"/>
      <c r="CWZ58" s="158"/>
      <c r="CXA58" s="158"/>
      <c r="CXB58" s="158"/>
      <c r="CXC58" s="158"/>
      <c r="CXD58" s="158"/>
      <c r="CXE58" s="158"/>
      <c r="CXF58" s="158"/>
      <c r="CXG58" s="158"/>
      <c r="CXH58" s="158"/>
      <c r="CXI58" s="158"/>
      <c r="CXJ58" s="158"/>
      <c r="CXK58" s="158"/>
      <c r="CXL58" s="158"/>
      <c r="CXM58" s="158"/>
      <c r="CXN58" s="158"/>
      <c r="CXO58" s="158"/>
      <c r="CXP58" s="158"/>
      <c r="CXQ58" s="158"/>
      <c r="CXR58" s="158"/>
      <c r="CXS58" s="158"/>
      <c r="CXT58" s="158"/>
      <c r="CXU58" s="158"/>
      <c r="CXV58" s="158"/>
      <c r="CXW58" s="158"/>
      <c r="CXX58" s="158"/>
      <c r="CXY58" s="158"/>
      <c r="CXZ58" s="158"/>
      <c r="CYA58" s="158"/>
      <c r="CYB58" s="158"/>
      <c r="CYC58" s="158"/>
      <c r="CYD58" s="158"/>
      <c r="CYE58" s="158"/>
      <c r="CYF58" s="158"/>
      <c r="CYG58" s="158"/>
      <c r="CYH58" s="158"/>
      <c r="CYI58" s="158"/>
      <c r="CYJ58" s="158"/>
      <c r="CYK58" s="158"/>
      <c r="CYL58" s="158"/>
      <c r="CYM58" s="158"/>
      <c r="CYN58" s="158"/>
      <c r="CYO58" s="158"/>
      <c r="CYP58" s="158"/>
      <c r="CYQ58" s="158"/>
      <c r="CYR58" s="158"/>
      <c r="CYS58" s="158"/>
      <c r="CYT58" s="158"/>
      <c r="CYU58" s="158"/>
      <c r="CYV58" s="158"/>
      <c r="CYW58" s="158"/>
      <c r="CYX58" s="158"/>
      <c r="CYY58" s="158"/>
      <c r="CYZ58" s="158"/>
      <c r="CZA58" s="158"/>
      <c r="CZB58" s="158"/>
      <c r="CZC58" s="158"/>
      <c r="CZD58" s="158"/>
      <c r="CZE58" s="158"/>
      <c r="CZF58" s="158"/>
      <c r="CZG58" s="158"/>
      <c r="CZH58" s="158"/>
      <c r="CZI58" s="158"/>
      <c r="CZJ58" s="158"/>
      <c r="CZK58" s="158"/>
      <c r="CZL58" s="158"/>
      <c r="CZM58" s="158"/>
      <c r="CZN58" s="158"/>
      <c r="CZO58" s="158"/>
      <c r="CZP58" s="158"/>
      <c r="CZQ58" s="158"/>
      <c r="CZR58" s="158"/>
      <c r="CZS58" s="158"/>
      <c r="CZT58" s="158"/>
      <c r="CZU58" s="158"/>
      <c r="CZV58" s="158"/>
      <c r="CZW58" s="158"/>
      <c r="CZX58" s="158"/>
      <c r="CZY58" s="158"/>
      <c r="CZZ58" s="158"/>
      <c r="DAA58" s="158"/>
      <c r="DAB58" s="158"/>
      <c r="DAC58" s="158"/>
      <c r="DAD58" s="158"/>
      <c r="DAE58" s="158"/>
      <c r="DAF58" s="158"/>
      <c r="DAG58" s="158"/>
      <c r="DAH58" s="158"/>
      <c r="DAI58" s="158"/>
      <c r="DAJ58" s="158"/>
      <c r="DAK58" s="158"/>
      <c r="DAL58" s="158"/>
      <c r="DAM58" s="158"/>
      <c r="DAN58" s="158"/>
      <c r="DAO58" s="158"/>
      <c r="DAP58" s="158"/>
      <c r="DAQ58" s="158"/>
      <c r="DAR58" s="158"/>
      <c r="DAS58" s="158"/>
      <c r="DAT58" s="158"/>
      <c r="DAU58" s="158"/>
      <c r="DAV58" s="158"/>
      <c r="DAW58" s="158"/>
      <c r="DAX58" s="158"/>
      <c r="DAY58" s="158"/>
      <c r="DAZ58" s="158"/>
      <c r="DBA58" s="158"/>
      <c r="DBB58" s="158"/>
      <c r="DBC58" s="158"/>
      <c r="DBD58" s="158"/>
      <c r="DBE58" s="158"/>
      <c r="DBF58" s="158"/>
      <c r="DBG58" s="158"/>
      <c r="DBH58" s="158"/>
      <c r="DBI58" s="158"/>
      <c r="DBJ58" s="158"/>
      <c r="DBK58" s="158"/>
      <c r="DBL58" s="158"/>
      <c r="DBM58" s="158"/>
      <c r="DBN58" s="158"/>
      <c r="DBO58" s="158"/>
      <c r="DBP58" s="158"/>
      <c r="DBQ58" s="158"/>
      <c r="DBR58" s="158"/>
      <c r="DBS58" s="158"/>
      <c r="DBT58" s="158"/>
      <c r="DBU58" s="158"/>
      <c r="DBV58" s="158"/>
      <c r="DBW58" s="158"/>
      <c r="DBX58" s="158"/>
      <c r="DBY58" s="158"/>
      <c r="DBZ58" s="158"/>
      <c r="DCA58" s="158"/>
      <c r="DCB58" s="158"/>
      <c r="DCC58" s="158"/>
      <c r="DCD58" s="158"/>
      <c r="DCE58" s="158"/>
      <c r="DCF58" s="158"/>
      <c r="DCG58" s="158"/>
      <c r="DCH58" s="158"/>
      <c r="DCI58" s="158"/>
      <c r="DCJ58" s="158"/>
      <c r="DCK58" s="158"/>
      <c r="DCL58" s="158"/>
      <c r="DCM58" s="158"/>
      <c r="DCN58" s="158"/>
      <c r="DCO58" s="158"/>
      <c r="DCP58" s="158"/>
      <c r="DCQ58" s="158"/>
      <c r="DCR58" s="158"/>
      <c r="DCS58" s="158"/>
      <c r="DCT58" s="158"/>
      <c r="DCU58" s="158"/>
      <c r="DCV58" s="158"/>
      <c r="DCW58" s="158"/>
      <c r="DCX58" s="158"/>
      <c r="DCY58" s="158"/>
      <c r="DCZ58" s="158"/>
      <c r="DDA58" s="158"/>
      <c r="DDB58" s="158"/>
      <c r="DDC58" s="158"/>
      <c r="DDD58" s="158"/>
      <c r="DDE58" s="158"/>
      <c r="DDF58" s="158"/>
      <c r="DDG58" s="158"/>
      <c r="DDH58" s="158"/>
      <c r="DDI58" s="158"/>
      <c r="DDJ58" s="158"/>
      <c r="DDK58" s="158"/>
      <c r="DDL58" s="158"/>
      <c r="DDM58" s="158"/>
      <c r="DDN58" s="158"/>
      <c r="DDO58" s="158"/>
      <c r="DDP58" s="158"/>
      <c r="DDQ58" s="158"/>
      <c r="DDR58" s="158"/>
      <c r="DDS58" s="158"/>
      <c r="DDT58" s="158"/>
      <c r="DDU58" s="158"/>
      <c r="DDV58" s="158"/>
      <c r="DDW58" s="158"/>
      <c r="DDX58" s="158"/>
      <c r="DDY58" s="158"/>
      <c r="DDZ58" s="158"/>
      <c r="DEA58" s="158"/>
      <c r="DEB58" s="158"/>
      <c r="DEC58" s="158"/>
      <c r="DED58" s="158"/>
      <c r="DEE58" s="158"/>
      <c r="DEF58" s="158"/>
      <c r="DEG58" s="158"/>
      <c r="DEH58" s="158"/>
      <c r="DEI58" s="158"/>
      <c r="DEJ58" s="158"/>
      <c r="DEK58" s="158"/>
      <c r="DEL58" s="158"/>
      <c r="DEM58" s="158"/>
      <c r="DEN58" s="158"/>
      <c r="DEO58" s="158"/>
      <c r="DEP58" s="158"/>
      <c r="DEQ58" s="158"/>
      <c r="DER58" s="158"/>
      <c r="DES58" s="158"/>
      <c r="DET58" s="158"/>
      <c r="DEU58" s="158"/>
      <c r="DEV58" s="158"/>
      <c r="DEW58" s="158"/>
      <c r="DEX58" s="158"/>
      <c r="DEY58" s="158"/>
      <c r="DEZ58" s="158"/>
      <c r="DFA58" s="158"/>
      <c r="DFB58" s="158"/>
      <c r="DFC58" s="158"/>
      <c r="DFD58" s="158"/>
      <c r="DFE58" s="158"/>
      <c r="DFF58" s="158"/>
      <c r="DFG58" s="158"/>
      <c r="DFH58" s="158"/>
      <c r="DFI58" s="158"/>
      <c r="DFJ58" s="158"/>
      <c r="DFK58" s="158"/>
      <c r="DFL58" s="158"/>
      <c r="DFM58" s="158"/>
      <c r="DFN58" s="158"/>
      <c r="DFO58" s="158"/>
      <c r="DFP58" s="158"/>
      <c r="DFQ58" s="158"/>
      <c r="DFR58" s="158"/>
      <c r="DFS58" s="158"/>
      <c r="DFT58" s="158"/>
      <c r="DFU58" s="158"/>
      <c r="DFV58" s="158"/>
      <c r="DFW58" s="158"/>
      <c r="DFX58" s="158"/>
      <c r="DFY58" s="158"/>
      <c r="DFZ58" s="158"/>
      <c r="DGA58" s="158"/>
      <c r="DGB58" s="158"/>
      <c r="DGC58" s="158"/>
      <c r="DGD58" s="158"/>
      <c r="DGE58" s="158"/>
      <c r="DGF58" s="158"/>
      <c r="DGG58" s="158"/>
      <c r="DGH58" s="158"/>
      <c r="DGI58" s="158"/>
      <c r="DGJ58" s="158"/>
      <c r="DGK58" s="158"/>
      <c r="DGL58" s="158"/>
      <c r="DGM58" s="158"/>
      <c r="DGN58" s="158"/>
      <c r="DGO58" s="158"/>
      <c r="DGP58" s="158"/>
      <c r="DGQ58" s="158"/>
      <c r="DGR58" s="158"/>
      <c r="DGS58" s="158"/>
      <c r="DGT58" s="158"/>
      <c r="DGU58" s="158"/>
      <c r="DGV58" s="158"/>
      <c r="DGW58" s="158"/>
      <c r="DGX58" s="158"/>
      <c r="DGY58" s="158"/>
      <c r="DGZ58" s="158"/>
      <c r="DHA58" s="158"/>
      <c r="DHB58" s="158"/>
      <c r="DHC58" s="158"/>
      <c r="DHD58" s="158"/>
      <c r="DHE58" s="158"/>
      <c r="DHF58" s="158"/>
      <c r="DHG58" s="158"/>
      <c r="DHH58" s="158"/>
      <c r="DHI58" s="158"/>
      <c r="DHJ58" s="158"/>
      <c r="DHK58" s="158"/>
      <c r="DHL58" s="158"/>
      <c r="DHM58" s="158"/>
      <c r="DHN58" s="158"/>
      <c r="DHO58" s="158"/>
      <c r="DHP58" s="158"/>
      <c r="DHQ58" s="158"/>
      <c r="DHR58" s="158"/>
      <c r="DHS58" s="158"/>
      <c r="DHT58" s="158"/>
      <c r="DHU58" s="158"/>
      <c r="DHV58" s="158"/>
      <c r="DHW58" s="158"/>
      <c r="DHX58" s="158"/>
      <c r="DHY58" s="158"/>
      <c r="DHZ58" s="158"/>
      <c r="DIA58" s="158"/>
      <c r="DIB58" s="158"/>
      <c r="DIC58" s="158"/>
      <c r="DID58" s="158"/>
      <c r="DIE58" s="158"/>
      <c r="DIF58" s="158"/>
      <c r="DIG58" s="158"/>
      <c r="DIH58" s="158"/>
      <c r="DII58" s="158"/>
      <c r="DIJ58" s="158"/>
      <c r="DIK58" s="158"/>
      <c r="DIL58" s="158"/>
      <c r="DIM58" s="158"/>
      <c r="DIN58" s="158"/>
      <c r="DIO58" s="158"/>
      <c r="DIP58" s="158"/>
      <c r="DIQ58" s="158"/>
      <c r="DIR58" s="158"/>
      <c r="DIS58" s="158"/>
      <c r="DIT58" s="158"/>
      <c r="DIU58" s="158"/>
      <c r="DIV58" s="158"/>
      <c r="DIW58" s="158"/>
      <c r="DIX58" s="158"/>
      <c r="DIY58" s="158"/>
      <c r="DIZ58" s="158"/>
      <c r="DJA58" s="158"/>
      <c r="DJB58" s="158"/>
      <c r="DJC58" s="158"/>
      <c r="DJD58" s="158"/>
      <c r="DJE58" s="158"/>
      <c r="DJF58" s="158"/>
      <c r="DJG58" s="158"/>
      <c r="DJH58" s="158"/>
      <c r="DJI58" s="158"/>
      <c r="DJJ58" s="158"/>
      <c r="DJK58" s="158"/>
      <c r="DJL58" s="158"/>
      <c r="DJM58" s="158"/>
      <c r="DJN58" s="158"/>
      <c r="DJO58" s="158"/>
      <c r="DJP58" s="158"/>
      <c r="DJQ58" s="158"/>
      <c r="DJR58" s="158"/>
      <c r="DJS58" s="158"/>
      <c r="DJT58" s="158"/>
      <c r="DJU58" s="158"/>
      <c r="DJV58" s="158"/>
      <c r="DJW58" s="158"/>
      <c r="DJX58" s="158"/>
      <c r="DJY58" s="158"/>
      <c r="DJZ58" s="158"/>
      <c r="DKA58" s="158"/>
      <c r="DKB58" s="158"/>
      <c r="DKC58" s="158"/>
      <c r="DKD58" s="158"/>
      <c r="DKE58" s="158"/>
      <c r="DKF58" s="158"/>
      <c r="DKG58" s="158"/>
      <c r="DKH58" s="158"/>
      <c r="DKI58" s="158"/>
      <c r="DKJ58" s="158"/>
      <c r="DKK58" s="158"/>
      <c r="DKL58" s="158"/>
      <c r="DKM58" s="158"/>
      <c r="DKN58" s="158"/>
      <c r="DKO58" s="158"/>
      <c r="DKP58" s="158"/>
      <c r="DKQ58" s="158"/>
      <c r="DKR58" s="158"/>
      <c r="DKS58" s="158"/>
      <c r="DKT58" s="158"/>
      <c r="DKU58" s="158"/>
      <c r="DKV58" s="158"/>
      <c r="DKW58" s="158"/>
      <c r="DKX58" s="158"/>
      <c r="DKY58" s="158"/>
      <c r="DKZ58" s="158"/>
      <c r="DLA58" s="158"/>
      <c r="DLB58" s="158"/>
      <c r="DLC58" s="158"/>
      <c r="DLD58" s="158"/>
      <c r="DLE58" s="158"/>
      <c r="DLF58" s="158"/>
      <c r="DLG58" s="158"/>
      <c r="DLH58" s="158"/>
      <c r="DLI58" s="158"/>
      <c r="DLJ58" s="158"/>
      <c r="DLK58" s="158"/>
      <c r="DLL58" s="158"/>
      <c r="DLM58" s="158"/>
      <c r="DLN58" s="158"/>
      <c r="DLO58" s="158"/>
      <c r="DLP58" s="158"/>
      <c r="DLQ58" s="158"/>
      <c r="DLR58" s="158"/>
      <c r="DLS58" s="158"/>
      <c r="DLT58" s="158"/>
      <c r="DLU58" s="158"/>
      <c r="DLV58" s="158"/>
      <c r="DLW58" s="158"/>
      <c r="DLX58" s="158"/>
      <c r="DLY58" s="158"/>
      <c r="DLZ58" s="158"/>
      <c r="DMA58" s="158"/>
      <c r="DMB58" s="158"/>
      <c r="DMC58" s="158"/>
      <c r="DMD58" s="158"/>
      <c r="DME58" s="158"/>
      <c r="DMF58" s="158"/>
      <c r="DMG58" s="158"/>
      <c r="DMH58" s="158"/>
      <c r="DMI58" s="158"/>
      <c r="DMJ58" s="158"/>
      <c r="DMK58" s="158"/>
      <c r="DML58" s="158"/>
      <c r="DMM58" s="158"/>
      <c r="DMN58" s="158"/>
      <c r="DMO58" s="158"/>
      <c r="DMP58" s="158"/>
      <c r="DMQ58" s="158"/>
      <c r="DMR58" s="158"/>
      <c r="DMS58" s="158"/>
      <c r="DMT58" s="158"/>
      <c r="DMU58" s="158"/>
      <c r="DMV58" s="158"/>
      <c r="DMW58" s="158"/>
      <c r="DMX58" s="158"/>
      <c r="DMY58" s="158"/>
      <c r="DMZ58" s="158"/>
      <c r="DNA58" s="158"/>
      <c r="DNB58" s="158"/>
      <c r="DNC58" s="158"/>
      <c r="DND58" s="158"/>
      <c r="DNE58" s="158"/>
      <c r="DNF58" s="158"/>
      <c r="DNG58" s="158"/>
      <c r="DNH58" s="158"/>
      <c r="DNI58" s="158"/>
      <c r="DNJ58" s="158"/>
      <c r="DNK58" s="158"/>
      <c r="DNL58" s="158"/>
      <c r="DNM58" s="158"/>
      <c r="DNN58" s="158"/>
      <c r="DNO58" s="158"/>
      <c r="DNP58" s="158"/>
      <c r="DNQ58" s="158"/>
      <c r="DNR58" s="158"/>
      <c r="DNS58" s="158"/>
      <c r="DNT58" s="158"/>
      <c r="DNU58" s="158"/>
      <c r="DNV58" s="158"/>
      <c r="DNW58" s="158"/>
      <c r="DNX58" s="158"/>
      <c r="DNY58" s="158"/>
      <c r="DNZ58" s="158"/>
      <c r="DOA58" s="158"/>
      <c r="DOB58" s="158"/>
      <c r="DOC58" s="158"/>
      <c r="DOD58" s="158"/>
      <c r="DOE58" s="158"/>
      <c r="DOF58" s="158"/>
      <c r="DOG58" s="158"/>
      <c r="DOH58" s="158"/>
      <c r="DOI58" s="158"/>
      <c r="DOJ58" s="158"/>
      <c r="DOK58" s="158"/>
      <c r="DOL58" s="158"/>
      <c r="DOM58" s="158"/>
      <c r="DON58" s="158"/>
      <c r="DOO58" s="158"/>
      <c r="DOP58" s="158"/>
      <c r="DOQ58" s="158"/>
      <c r="DOR58" s="158"/>
      <c r="DOS58" s="158"/>
      <c r="DOT58" s="158"/>
      <c r="DOU58" s="158"/>
      <c r="DOV58" s="158"/>
      <c r="DOW58" s="158"/>
      <c r="DOX58" s="158"/>
      <c r="DOY58" s="158"/>
      <c r="DOZ58" s="158"/>
      <c r="DPA58" s="158"/>
      <c r="DPB58" s="158"/>
      <c r="DPC58" s="158"/>
      <c r="DPD58" s="158"/>
      <c r="DPE58" s="158"/>
      <c r="DPF58" s="158"/>
      <c r="DPG58" s="158"/>
      <c r="DPH58" s="158"/>
      <c r="DPI58" s="158"/>
      <c r="DPJ58" s="158"/>
      <c r="DPK58" s="158"/>
      <c r="DPL58" s="158"/>
      <c r="DPM58" s="158"/>
      <c r="DPN58" s="158"/>
      <c r="DPO58" s="158"/>
      <c r="DPP58" s="158"/>
      <c r="DPQ58" s="158"/>
      <c r="DPR58" s="158"/>
      <c r="DPS58" s="158"/>
      <c r="DPT58" s="158"/>
      <c r="DPU58" s="158"/>
      <c r="DPV58" s="158"/>
      <c r="DPW58" s="158"/>
      <c r="DPX58" s="158"/>
      <c r="DPY58" s="158"/>
      <c r="DPZ58" s="158"/>
      <c r="DQA58" s="158"/>
      <c r="DQB58" s="158"/>
      <c r="DQC58" s="158"/>
      <c r="DQD58" s="158"/>
      <c r="DQE58" s="158"/>
      <c r="DQF58" s="158"/>
      <c r="DQG58" s="158"/>
      <c r="DQH58" s="158"/>
      <c r="DQI58" s="158"/>
      <c r="DQJ58" s="158"/>
      <c r="DQK58" s="158"/>
      <c r="DQL58" s="158"/>
      <c r="DQM58" s="158"/>
      <c r="DQN58" s="158"/>
      <c r="DQO58" s="158"/>
      <c r="DQP58" s="158"/>
      <c r="DQQ58" s="158"/>
      <c r="DQR58" s="158"/>
      <c r="DQS58" s="158"/>
      <c r="DQT58" s="158"/>
      <c r="DQU58" s="158"/>
      <c r="DQV58" s="158"/>
      <c r="DQW58" s="158"/>
      <c r="DQX58" s="158"/>
      <c r="DQY58" s="158"/>
      <c r="DQZ58" s="158"/>
      <c r="DRA58" s="158"/>
      <c r="DRB58" s="158"/>
      <c r="DRC58" s="158"/>
      <c r="DRD58" s="158"/>
      <c r="DRE58" s="158"/>
      <c r="DRF58" s="158"/>
      <c r="DRG58" s="158"/>
      <c r="DRH58" s="158"/>
      <c r="DRI58" s="158"/>
      <c r="DRJ58" s="158"/>
      <c r="DRK58" s="158"/>
      <c r="DRL58" s="158"/>
      <c r="DRM58" s="158"/>
      <c r="DRN58" s="158"/>
      <c r="DRO58" s="158"/>
      <c r="DRP58" s="158"/>
      <c r="DRQ58" s="158"/>
      <c r="DRR58" s="158"/>
      <c r="DRS58" s="158"/>
      <c r="DRT58" s="158"/>
      <c r="DRU58" s="158"/>
      <c r="DRV58" s="158"/>
      <c r="DRW58" s="158"/>
      <c r="DRX58" s="158"/>
      <c r="DRY58" s="158"/>
      <c r="DRZ58" s="158"/>
      <c r="DSA58" s="158"/>
      <c r="DSB58" s="158"/>
      <c r="DSC58" s="158"/>
      <c r="DSD58" s="158"/>
      <c r="DSE58" s="158"/>
      <c r="DSF58" s="158"/>
      <c r="DSG58" s="158"/>
      <c r="DSH58" s="158"/>
      <c r="DSI58" s="158"/>
      <c r="DSJ58" s="158"/>
      <c r="DSK58" s="158"/>
      <c r="DSL58" s="158"/>
      <c r="DSM58" s="158"/>
      <c r="DSN58" s="158"/>
      <c r="DSO58" s="158"/>
      <c r="DSP58" s="158"/>
      <c r="DSQ58" s="158"/>
      <c r="DSR58" s="158"/>
      <c r="DSS58" s="158"/>
      <c r="DST58" s="158"/>
      <c r="DSU58" s="158"/>
      <c r="DSV58" s="158"/>
      <c r="DSW58" s="158"/>
      <c r="DSX58" s="158"/>
      <c r="DSY58" s="158"/>
      <c r="DSZ58" s="158"/>
      <c r="DTA58" s="158"/>
      <c r="DTB58" s="158"/>
      <c r="DTC58" s="158"/>
      <c r="DTD58" s="158"/>
      <c r="DTE58" s="158"/>
      <c r="DTF58" s="158"/>
      <c r="DTG58" s="158"/>
      <c r="DTH58" s="158"/>
      <c r="DTI58" s="158"/>
      <c r="DTJ58" s="158"/>
      <c r="DTK58" s="158"/>
      <c r="DTL58" s="158"/>
      <c r="DTM58" s="158"/>
      <c r="DTN58" s="158"/>
      <c r="DTO58" s="158"/>
      <c r="DTP58" s="158"/>
      <c r="DTQ58" s="158"/>
      <c r="DTR58" s="158"/>
      <c r="DTS58" s="158"/>
      <c r="DTT58" s="158"/>
      <c r="DTU58" s="158"/>
      <c r="DTV58" s="158"/>
      <c r="DTW58" s="158"/>
      <c r="DTX58" s="158"/>
      <c r="DTY58" s="158"/>
      <c r="DTZ58" s="158"/>
      <c r="DUA58" s="158"/>
      <c r="DUB58" s="158"/>
      <c r="DUC58" s="158"/>
      <c r="DUD58" s="158"/>
      <c r="DUE58" s="158"/>
      <c r="DUF58" s="158"/>
      <c r="DUG58" s="158"/>
      <c r="DUH58" s="158"/>
      <c r="DUI58" s="158"/>
      <c r="DUJ58" s="158"/>
      <c r="DUK58" s="158"/>
      <c r="DUL58" s="158"/>
      <c r="DUM58" s="158"/>
      <c r="DUN58" s="158"/>
      <c r="DUO58" s="158"/>
      <c r="DUP58" s="158"/>
      <c r="DUQ58" s="158"/>
      <c r="DUR58" s="158"/>
      <c r="DUS58" s="158"/>
      <c r="DUT58" s="158"/>
      <c r="DUU58" s="158"/>
      <c r="DUV58" s="158"/>
      <c r="DUW58" s="158"/>
      <c r="DUX58" s="158"/>
      <c r="DUY58" s="158"/>
      <c r="DUZ58" s="158"/>
      <c r="DVA58" s="158"/>
      <c r="DVB58" s="158"/>
      <c r="DVC58" s="158"/>
      <c r="DVD58" s="158"/>
      <c r="DVE58" s="158"/>
      <c r="DVF58" s="158"/>
      <c r="DVG58" s="158"/>
      <c r="DVH58" s="158"/>
      <c r="DVI58" s="158"/>
      <c r="DVJ58" s="158"/>
      <c r="DVK58" s="158"/>
      <c r="DVL58" s="158"/>
      <c r="DVM58" s="158"/>
      <c r="DVN58" s="158"/>
      <c r="DVO58" s="158"/>
      <c r="DVP58" s="158"/>
      <c r="DVQ58" s="158"/>
      <c r="DVR58" s="158"/>
      <c r="DVS58" s="158"/>
      <c r="DVT58" s="158"/>
      <c r="DVU58" s="158"/>
      <c r="DVV58" s="158"/>
      <c r="DVW58" s="158"/>
      <c r="DVX58" s="158"/>
      <c r="DVY58" s="158"/>
      <c r="DVZ58" s="158"/>
      <c r="DWA58" s="158"/>
      <c r="DWB58" s="158"/>
      <c r="DWC58" s="158"/>
      <c r="DWD58" s="158"/>
      <c r="DWE58" s="158"/>
      <c r="DWF58" s="158"/>
      <c r="DWG58" s="158"/>
      <c r="DWH58" s="158"/>
      <c r="DWI58" s="158"/>
      <c r="DWJ58" s="158"/>
      <c r="DWK58" s="158"/>
      <c r="DWL58" s="158"/>
      <c r="DWM58" s="158"/>
      <c r="DWN58" s="158"/>
      <c r="DWO58" s="158"/>
      <c r="DWP58" s="158"/>
      <c r="DWQ58" s="158"/>
      <c r="DWR58" s="158"/>
      <c r="DWS58" s="158"/>
      <c r="DWT58" s="158"/>
      <c r="DWU58" s="158"/>
      <c r="DWV58" s="158"/>
      <c r="DWW58" s="158"/>
      <c r="DWX58" s="158"/>
      <c r="DWY58" s="158"/>
      <c r="DWZ58" s="158"/>
      <c r="DXA58" s="158"/>
      <c r="DXB58" s="158"/>
      <c r="DXC58" s="158"/>
      <c r="DXD58" s="158"/>
      <c r="DXE58" s="158"/>
      <c r="DXF58" s="158"/>
      <c r="DXG58" s="158"/>
      <c r="DXH58" s="158"/>
      <c r="DXI58" s="158"/>
      <c r="DXJ58" s="158"/>
      <c r="DXK58" s="158"/>
      <c r="DXL58" s="158"/>
      <c r="DXM58" s="158"/>
      <c r="DXN58" s="158"/>
      <c r="DXO58" s="158"/>
      <c r="DXP58" s="158"/>
      <c r="DXQ58" s="158"/>
      <c r="DXR58" s="158"/>
      <c r="DXS58" s="158"/>
      <c r="DXT58" s="158"/>
      <c r="DXU58" s="158"/>
      <c r="DXV58" s="158"/>
      <c r="DXW58" s="158"/>
      <c r="DXX58" s="158"/>
      <c r="DXY58" s="158"/>
      <c r="DXZ58" s="158"/>
      <c r="DYA58" s="158"/>
      <c r="DYB58" s="158"/>
      <c r="DYC58" s="158"/>
      <c r="DYD58" s="158"/>
      <c r="DYE58" s="158"/>
      <c r="DYF58" s="158"/>
      <c r="DYG58" s="158"/>
      <c r="DYH58" s="158"/>
      <c r="DYI58" s="158"/>
      <c r="DYJ58" s="158"/>
      <c r="DYK58" s="158"/>
      <c r="DYL58" s="158"/>
      <c r="DYM58" s="158"/>
      <c r="DYN58" s="158"/>
      <c r="DYO58" s="158"/>
      <c r="DYP58" s="158"/>
      <c r="DYQ58" s="158"/>
      <c r="DYR58" s="158"/>
      <c r="DYS58" s="158"/>
      <c r="DYT58" s="158"/>
      <c r="DYU58" s="158"/>
      <c r="DYV58" s="158"/>
      <c r="DYW58" s="158"/>
      <c r="DYX58" s="158"/>
      <c r="DYY58" s="158"/>
      <c r="DYZ58" s="158"/>
      <c r="DZA58" s="158"/>
      <c r="DZB58" s="158"/>
      <c r="DZC58" s="158"/>
      <c r="DZD58" s="158"/>
      <c r="DZE58" s="158"/>
      <c r="DZF58" s="158"/>
      <c r="DZG58" s="158"/>
      <c r="DZH58" s="158"/>
      <c r="DZI58" s="158"/>
      <c r="DZJ58" s="158"/>
      <c r="DZK58" s="158"/>
      <c r="DZL58" s="158"/>
      <c r="DZM58" s="158"/>
      <c r="DZN58" s="158"/>
      <c r="DZO58" s="158"/>
      <c r="DZP58" s="158"/>
      <c r="DZQ58" s="158"/>
      <c r="DZR58" s="158"/>
      <c r="DZS58" s="158"/>
      <c r="DZT58" s="158"/>
      <c r="DZU58" s="158"/>
      <c r="DZV58" s="158"/>
      <c r="DZW58" s="158"/>
      <c r="DZX58" s="158"/>
      <c r="DZY58" s="158"/>
      <c r="DZZ58" s="158"/>
      <c r="EAA58" s="158"/>
      <c r="EAB58" s="158"/>
      <c r="EAC58" s="158"/>
      <c r="EAD58" s="158"/>
      <c r="EAE58" s="158"/>
      <c r="EAF58" s="158"/>
      <c r="EAG58" s="158"/>
      <c r="EAH58" s="158"/>
      <c r="EAI58" s="158"/>
      <c r="EAJ58" s="158"/>
      <c r="EAK58" s="158"/>
      <c r="EAL58" s="158"/>
      <c r="EAM58" s="158"/>
      <c r="EAN58" s="158"/>
      <c r="EAO58" s="158"/>
      <c r="EAP58" s="158"/>
      <c r="EAQ58" s="158"/>
      <c r="EAR58" s="158"/>
      <c r="EAS58" s="158"/>
      <c r="EAT58" s="158"/>
      <c r="EAU58" s="158"/>
      <c r="EAV58" s="158"/>
      <c r="EAW58" s="158"/>
      <c r="EAX58" s="158"/>
      <c r="EAY58" s="158"/>
      <c r="EAZ58" s="158"/>
      <c r="EBA58" s="158"/>
      <c r="EBB58" s="158"/>
      <c r="EBC58" s="158"/>
      <c r="EBD58" s="158"/>
      <c r="EBE58" s="158"/>
      <c r="EBF58" s="158"/>
      <c r="EBG58" s="158"/>
      <c r="EBH58" s="158"/>
      <c r="EBI58" s="158"/>
      <c r="EBJ58" s="158"/>
      <c r="EBK58" s="158"/>
      <c r="EBL58" s="158"/>
      <c r="EBM58" s="158"/>
      <c r="EBN58" s="158"/>
      <c r="EBO58" s="158"/>
      <c r="EBP58" s="158"/>
      <c r="EBQ58" s="158"/>
      <c r="EBR58" s="158"/>
      <c r="EBS58" s="158"/>
      <c r="EBT58" s="158"/>
      <c r="EBU58" s="158"/>
      <c r="EBV58" s="158"/>
      <c r="EBW58" s="158"/>
      <c r="EBX58" s="158"/>
      <c r="EBY58" s="158"/>
      <c r="EBZ58" s="158"/>
      <c r="ECA58" s="158"/>
      <c r="ECB58" s="158"/>
      <c r="ECC58" s="158"/>
      <c r="ECD58" s="158"/>
      <c r="ECE58" s="158"/>
      <c r="ECF58" s="158"/>
      <c r="ECG58" s="158"/>
      <c r="ECH58" s="158"/>
      <c r="ECI58" s="158"/>
      <c r="ECJ58" s="158"/>
      <c r="ECK58" s="158"/>
      <c r="ECL58" s="158"/>
      <c r="ECM58" s="158"/>
      <c r="ECN58" s="158"/>
      <c r="ECO58" s="158"/>
      <c r="ECP58" s="158"/>
      <c r="ECQ58" s="158"/>
      <c r="ECR58" s="158"/>
      <c r="ECS58" s="158"/>
      <c r="ECT58" s="158"/>
      <c r="ECU58" s="158"/>
      <c r="ECV58" s="158"/>
      <c r="ECW58" s="158"/>
      <c r="ECX58" s="158"/>
      <c r="ECY58" s="158"/>
      <c r="ECZ58" s="158"/>
      <c r="EDA58" s="158"/>
      <c r="EDB58" s="158"/>
      <c r="EDC58" s="158"/>
      <c r="EDD58" s="158"/>
      <c r="EDE58" s="158"/>
      <c r="EDF58" s="158"/>
      <c r="EDG58" s="158"/>
      <c r="EDH58" s="158"/>
      <c r="EDI58" s="158"/>
      <c r="EDJ58" s="158"/>
      <c r="EDK58" s="158"/>
      <c r="EDL58" s="158"/>
      <c r="EDM58" s="158"/>
      <c r="EDN58" s="158"/>
      <c r="EDO58" s="158"/>
      <c r="EDP58" s="158"/>
      <c r="EDQ58" s="158"/>
      <c r="EDR58" s="158"/>
      <c r="EDS58" s="158"/>
      <c r="EDT58" s="158"/>
      <c r="EDU58" s="158"/>
      <c r="EDV58" s="158"/>
      <c r="EDW58" s="158"/>
      <c r="EDX58" s="158"/>
      <c r="EDY58" s="158"/>
      <c r="EDZ58" s="158"/>
      <c r="EEA58" s="158"/>
      <c r="EEB58" s="158"/>
      <c r="EEC58" s="158"/>
      <c r="EED58" s="158"/>
      <c r="EEE58" s="158"/>
      <c r="EEF58" s="158"/>
      <c r="EEG58" s="158"/>
      <c r="EEH58" s="158"/>
      <c r="EEI58" s="158"/>
      <c r="EEJ58" s="158"/>
      <c r="EEK58" s="158"/>
      <c r="EEL58" s="158"/>
      <c r="EEM58" s="158"/>
      <c r="EEN58" s="158"/>
      <c r="EEO58" s="158"/>
      <c r="EEP58" s="158"/>
      <c r="EEQ58" s="158"/>
      <c r="EER58" s="158"/>
      <c r="EES58" s="158"/>
      <c r="EET58" s="158"/>
      <c r="EEU58" s="158"/>
      <c r="EEV58" s="158"/>
      <c r="EEW58" s="158"/>
      <c r="EEX58" s="158"/>
      <c r="EEY58" s="158"/>
      <c r="EEZ58" s="158"/>
      <c r="EFA58" s="158"/>
      <c r="EFB58" s="158"/>
      <c r="EFC58" s="158"/>
      <c r="EFD58" s="158"/>
      <c r="EFE58" s="158"/>
      <c r="EFF58" s="158"/>
      <c r="EFG58" s="158"/>
      <c r="EFH58" s="158"/>
      <c r="EFI58" s="158"/>
      <c r="EFJ58" s="158"/>
      <c r="EFK58" s="158"/>
      <c r="EFL58" s="158"/>
      <c r="EFM58" s="158"/>
      <c r="EFN58" s="158"/>
      <c r="EFO58" s="158"/>
      <c r="EFP58" s="158"/>
      <c r="EFQ58" s="158"/>
      <c r="EFR58" s="158"/>
      <c r="EFS58" s="158"/>
      <c r="EFT58" s="158"/>
      <c r="EFU58" s="158"/>
      <c r="EFV58" s="158"/>
      <c r="EFW58" s="158"/>
      <c r="EFX58" s="158"/>
      <c r="EFY58" s="158"/>
      <c r="EFZ58" s="158"/>
      <c r="EGA58" s="158"/>
      <c r="EGB58" s="158"/>
      <c r="EGC58" s="158"/>
      <c r="EGD58" s="158"/>
      <c r="EGE58" s="158"/>
      <c r="EGF58" s="158"/>
      <c r="EGG58" s="158"/>
      <c r="EGH58" s="158"/>
      <c r="EGI58" s="158"/>
      <c r="EGJ58" s="158"/>
      <c r="EGK58" s="158"/>
      <c r="EGL58" s="158"/>
      <c r="EGM58" s="158"/>
      <c r="EGN58" s="158"/>
      <c r="EGO58" s="158"/>
      <c r="EGP58" s="158"/>
      <c r="EGQ58" s="158"/>
      <c r="EGR58" s="158"/>
      <c r="EGS58" s="158"/>
      <c r="EGT58" s="158"/>
      <c r="EGU58" s="158"/>
      <c r="EGV58" s="158"/>
      <c r="EGW58" s="158"/>
      <c r="EGX58" s="158"/>
      <c r="EGY58" s="158"/>
      <c r="EGZ58" s="158"/>
      <c r="EHA58" s="158"/>
      <c r="EHB58" s="158"/>
      <c r="EHC58" s="158"/>
      <c r="EHD58" s="158"/>
      <c r="EHE58" s="158"/>
      <c r="EHF58" s="158"/>
      <c r="EHG58" s="158"/>
      <c r="EHH58" s="158"/>
      <c r="EHI58" s="158"/>
      <c r="EHJ58" s="158"/>
      <c r="EHK58" s="158"/>
      <c r="EHL58" s="158"/>
      <c r="EHM58" s="158"/>
      <c r="EHN58" s="158"/>
      <c r="EHO58" s="158"/>
      <c r="EHP58" s="158"/>
      <c r="EHQ58" s="158"/>
      <c r="EHR58" s="158"/>
      <c r="EHS58" s="158"/>
      <c r="EHT58" s="158"/>
      <c r="EHU58" s="158"/>
      <c r="EHV58" s="158"/>
      <c r="EHW58" s="158"/>
      <c r="EHX58" s="158"/>
      <c r="EHY58" s="158"/>
      <c r="EHZ58" s="158"/>
      <c r="EIA58" s="158"/>
      <c r="EIB58" s="158"/>
      <c r="EIC58" s="158"/>
      <c r="EID58" s="158"/>
      <c r="EIE58" s="158"/>
      <c r="EIF58" s="158"/>
      <c r="EIG58" s="158"/>
      <c r="EIH58" s="158"/>
      <c r="EII58" s="158"/>
      <c r="EIJ58" s="158"/>
      <c r="EIK58" s="158"/>
      <c r="EIL58" s="158"/>
      <c r="EIM58" s="158"/>
      <c r="EIN58" s="158"/>
      <c r="EIO58" s="158"/>
      <c r="EIP58" s="158"/>
      <c r="EIQ58" s="158"/>
      <c r="EIR58" s="158"/>
      <c r="EIS58" s="158"/>
      <c r="EIT58" s="158"/>
      <c r="EIU58" s="158"/>
      <c r="EIV58" s="158"/>
      <c r="EIW58" s="158"/>
      <c r="EIX58" s="158"/>
      <c r="EIY58" s="158"/>
      <c r="EIZ58" s="158"/>
      <c r="EJA58" s="158"/>
      <c r="EJB58" s="158"/>
      <c r="EJC58" s="158"/>
      <c r="EJD58" s="158"/>
      <c r="EJE58" s="158"/>
      <c r="EJF58" s="158"/>
      <c r="EJG58" s="158"/>
      <c r="EJH58" s="158"/>
      <c r="EJI58" s="158"/>
      <c r="EJJ58" s="158"/>
      <c r="EJK58" s="158"/>
      <c r="EJL58" s="158"/>
      <c r="EJM58" s="158"/>
      <c r="EJN58" s="158"/>
      <c r="EJO58" s="158"/>
      <c r="EJP58" s="158"/>
      <c r="EJQ58" s="158"/>
      <c r="EJR58" s="158"/>
      <c r="EJS58" s="158"/>
      <c r="EJT58" s="158"/>
      <c r="EJU58" s="158"/>
      <c r="EJV58" s="158"/>
      <c r="EJW58" s="158"/>
      <c r="EJX58" s="158"/>
      <c r="EJY58" s="158"/>
      <c r="EJZ58" s="158"/>
      <c r="EKA58" s="158"/>
      <c r="EKB58" s="158"/>
      <c r="EKC58" s="158"/>
      <c r="EKD58" s="158"/>
      <c r="EKE58" s="158"/>
      <c r="EKF58" s="158"/>
      <c r="EKG58" s="158"/>
      <c r="EKH58" s="158"/>
      <c r="EKI58" s="158"/>
      <c r="EKJ58" s="158"/>
      <c r="EKK58" s="158"/>
      <c r="EKL58" s="158"/>
      <c r="EKM58" s="158"/>
      <c r="EKN58" s="158"/>
      <c r="EKO58" s="158"/>
      <c r="EKP58" s="158"/>
      <c r="EKQ58" s="158"/>
      <c r="EKR58" s="158"/>
      <c r="EKS58" s="158"/>
      <c r="EKT58" s="158"/>
      <c r="EKU58" s="158"/>
      <c r="EKV58" s="158"/>
      <c r="EKW58" s="158"/>
      <c r="EKX58" s="158"/>
      <c r="EKY58" s="158"/>
      <c r="EKZ58" s="158"/>
      <c r="ELA58" s="158"/>
      <c r="ELB58" s="158"/>
      <c r="ELC58" s="158"/>
      <c r="ELD58" s="158"/>
      <c r="ELE58" s="158"/>
      <c r="ELF58" s="158"/>
      <c r="ELG58" s="158"/>
      <c r="ELH58" s="158"/>
      <c r="ELI58" s="158"/>
      <c r="ELJ58" s="158"/>
      <c r="ELK58" s="158"/>
      <c r="ELL58" s="158"/>
      <c r="ELM58" s="158"/>
      <c r="ELN58" s="158"/>
      <c r="ELO58" s="158"/>
      <c r="ELP58" s="158"/>
      <c r="ELQ58" s="158"/>
      <c r="ELR58" s="158"/>
      <c r="ELS58" s="158"/>
      <c r="ELT58" s="158"/>
      <c r="ELU58" s="158"/>
      <c r="ELV58" s="158"/>
      <c r="ELW58" s="158"/>
      <c r="ELX58" s="158"/>
      <c r="ELY58" s="158"/>
      <c r="ELZ58" s="158"/>
      <c r="EMA58" s="158"/>
      <c r="EMB58" s="158"/>
      <c r="EMC58" s="158"/>
      <c r="EMD58" s="158"/>
      <c r="EME58" s="158"/>
      <c r="EMF58" s="158"/>
      <c r="EMG58" s="158"/>
      <c r="EMH58" s="158"/>
      <c r="EMI58" s="158"/>
      <c r="EMJ58" s="158"/>
      <c r="EMK58" s="158"/>
      <c r="EML58" s="158"/>
      <c r="EMM58" s="158"/>
      <c r="EMN58" s="158"/>
      <c r="EMO58" s="158"/>
      <c r="EMP58" s="158"/>
      <c r="EMQ58" s="158"/>
      <c r="EMR58" s="158"/>
      <c r="EMS58" s="158"/>
      <c r="EMT58" s="158"/>
      <c r="EMU58" s="158"/>
      <c r="EMV58" s="158"/>
      <c r="EMW58" s="158"/>
      <c r="EMX58" s="158"/>
      <c r="EMY58" s="158"/>
      <c r="EMZ58" s="158"/>
      <c r="ENA58" s="158"/>
      <c r="ENB58" s="158"/>
      <c r="ENC58" s="158"/>
      <c r="END58" s="158"/>
      <c r="ENE58" s="158"/>
      <c r="ENF58" s="158"/>
      <c r="ENG58" s="158"/>
      <c r="ENH58" s="158"/>
      <c r="ENI58" s="158"/>
      <c r="ENJ58" s="158"/>
      <c r="ENK58" s="158"/>
      <c r="ENL58" s="158"/>
      <c r="ENM58" s="158"/>
      <c r="ENN58" s="158"/>
      <c r="ENO58" s="158"/>
      <c r="ENP58" s="158"/>
      <c r="ENQ58" s="158"/>
      <c r="ENR58" s="158"/>
      <c r="ENS58" s="158"/>
      <c r="ENT58" s="158"/>
      <c r="ENU58" s="158"/>
      <c r="ENV58" s="158"/>
      <c r="ENW58" s="158"/>
      <c r="ENX58" s="158"/>
      <c r="ENY58" s="158"/>
      <c r="ENZ58" s="158"/>
      <c r="EOA58" s="158"/>
      <c r="EOB58" s="158"/>
      <c r="EOC58" s="158"/>
      <c r="EOD58" s="158"/>
      <c r="EOE58" s="158"/>
      <c r="EOF58" s="158"/>
      <c r="EOG58" s="158"/>
      <c r="EOH58" s="158"/>
      <c r="EOI58" s="158"/>
      <c r="EOJ58" s="158"/>
      <c r="EOK58" s="158"/>
      <c r="EOL58" s="158"/>
      <c r="EOM58" s="158"/>
      <c r="EON58" s="158"/>
      <c r="EOO58" s="158"/>
      <c r="EOP58" s="158"/>
      <c r="EOQ58" s="158"/>
      <c r="EOR58" s="158"/>
      <c r="EOS58" s="158"/>
      <c r="EOT58" s="158"/>
      <c r="EOU58" s="158"/>
      <c r="EOV58" s="158"/>
      <c r="EOW58" s="158"/>
      <c r="EOX58" s="158"/>
      <c r="EOY58" s="158"/>
      <c r="EOZ58" s="158"/>
      <c r="EPA58" s="158"/>
      <c r="EPB58" s="158"/>
      <c r="EPC58" s="158"/>
      <c r="EPD58" s="158"/>
      <c r="EPE58" s="158"/>
      <c r="EPF58" s="158"/>
      <c r="EPG58" s="158"/>
      <c r="EPH58" s="158"/>
      <c r="EPI58" s="158"/>
      <c r="EPJ58" s="158"/>
      <c r="EPK58" s="158"/>
      <c r="EPL58" s="158"/>
      <c r="EPM58" s="158"/>
      <c r="EPN58" s="158"/>
      <c r="EPO58" s="158"/>
      <c r="EPP58" s="158"/>
      <c r="EPQ58" s="158"/>
      <c r="EPR58" s="158"/>
      <c r="EPS58" s="158"/>
      <c r="EPT58" s="158"/>
      <c r="EPU58" s="158"/>
      <c r="EPV58" s="158"/>
      <c r="EPW58" s="158"/>
      <c r="EPX58" s="158"/>
      <c r="EPY58" s="158"/>
      <c r="EPZ58" s="158"/>
      <c r="EQA58" s="158"/>
      <c r="EQB58" s="158"/>
      <c r="EQC58" s="158"/>
      <c r="EQD58" s="158"/>
      <c r="EQE58" s="158"/>
      <c r="EQF58" s="158"/>
      <c r="EQG58" s="158"/>
      <c r="EQH58" s="158"/>
      <c r="EQI58" s="158"/>
      <c r="EQJ58" s="158"/>
      <c r="EQK58" s="158"/>
      <c r="EQL58" s="158"/>
      <c r="EQM58" s="158"/>
      <c r="EQN58" s="158"/>
      <c r="EQO58" s="158"/>
      <c r="EQP58" s="158"/>
      <c r="EQQ58" s="158"/>
      <c r="EQR58" s="158"/>
      <c r="EQS58" s="158"/>
      <c r="EQT58" s="158"/>
      <c r="EQU58" s="158"/>
      <c r="EQV58" s="158"/>
      <c r="EQW58" s="158"/>
      <c r="EQX58" s="158"/>
      <c r="EQY58" s="158"/>
      <c r="EQZ58" s="158"/>
      <c r="ERA58" s="158"/>
      <c r="ERB58" s="158"/>
      <c r="ERC58" s="158"/>
      <c r="ERD58" s="158"/>
      <c r="ERE58" s="158"/>
      <c r="ERF58" s="158"/>
      <c r="ERG58" s="158"/>
      <c r="ERH58" s="158"/>
      <c r="ERI58" s="158"/>
      <c r="ERJ58" s="158"/>
      <c r="ERK58" s="158"/>
      <c r="ERL58" s="158"/>
      <c r="ERM58" s="158"/>
      <c r="ERN58" s="158"/>
      <c r="ERO58" s="158"/>
      <c r="ERP58" s="158"/>
      <c r="ERQ58" s="158"/>
      <c r="ERR58" s="158"/>
      <c r="ERS58" s="158"/>
      <c r="ERT58" s="158"/>
      <c r="ERU58" s="158"/>
      <c r="ERV58" s="158"/>
      <c r="ERW58" s="158"/>
      <c r="ERX58" s="158"/>
      <c r="ERY58" s="158"/>
      <c r="ERZ58" s="158"/>
      <c r="ESA58" s="158"/>
      <c r="ESB58" s="158"/>
      <c r="ESC58" s="158"/>
      <c r="ESD58" s="158"/>
      <c r="ESE58" s="158"/>
      <c r="ESF58" s="158"/>
      <c r="ESG58" s="158"/>
      <c r="ESH58" s="158"/>
      <c r="ESI58" s="158"/>
      <c r="ESJ58" s="158"/>
      <c r="ESK58" s="158"/>
      <c r="ESL58" s="158"/>
      <c r="ESM58" s="158"/>
      <c r="ESN58" s="158"/>
      <c r="ESO58" s="158"/>
      <c r="ESP58" s="158"/>
      <c r="ESQ58" s="158"/>
      <c r="ESR58" s="158"/>
      <c r="ESS58" s="158"/>
      <c r="EST58" s="158"/>
      <c r="ESU58" s="158"/>
      <c r="ESV58" s="158"/>
      <c r="ESW58" s="158"/>
      <c r="ESX58" s="158"/>
      <c r="ESY58" s="158"/>
      <c r="ESZ58" s="158"/>
      <c r="ETA58" s="158"/>
      <c r="ETB58" s="158"/>
      <c r="ETC58" s="158"/>
      <c r="ETD58" s="158"/>
      <c r="ETE58" s="158"/>
      <c r="ETF58" s="158"/>
      <c r="ETG58" s="158"/>
      <c r="ETH58" s="158"/>
      <c r="ETI58" s="158"/>
      <c r="ETJ58" s="158"/>
      <c r="ETK58" s="158"/>
      <c r="ETL58" s="158"/>
      <c r="ETM58" s="158"/>
      <c r="ETN58" s="158"/>
      <c r="ETO58" s="158"/>
      <c r="ETP58" s="158"/>
      <c r="ETQ58" s="158"/>
      <c r="ETR58" s="158"/>
      <c r="ETS58" s="158"/>
      <c r="ETT58" s="158"/>
      <c r="ETU58" s="158"/>
      <c r="ETV58" s="158"/>
      <c r="ETW58" s="158"/>
      <c r="ETX58" s="158"/>
      <c r="ETY58" s="158"/>
      <c r="ETZ58" s="158"/>
      <c r="EUA58" s="158"/>
      <c r="EUB58" s="158"/>
      <c r="EUC58" s="158"/>
      <c r="EUD58" s="158"/>
      <c r="EUE58" s="158"/>
      <c r="EUF58" s="158"/>
      <c r="EUG58" s="158"/>
      <c r="EUH58" s="158"/>
      <c r="EUI58" s="158"/>
      <c r="EUJ58" s="158"/>
      <c r="EUK58" s="158"/>
      <c r="EUL58" s="158"/>
      <c r="EUM58" s="158"/>
      <c r="EUN58" s="158"/>
      <c r="EUO58" s="158"/>
      <c r="EUP58" s="158"/>
      <c r="EUQ58" s="158"/>
      <c r="EUR58" s="158"/>
      <c r="EUS58" s="158"/>
      <c r="EUT58" s="158"/>
      <c r="EUU58" s="158"/>
      <c r="EUV58" s="158"/>
      <c r="EUW58" s="158"/>
      <c r="EUX58" s="158"/>
      <c r="EUY58" s="158"/>
      <c r="EUZ58" s="158"/>
      <c r="EVA58" s="158"/>
      <c r="EVB58" s="158"/>
      <c r="EVC58" s="158"/>
      <c r="EVD58" s="158"/>
      <c r="EVE58" s="158"/>
      <c r="EVF58" s="158"/>
      <c r="EVG58" s="158"/>
      <c r="EVH58" s="158"/>
      <c r="EVI58" s="158"/>
      <c r="EVJ58" s="158"/>
      <c r="EVK58" s="158"/>
      <c r="EVL58" s="158"/>
      <c r="EVM58" s="158"/>
      <c r="EVN58" s="158"/>
      <c r="EVO58" s="158"/>
      <c r="EVP58" s="158"/>
      <c r="EVQ58" s="158"/>
      <c r="EVR58" s="158"/>
      <c r="EVS58" s="158"/>
      <c r="EVT58" s="158"/>
      <c r="EVU58" s="158"/>
      <c r="EVV58" s="158"/>
      <c r="EVW58" s="158"/>
      <c r="EVX58" s="158"/>
      <c r="EVY58" s="158"/>
      <c r="EVZ58" s="158"/>
      <c r="EWA58" s="158"/>
      <c r="EWB58" s="158"/>
      <c r="EWC58" s="158"/>
      <c r="EWD58" s="158"/>
      <c r="EWE58" s="158"/>
      <c r="EWF58" s="158"/>
      <c r="EWG58" s="158"/>
      <c r="EWH58" s="158"/>
      <c r="EWI58" s="158"/>
      <c r="EWJ58" s="158"/>
      <c r="EWK58" s="158"/>
      <c r="EWL58" s="158"/>
      <c r="EWM58" s="158"/>
      <c r="EWN58" s="158"/>
      <c r="EWO58" s="158"/>
      <c r="EWP58" s="158"/>
      <c r="EWQ58" s="158"/>
      <c r="EWR58" s="158"/>
      <c r="EWS58" s="158"/>
      <c r="EWT58" s="158"/>
      <c r="EWU58" s="158"/>
      <c r="EWV58" s="158"/>
      <c r="EWW58" s="158"/>
      <c r="EWX58" s="158"/>
      <c r="EWY58" s="158"/>
      <c r="EWZ58" s="158"/>
      <c r="EXA58" s="158"/>
      <c r="EXB58" s="158"/>
      <c r="EXC58" s="158"/>
      <c r="EXD58" s="158"/>
      <c r="EXE58" s="158"/>
      <c r="EXF58" s="158"/>
      <c r="EXG58" s="158"/>
      <c r="EXH58" s="158"/>
      <c r="EXI58" s="158"/>
      <c r="EXJ58" s="158"/>
      <c r="EXK58" s="158"/>
      <c r="EXL58" s="158"/>
      <c r="EXM58" s="158"/>
      <c r="EXN58" s="158"/>
      <c r="EXO58" s="158"/>
      <c r="EXP58" s="158"/>
      <c r="EXQ58" s="158"/>
      <c r="EXR58" s="158"/>
      <c r="EXS58" s="158"/>
      <c r="EXT58" s="158"/>
      <c r="EXU58" s="158"/>
      <c r="EXV58" s="158"/>
      <c r="EXW58" s="158"/>
      <c r="EXX58" s="158"/>
      <c r="EXY58" s="158"/>
      <c r="EXZ58" s="158"/>
      <c r="EYA58" s="158"/>
      <c r="EYB58" s="158"/>
      <c r="EYC58" s="158"/>
      <c r="EYD58" s="158"/>
      <c r="EYE58" s="158"/>
      <c r="EYF58" s="158"/>
      <c r="EYG58" s="158"/>
      <c r="EYH58" s="158"/>
      <c r="EYI58" s="158"/>
      <c r="EYJ58" s="158"/>
      <c r="EYK58" s="158"/>
      <c r="EYL58" s="158"/>
      <c r="EYM58" s="158"/>
      <c r="EYN58" s="158"/>
      <c r="EYO58" s="158"/>
      <c r="EYP58" s="158"/>
      <c r="EYQ58" s="158"/>
      <c r="EYR58" s="158"/>
      <c r="EYS58" s="158"/>
      <c r="EYT58" s="158"/>
      <c r="EYU58" s="158"/>
      <c r="EYV58" s="158"/>
      <c r="EYW58" s="158"/>
      <c r="EYX58" s="158"/>
      <c r="EYY58" s="158"/>
      <c r="EYZ58" s="158"/>
      <c r="EZA58" s="158"/>
      <c r="EZB58" s="158"/>
      <c r="EZC58" s="158"/>
      <c r="EZD58" s="158"/>
      <c r="EZE58" s="158"/>
      <c r="EZF58" s="158"/>
      <c r="EZG58" s="158"/>
      <c r="EZH58" s="158"/>
      <c r="EZI58" s="158"/>
      <c r="EZJ58" s="158"/>
      <c r="EZK58" s="158"/>
      <c r="EZL58" s="158"/>
      <c r="EZM58" s="158"/>
      <c r="EZN58" s="158"/>
      <c r="EZO58" s="158"/>
      <c r="EZP58" s="158"/>
      <c r="EZQ58" s="158"/>
      <c r="EZR58" s="158"/>
      <c r="EZS58" s="158"/>
      <c r="EZT58" s="158"/>
      <c r="EZU58" s="158"/>
      <c r="EZV58" s="158"/>
      <c r="EZW58" s="158"/>
      <c r="EZX58" s="158"/>
      <c r="EZY58" s="158"/>
      <c r="EZZ58" s="158"/>
      <c r="FAA58" s="158"/>
      <c r="FAB58" s="158"/>
      <c r="FAC58" s="158"/>
      <c r="FAD58" s="158"/>
      <c r="FAE58" s="158"/>
      <c r="FAF58" s="158"/>
      <c r="FAG58" s="158"/>
      <c r="FAH58" s="158"/>
      <c r="FAI58" s="158"/>
      <c r="FAJ58" s="158"/>
      <c r="FAK58" s="158"/>
      <c r="FAL58" s="158"/>
      <c r="FAM58" s="158"/>
      <c r="FAN58" s="158"/>
      <c r="FAO58" s="158"/>
      <c r="FAP58" s="158"/>
      <c r="FAQ58" s="158"/>
      <c r="FAR58" s="158"/>
      <c r="FAS58" s="158"/>
      <c r="FAT58" s="158"/>
      <c r="FAU58" s="158"/>
      <c r="FAV58" s="158"/>
      <c r="FAW58" s="158"/>
      <c r="FAX58" s="158"/>
      <c r="FAY58" s="158"/>
      <c r="FAZ58" s="158"/>
      <c r="FBA58" s="158"/>
      <c r="FBB58" s="158"/>
      <c r="FBC58" s="158"/>
      <c r="FBD58" s="158"/>
      <c r="FBE58" s="158"/>
      <c r="FBF58" s="158"/>
      <c r="FBG58" s="158"/>
      <c r="FBH58" s="158"/>
      <c r="FBI58" s="158"/>
      <c r="FBJ58" s="158"/>
      <c r="FBK58" s="158"/>
      <c r="FBL58" s="158"/>
      <c r="FBM58" s="158"/>
      <c r="FBN58" s="158"/>
      <c r="FBO58" s="158"/>
      <c r="FBP58" s="158"/>
      <c r="FBQ58" s="158"/>
      <c r="FBR58" s="158"/>
      <c r="FBS58" s="158"/>
      <c r="FBT58" s="158"/>
      <c r="FBU58" s="158"/>
      <c r="FBV58" s="158"/>
      <c r="FBW58" s="158"/>
      <c r="FBX58" s="158"/>
      <c r="FBY58" s="158"/>
      <c r="FBZ58" s="158"/>
      <c r="FCA58" s="158"/>
      <c r="FCB58" s="158"/>
      <c r="FCC58" s="158"/>
      <c r="FCD58" s="158"/>
      <c r="FCE58" s="158"/>
      <c r="FCF58" s="158"/>
      <c r="FCG58" s="158"/>
      <c r="FCH58" s="158"/>
      <c r="FCI58" s="158"/>
      <c r="FCJ58" s="158"/>
      <c r="FCK58" s="158"/>
      <c r="FCL58" s="158"/>
      <c r="FCM58" s="158"/>
      <c r="FCN58" s="158"/>
      <c r="FCO58" s="158"/>
      <c r="FCP58" s="158"/>
      <c r="FCQ58" s="158"/>
      <c r="FCR58" s="158"/>
      <c r="FCS58" s="158"/>
      <c r="FCT58" s="158"/>
      <c r="FCU58" s="158"/>
      <c r="FCV58" s="158"/>
      <c r="FCW58" s="158"/>
      <c r="FCX58" s="158"/>
      <c r="FCY58" s="158"/>
      <c r="FCZ58" s="158"/>
      <c r="FDA58" s="158"/>
      <c r="FDB58" s="158"/>
      <c r="FDC58" s="158"/>
      <c r="FDD58" s="158"/>
      <c r="FDE58" s="158"/>
      <c r="FDF58" s="158"/>
      <c r="FDG58" s="158"/>
      <c r="FDH58" s="158"/>
      <c r="FDI58" s="158"/>
      <c r="FDJ58" s="158"/>
      <c r="FDK58" s="158"/>
      <c r="FDL58" s="158"/>
      <c r="FDM58" s="158"/>
      <c r="FDN58" s="158"/>
      <c r="FDO58" s="158"/>
      <c r="FDP58" s="158"/>
      <c r="FDQ58" s="158"/>
      <c r="FDR58" s="158"/>
      <c r="FDS58" s="158"/>
      <c r="FDT58" s="158"/>
      <c r="FDU58" s="158"/>
      <c r="FDV58" s="158"/>
      <c r="FDW58" s="158"/>
      <c r="FDX58" s="158"/>
      <c r="FDY58" s="158"/>
      <c r="FDZ58" s="158"/>
      <c r="FEA58" s="158"/>
      <c r="FEB58" s="158"/>
      <c r="FEC58" s="158"/>
      <c r="FED58" s="158"/>
      <c r="FEE58" s="158"/>
      <c r="FEF58" s="158"/>
      <c r="FEG58" s="158"/>
      <c r="FEH58" s="158"/>
      <c r="FEI58" s="158"/>
      <c r="FEJ58" s="158"/>
      <c r="FEK58" s="158"/>
      <c r="FEL58" s="158"/>
      <c r="FEM58" s="158"/>
      <c r="FEN58" s="158"/>
      <c r="FEO58" s="158"/>
      <c r="FEP58" s="158"/>
      <c r="FEQ58" s="158"/>
      <c r="FER58" s="158"/>
      <c r="FES58" s="158"/>
      <c r="FET58" s="158"/>
      <c r="FEU58" s="158"/>
      <c r="FEV58" s="158"/>
      <c r="FEW58" s="158"/>
      <c r="FEX58" s="158"/>
      <c r="FEY58" s="158"/>
      <c r="FEZ58" s="158"/>
      <c r="FFA58" s="158"/>
      <c r="FFB58" s="158"/>
      <c r="FFC58" s="158"/>
      <c r="FFD58" s="158"/>
      <c r="FFE58" s="158"/>
      <c r="FFF58" s="158"/>
      <c r="FFG58" s="158"/>
      <c r="FFH58" s="158"/>
      <c r="FFI58" s="158"/>
      <c r="FFJ58" s="158"/>
      <c r="FFK58" s="158"/>
      <c r="FFL58" s="158"/>
      <c r="FFM58" s="158"/>
      <c r="FFN58" s="158"/>
      <c r="FFO58" s="158"/>
      <c r="FFP58" s="158"/>
      <c r="FFQ58" s="158"/>
      <c r="FFR58" s="158"/>
      <c r="FFS58" s="158"/>
      <c r="FFT58" s="158"/>
      <c r="FFU58" s="158"/>
      <c r="FFV58" s="158"/>
      <c r="FFW58" s="158"/>
      <c r="FFX58" s="158"/>
      <c r="FFY58" s="158"/>
      <c r="FFZ58" s="158"/>
      <c r="FGA58" s="158"/>
      <c r="FGB58" s="158"/>
      <c r="FGC58" s="158"/>
      <c r="FGD58" s="158"/>
      <c r="FGE58" s="158"/>
      <c r="FGF58" s="158"/>
      <c r="FGG58" s="158"/>
      <c r="FGH58" s="158"/>
      <c r="FGI58" s="158"/>
      <c r="FGJ58" s="158"/>
      <c r="FGK58" s="158"/>
      <c r="FGL58" s="158"/>
      <c r="FGM58" s="158"/>
      <c r="FGN58" s="158"/>
      <c r="FGO58" s="158"/>
      <c r="FGP58" s="158"/>
      <c r="FGQ58" s="158"/>
      <c r="FGR58" s="158"/>
      <c r="FGS58" s="158"/>
      <c r="FGT58" s="158"/>
      <c r="FGU58" s="158"/>
      <c r="FGV58" s="158"/>
      <c r="FGW58" s="158"/>
      <c r="FGX58" s="158"/>
      <c r="FGY58" s="158"/>
      <c r="FGZ58" s="158"/>
      <c r="FHA58" s="158"/>
      <c r="FHB58" s="158"/>
      <c r="FHC58" s="158"/>
      <c r="FHD58" s="158"/>
      <c r="FHE58" s="158"/>
      <c r="FHF58" s="158"/>
      <c r="FHG58" s="158"/>
      <c r="FHH58" s="158"/>
      <c r="FHI58" s="158"/>
      <c r="FHJ58" s="158"/>
      <c r="FHK58" s="158"/>
      <c r="FHL58" s="158"/>
      <c r="FHM58" s="158"/>
      <c r="FHN58" s="158"/>
      <c r="FHO58" s="158"/>
      <c r="FHP58" s="158"/>
      <c r="FHQ58" s="158"/>
      <c r="FHR58" s="158"/>
      <c r="FHS58" s="158"/>
      <c r="FHT58" s="158"/>
      <c r="FHU58" s="158"/>
      <c r="FHV58" s="158"/>
      <c r="FHW58" s="158"/>
      <c r="FHX58" s="158"/>
      <c r="FHY58" s="158"/>
      <c r="FHZ58" s="158"/>
      <c r="FIA58" s="158"/>
      <c r="FIB58" s="158"/>
      <c r="FIC58" s="158"/>
      <c r="FID58" s="158"/>
      <c r="FIE58" s="158"/>
      <c r="FIF58" s="158"/>
      <c r="FIG58" s="158"/>
      <c r="FIH58" s="158"/>
      <c r="FII58" s="158"/>
      <c r="FIJ58" s="158"/>
      <c r="FIK58" s="158"/>
      <c r="FIL58" s="158"/>
      <c r="FIM58" s="158"/>
      <c r="FIN58" s="158"/>
      <c r="FIO58" s="158"/>
      <c r="FIP58" s="158"/>
      <c r="FIQ58" s="158"/>
      <c r="FIR58" s="158"/>
      <c r="FIS58" s="158"/>
      <c r="FIT58" s="158"/>
      <c r="FIU58" s="158"/>
      <c r="FIV58" s="158"/>
      <c r="FIW58" s="158"/>
      <c r="FIX58" s="158"/>
      <c r="FIY58" s="158"/>
      <c r="FIZ58" s="158"/>
      <c r="FJA58" s="158"/>
      <c r="FJB58" s="158"/>
      <c r="FJC58" s="158"/>
      <c r="FJD58" s="158"/>
      <c r="FJE58" s="158"/>
      <c r="FJF58" s="158"/>
      <c r="FJG58" s="158"/>
      <c r="FJH58" s="158"/>
      <c r="FJI58" s="158"/>
      <c r="FJJ58" s="158"/>
      <c r="FJK58" s="158"/>
      <c r="FJL58" s="158"/>
      <c r="FJM58" s="158"/>
      <c r="FJN58" s="158"/>
      <c r="FJO58" s="158"/>
      <c r="FJP58" s="158"/>
      <c r="FJQ58" s="158"/>
      <c r="FJR58" s="158"/>
      <c r="FJS58" s="158"/>
      <c r="FJT58" s="158"/>
      <c r="FJU58" s="158"/>
      <c r="FJV58" s="158"/>
      <c r="FJW58" s="158"/>
      <c r="FJX58" s="158"/>
      <c r="FJY58" s="158"/>
      <c r="FJZ58" s="158"/>
      <c r="FKA58" s="158"/>
      <c r="FKB58" s="158"/>
      <c r="FKC58" s="158"/>
      <c r="FKD58" s="158"/>
      <c r="FKE58" s="158"/>
      <c r="FKF58" s="158"/>
      <c r="FKG58" s="158"/>
      <c r="FKH58" s="158"/>
      <c r="FKI58" s="158"/>
      <c r="FKJ58" s="158"/>
      <c r="FKK58" s="158"/>
      <c r="FKL58" s="158"/>
      <c r="FKM58" s="158"/>
      <c r="FKN58" s="158"/>
      <c r="FKO58" s="158"/>
      <c r="FKP58" s="158"/>
      <c r="FKQ58" s="158"/>
      <c r="FKR58" s="158"/>
      <c r="FKS58" s="158"/>
      <c r="FKT58" s="158"/>
      <c r="FKU58" s="158"/>
      <c r="FKV58" s="158"/>
      <c r="FKW58" s="158"/>
      <c r="FKX58" s="158"/>
      <c r="FKY58" s="158"/>
      <c r="FKZ58" s="158"/>
      <c r="FLA58" s="158"/>
      <c r="FLB58" s="158"/>
      <c r="FLC58" s="158"/>
      <c r="FLD58" s="158"/>
      <c r="FLE58" s="158"/>
      <c r="FLF58" s="158"/>
      <c r="FLG58" s="158"/>
      <c r="FLH58" s="158"/>
      <c r="FLI58" s="158"/>
      <c r="FLJ58" s="158"/>
      <c r="FLK58" s="158"/>
      <c r="FLL58" s="158"/>
      <c r="FLM58" s="158"/>
      <c r="FLN58" s="158"/>
      <c r="FLO58" s="158"/>
      <c r="FLP58" s="158"/>
      <c r="FLQ58" s="158"/>
      <c r="FLR58" s="158"/>
      <c r="FLS58" s="158"/>
      <c r="FLT58" s="158"/>
      <c r="FLU58" s="158"/>
      <c r="FLV58" s="158"/>
      <c r="FLW58" s="158"/>
      <c r="FLX58" s="158"/>
      <c r="FLY58" s="158"/>
      <c r="FLZ58" s="158"/>
      <c r="FMA58" s="158"/>
      <c r="FMB58" s="158"/>
      <c r="FMC58" s="158"/>
      <c r="FMD58" s="158"/>
      <c r="FME58" s="158"/>
      <c r="FMF58" s="158"/>
      <c r="FMG58" s="158"/>
      <c r="FMH58" s="158"/>
      <c r="FMI58" s="158"/>
      <c r="FMJ58" s="158"/>
      <c r="FMK58" s="158"/>
      <c r="FML58" s="158"/>
      <c r="FMM58" s="158"/>
      <c r="FMN58" s="158"/>
      <c r="FMO58" s="158"/>
      <c r="FMP58" s="158"/>
      <c r="FMQ58" s="158"/>
      <c r="FMR58" s="158"/>
      <c r="FMS58" s="158"/>
      <c r="FMT58" s="158"/>
      <c r="FMU58" s="158"/>
      <c r="FMV58" s="158"/>
      <c r="FMW58" s="158"/>
      <c r="FMX58" s="158"/>
      <c r="FMY58" s="158"/>
      <c r="FMZ58" s="158"/>
      <c r="FNA58" s="158"/>
      <c r="FNB58" s="158"/>
      <c r="FNC58" s="158"/>
      <c r="FND58" s="158"/>
      <c r="FNE58" s="158"/>
      <c r="FNF58" s="158"/>
      <c r="FNG58" s="158"/>
      <c r="FNH58" s="158"/>
      <c r="FNI58" s="158"/>
      <c r="FNJ58" s="158"/>
      <c r="FNK58" s="158"/>
      <c r="FNL58" s="158"/>
      <c r="FNM58" s="158"/>
      <c r="FNN58" s="158"/>
      <c r="FNO58" s="158"/>
      <c r="FNP58" s="158"/>
      <c r="FNQ58" s="158"/>
      <c r="FNR58" s="158"/>
      <c r="FNS58" s="158"/>
      <c r="FNT58" s="158"/>
      <c r="FNU58" s="158"/>
      <c r="FNV58" s="158"/>
      <c r="FNW58" s="158"/>
      <c r="FNX58" s="158"/>
      <c r="FNY58" s="158"/>
      <c r="FNZ58" s="158"/>
      <c r="FOA58" s="158"/>
      <c r="FOB58" s="158"/>
      <c r="FOC58" s="158"/>
      <c r="FOD58" s="158"/>
      <c r="FOE58" s="158"/>
      <c r="FOF58" s="158"/>
      <c r="FOG58" s="158"/>
      <c r="FOH58" s="158"/>
      <c r="FOI58" s="158"/>
      <c r="FOJ58" s="158"/>
      <c r="FOK58" s="158"/>
      <c r="FOL58" s="158"/>
      <c r="FOM58" s="158"/>
      <c r="FON58" s="158"/>
      <c r="FOO58" s="158"/>
      <c r="FOP58" s="158"/>
      <c r="FOQ58" s="158"/>
      <c r="FOR58" s="158"/>
      <c r="FOS58" s="158"/>
      <c r="FOT58" s="158"/>
      <c r="FOU58" s="158"/>
      <c r="FOV58" s="158"/>
      <c r="FOW58" s="158"/>
      <c r="FOX58" s="158"/>
      <c r="FOY58" s="158"/>
      <c r="FOZ58" s="158"/>
      <c r="FPA58" s="158"/>
      <c r="FPB58" s="158"/>
      <c r="FPC58" s="158"/>
      <c r="FPD58" s="158"/>
      <c r="FPE58" s="158"/>
      <c r="FPF58" s="158"/>
      <c r="FPG58" s="158"/>
      <c r="FPH58" s="158"/>
      <c r="FPI58" s="158"/>
      <c r="FPJ58" s="158"/>
      <c r="FPK58" s="158"/>
      <c r="FPL58" s="158"/>
      <c r="FPM58" s="158"/>
      <c r="FPN58" s="158"/>
      <c r="FPO58" s="158"/>
      <c r="FPP58" s="158"/>
      <c r="FPQ58" s="158"/>
      <c r="FPR58" s="158"/>
      <c r="FPS58" s="158"/>
      <c r="FPT58" s="158"/>
      <c r="FPU58" s="158"/>
      <c r="FPV58" s="158"/>
      <c r="FPW58" s="158"/>
      <c r="FPX58" s="158"/>
      <c r="FPY58" s="158"/>
      <c r="FPZ58" s="158"/>
      <c r="FQA58" s="158"/>
      <c r="FQB58" s="158"/>
      <c r="FQC58" s="158"/>
      <c r="FQD58" s="158"/>
      <c r="FQE58" s="158"/>
      <c r="FQF58" s="158"/>
      <c r="FQG58" s="158"/>
      <c r="FQH58" s="158"/>
      <c r="FQI58" s="158"/>
      <c r="FQJ58" s="158"/>
      <c r="FQK58" s="158"/>
      <c r="FQL58" s="158"/>
      <c r="FQM58" s="158"/>
      <c r="FQN58" s="158"/>
      <c r="FQO58" s="158"/>
      <c r="FQP58" s="158"/>
      <c r="FQQ58" s="158"/>
      <c r="FQR58" s="158"/>
      <c r="FQS58" s="158"/>
      <c r="FQT58" s="158"/>
      <c r="FQU58" s="158"/>
      <c r="FQV58" s="158"/>
      <c r="FQW58" s="158"/>
      <c r="FQX58" s="158"/>
      <c r="FQY58" s="158"/>
      <c r="FQZ58" s="158"/>
      <c r="FRA58" s="158"/>
      <c r="FRB58" s="158"/>
      <c r="FRC58" s="158"/>
      <c r="FRD58" s="158"/>
      <c r="FRE58" s="158"/>
      <c r="FRF58" s="158"/>
      <c r="FRG58" s="158"/>
      <c r="FRH58" s="158"/>
      <c r="FRI58" s="158"/>
      <c r="FRJ58" s="158"/>
      <c r="FRK58" s="158"/>
      <c r="FRL58" s="158"/>
      <c r="FRM58" s="158"/>
      <c r="FRN58" s="158"/>
      <c r="FRO58" s="158"/>
      <c r="FRP58" s="158"/>
      <c r="FRQ58" s="158"/>
      <c r="FRR58" s="158"/>
      <c r="FRS58" s="158"/>
      <c r="FRT58" s="158"/>
      <c r="FRU58" s="158"/>
      <c r="FRV58" s="158"/>
      <c r="FRW58" s="158"/>
      <c r="FRX58" s="158"/>
      <c r="FRY58" s="158"/>
      <c r="FRZ58" s="158"/>
      <c r="FSA58" s="158"/>
      <c r="FSB58" s="158"/>
      <c r="FSC58" s="158"/>
      <c r="FSD58" s="158"/>
      <c r="FSE58" s="158"/>
      <c r="FSF58" s="158"/>
      <c r="FSG58" s="158"/>
      <c r="FSH58" s="158"/>
      <c r="FSI58" s="158"/>
      <c r="FSJ58" s="158"/>
      <c r="FSK58" s="158"/>
      <c r="FSL58" s="158"/>
      <c r="FSM58" s="158"/>
      <c r="FSN58" s="158"/>
      <c r="FSO58" s="158"/>
      <c r="FSP58" s="158"/>
      <c r="FSQ58" s="158"/>
      <c r="FSR58" s="158"/>
      <c r="FSS58" s="158"/>
      <c r="FST58" s="158"/>
      <c r="FSU58" s="158"/>
      <c r="FSV58" s="158"/>
      <c r="FSW58" s="158"/>
      <c r="FSX58" s="158"/>
      <c r="FSY58" s="158"/>
      <c r="FSZ58" s="158"/>
      <c r="FTA58" s="158"/>
      <c r="FTB58" s="158"/>
      <c r="FTC58" s="158"/>
      <c r="FTD58" s="158"/>
      <c r="FTE58" s="158"/>
      <c r="FTF58" s="158"/>
      <c r="FTG58" s="158"/>
      <c r="FTH58" s="158"/>
      <c r="FTI58" s="158"/>
      <c r="FTJ58" s="158"/>
      <c r="FTK58" s="158"/>
      <c r="FTL58" s="158"/>
      <c r="FTM58" s="158"/>
      <c r="FTN58" s="158"/>
      <c r="FTO58" s="158"/>
      <c r="FTP58" s="158"/>
      <c r="FTQ58" s="158"/>
      <c r="FTR58" s="158"/>
      <c r="FTS58" s="158"/>
      <c r="FTT58" s="158"/>
      <c r="FTU58" s="158"/>
      <c r="FTV58" s="158"/>
      <c r="FTW58" s="158"/>
      <c r="FTX58" s="158"/>
      <c r="FTY58" s="158"/>
      <c r="FTZ58" s="158"/>
      <c r="FUA58" s="158"/>
      <c r="FUB58" s="158"/>
      <c r="FUC58" s="158"/>
      <c r="FUD58" s="158"/>
      <c r="FUE58" s="158"/>
      <c r="FUF58" s="158"/>
      <c r="FUG58" s="158"/>
      <c r="FUH58" s="158"/>
      <c r="FUI58" s="158"/>
      <c r="FUJ58" s="158"/>
      <c r="FUK58" s="158"/>
      <c r="FUL58" s="158"/>
      <c r="FUM58" s="158"/>
      <c r="FUN58" s="158"/>
      <c r="FUO58" s="158"/>
      <c r="FUP58" s="158"/>
      <c r="FUQ58" s="158"/>
      <c r="FUR58" s="158"/>
      <c r="FUS58" s="158"/>
      <c r="FUT58" s="158"/>
      <c r="FUU58" s="158"/>
      <c r="FUV58" s="158"/>
      <c r="FUW58" s="158"/>
      <c r="FUX58" s="158"/>
      <c r="FUY58" s="158"/>
      <c r="FUZ58" s="158"/>
      <c r="FVA58" s="158"/>
      <c r="FVB58" s="158"/>
      <c r="FVC58" s="158"/>
      <c r="FVD58" s="158"/>
      <c r="FVE58" s="158"/>
      <c r="FVF58" s="158"/>
      <c r="FVG58" s="158"/>
      <c r="FVH58" s="158"/>
      <c r="FVI58" s="158"/>
      <c r="FVJ58" s="158"/>
      <c r="FVK58" s="158"/>
      <c r="FVL58" s="158"/>
      <c r="FVM58" s="158"/>
      <c r="FVN58" s="158"/>
      <c r="FVO58" s="158"/>
      <c r="FVP58" s="158"/>
      <c r="FVQ58" s="158"/>
      <c r="FVR58" s="158"/>
      <c r="FVS58" s="158"/>
      <c r="FVT58" s="158"/>
      <c r="FVU58" s="158"/>
      <c r="FVV58" s="158"/>
      <c r="FVW58" s="158"/>
      <c r="FVX58" s="158"/>
      <c r="FVY58" s="158"/>
      <c r="FVZ58" s="158"/>
      <c r="FWA58" s="158"/>
      <c r="FWB58" s="158"/>
      <c r="FWC58" s="158"/>
      <c r="FWD58" s="158"/>
      <c r="FWE58" s="158"/>
      <c r="FWF58" s="158"/>
      <c r="FWG58" s="158"/>
      <c r="FWH58" s="158"/>
      <c r="FWI58" s="158"/>
      <c r="FWJ58" s="158"/>
      <c r="FWK58" s="158"/>
      <c r="FWL58" s="158"/>
      <c r="FWM58" s="158"/>
      <c r="FWN58" s="158"/>
      <c r="FWO58" s="158"/>
      <c r="FWP58" s="158"/>
      <c r="FWQ58" s="158"/>
      <c r="FWR58" s="158"/>
      <c r="FWS58" s="158"/>
      <c r="FWT58" s="158"/>
      <c r="FWU58" s="158"/>
      <c r="FWV58" s="158"/>
      <c r="FWW58" s="158"/>
      <c r="FWX58" s="158"/>
      <c r="FWY58" s="158"/>
      <c r="FWZ58" s="158"/>
      <c r="FXA58" s="158"/>
      <c r="FXB58" s="158"/>
      <c r="FXC58" s="158"/>
      <c r="FXD58" s="158"/>
      <c r="FXE58" s="158"/>
      <c r="FXF58" s="158"/>
      <c r="FXG58" s="158"/>
      <c r="FXH58" s="158"/>
      <c r="FXI58" s="158"/>
      <c r="FXJ58" s="158"/>
      <c r="FXK58" s="158"/>
      <c r="FXL58" s="158"/>
      <c r="FXM58" s="158"/>
      <c r="FXN58" s="158"/>
      <c r="FXO58" s="158"/>
      <c r="FXP58" s="158"/>
      <c r="FXQ58" s="158"/>
      <c r="FXR58" s="158"/>
      <c r="FXS58" s="158"/>
      <c r="FXT58" s="158"/>
      <c r="FXU58" s="158"/>
      <c r="FXV58" s="158"/>
      <c r="FXW58" s="158"/>
      <c r="FXX58" s="158"/>
      <c r="FXY58" s="158"/>
      <c r="FXZ58" s="158"/>
      <c r="FYA58" s="158"/>
      <c r="FYB58" s="158"/>
      <c r="FYC58" s="158"/>
      <c r="FYD58" s="158"/>
      <c r="FYE58" s="158"/>
      <c r="FYF58" s="158"/>
      <c r="FYG58" s="158"/>
      <c r="FYH58" s="158"/>
      <c r="FYI58" s="158"/>
      <c r="FYJ58" s="158"/>
      <c r="FYK58" s="158"/>
      <c r="FYL58" s="158"/>
      <c r="FYM58" s="158"/>
      <c r="FYN58" s="158"/>
      <c r="FYO58" s="158"/>
      <c r="FYP58" s="158"/>
      <c r="FYQ58" s="158"/>
      <c r="FYR58" s="158"/>
      <c r="FYS58" s="158"/>
      <c r="FYT58" s="158"/>
      <c r="FYU58" s="158"/>
      <c r="FYV58" s="158"/>
      <c r="FYW58" s="158"/>
      <c r="FYX58" s="158"/>
      <c r="FYY58" s="158"/>
      <c r="FYZ58" s="158"/>
      <c r="FZA58" s="158"/>
      <c r="FZB58" s="158"/>
      <c r="FZC58" s="158"/>
      <c r="FZD58" s="158"/>
      <c r="FZE58" s="158"/>
      <c r="FZF58" s="158"/>
      <c r="FZG58" s="158"/>
      <c r="FZH58" s="158"/>
      <c r="FZI58" s="158"/>
      <c r="FZJ58" s="158"/>
      <c r="FZK58" s="158"/>
      <c r="FZL58" s="158"/>
      <c r="FZM58" s="158"/>
      <c r="FZN58" s="158"/>
      <c r="FZO58" s="158"/>
      <c r="FZP58" s="158"/>
      <c r="FZQ58" s="158"/>
      <c r="FZR58" s="158"/>
      <c r="FZS58" s="158"/>
      <c r="FZT58" s="158"/>
      <c r="FZU58" s="158"/>
      <c r="FZV58" s="158"/>
      <c r="FZW58" s="158"/>
      <c r="FZX58" s="158"/>
      <c r="FZY58" s="158"/>
      <c r="FZZ58" s="158"/>
      <c r="GAA58" s="158"/>
      <c r="GAB58" s="158"/>
      <c r="GAC58" s="158"/>
      <c r="GAD58" s="158"/>
      <c r="GAE58" s="158"/>
      <c r="GAF58" s="158"/>
      <c r="GAG58" s="158"/>
      <c r="GAH58" s="158"/>
      <c r="GAI58" s="158"/>
      <c r="GAJ58" s="158"/>
      <c r="GAK58" s="158"/>
      <c r="GAL58" s="158"/>
      <c r="GAM58" s="158"/>
      <c r="GAN58" s="158"/>
      <c r="GAO58" s="158"/>
      <c r="GAP58" s="158"/>
      <c r="GAQ58" s="158"/>
      <c r="GAR58" s="158"/>
      <c r="GAS58" s="158"/>
      <c r="GAT58" s="158"/>
      <c r="GAU58" s="158"/>
      <c r="GAV58" s="158"/>
      <c r="GAW58" s="158"/>
      <c r="GAX58" s="158"/>
      <c r="GAY58" s="158"/>
      <c r="GAZ58" s="158"/>
      <c r="GBA58" s="158"/>
      <c r="GBB58" s="158"/>
      <c r="GBC58" s="158"/>
      <c r="GBD58" s="158"/>
      <c r="GBE58" s="158"/>
      <c r="GBF58" s="158"/>
      <c r="GBG58" s="158"/>
      <c r="GBH58" s="158"/>
      <c r="GBI58" s="158"/>
      <c r="GBJ58" s="158"/>
      <c r="GBK58" s="158"/>
      <c r="GBL58" s="158"/>
      <c r="GBM58" s="158"/>
      <c r="GBN58" s="158"/>
      <c r="GBO58" s="158"/>
      <c r="GBP58" s="158"/>
      <c r="GBQ58" s="158"/>
      <c r="GBR58" s="158"/>
      <c r="GBS58" s="158"/>
      <c r="GBT58" s="158"/>
      <c r="GBU58" s="158"/>
      <c r="GBV58" s="158"/>
      <c r="GBW58" s="158"/>
      <c r="GBX58" s="158"/>
      <c r="GBY58" s="158"/>
      <c r="GBZ58" s="158"/>
      <c r="GCA58" s="158"/>
      <c r="GCB58" s="158"/>
      <c r="GCC58" s="158"/>
      <c r="GCD58" s="158"/>
      <c r="GCE58" s="158"/>
      <c r="GCF58" s="158"/>
      <c r="GCG58" s="158"/>
      <c r="GCH58" s="158"/>
      <c r="GCI58" s="158"/>
      <c r="GCJ58" s="158"/>
      <c r="GCK58" s="158"/>
      <c r="GCL58" s="158"/>
      <c r="GCM58" s="158"/>
      <c r="GCN58" s="158"/>
      <c r="GCO58" s="158"/>
      <c r="GCP58" s="158"/>
      <c r="GCQ58" s="158"/>
      <c r="GCR58" s="158"/>
      <c r="GCS58" s="158"/>
      <c r="GCT58" s="158"/>
      <c r="GCU58" s="158"/>
      <c r="GCV58" s="158"/>
      <c r="GCW58" s="158"/>
      <c r="GCX58" s="158"/>
      <c r="GCY58" s="158"/>
      <c r="GCZ58" s="158"/>
      <c r="GDA58" s="158"/>
      <c r="GDB58" s="158"/>
      <c r="GDC58" s="158"/>
      <c r="GDD58" s="158"/>
      <c r="GDE58" s="158"/>
      <c r="GDF58" s="158"/>
      <c r="GDG58" s="158"/>
      <c r="GDH58" s="158"/>
      <c r="GDI58" s="158"/>
      <c r="GDJ58" s="158"/>
      <c r="GDK58" s="158"/>
      <c r="GDL58" s="158"/>
      <c r="GDM58" s="158"/>
      <c r="GDN58" s="158"/>
      <c r="GDO58" s="158"/>
      <c r="GDP58" s="158"/>
      <c r="GDQ58" s="158"/>
      <c r="GDR58" s="158"/>
      <c r="GDS58" s="158"/>
      <c r="GDT58" s="158"/>
      <c r="GDU58" s="158"/>
      <c r="GDV58" s="158"/>
      <c r="GDW58" s="158"/>
      <c r="GDX58" s="158"/>
      <c r="GDY58" s="158"/>
      <c r="GDZ58" s="158"/>
      <c r="GEA58" s="158"/>
      <c r="GEB58" s="158"/>
      <c r="GEC58" s="158"/>
      <c r="GED58" s="158"/>
      <c r="GEE58" s="158"/>
      <c r="GEF58" s="158"/>
      <c r="GEG58" s="158"/>
      <c r="GEH58" s="158"/>
      <c r="GEI58" s="158"/>
      <c r="GEJ58" s="158"/>
      <c r="GEK58" s="158"/>
      <c r="GEL58" s="158"/>
      <c r="GEM58" s="158"/>
      <c r="GEN58" s="158"/>
      <c r="GEO58" s="158"/>
      <c r="GEP58" s="158"/>
      <c r="GEQ58" s="158"/>
      <c r="GER58" s="158"/>
      <c r="GES58" s="158"/>
      <c r="GET58" s="158"/>
      <c r="GEU58" s="158"/>
      <c r="GEV58" s="158"/>
      <c r="GEW58" s="158"/>
      <c r="GEX58" s="158"/>
      <c r="GEY58" s="158"/>
      <c r="GEZ58" s="158"/>
      <c r="GFA58" s="158"/>
      <c r="GFB58" s="158"/>
      <c r="GFC58" s="158"/>
      <c r="GFD58" s="158"/>
      <c r="GFE58" s="158"/>
      <c r="GFF58" s="158"/>
      <c r="GFG58" s="158"/>
      <c r="GFH58" s="158"/>
      <c r="GFI58" s="158"/>
      <c r="GFJ58" s="158"/>
      <c r="GFK58" s="158"/>
      <c r="GFL58" s="158"/>
      <c r="GFM58" s="158"/>
      <c r="GFN58" s="158"/>
      <c r="GFO58" s="158"/>
      <c r="GFP58" s="158"/>
      <c r="GFQ58" s="158"/>
      <c r="GFR58" s="158"/>
      <c r="GFS58" s="158"/>
      <c r="GFT58" s="158"/>
      <c r="GFU58" s="158"/>
      <c r="GFV58" s="158"/>
      <c r="GFW58" s="158"/>
      <c r="GFX58" s="158"/>
      <c r="GFY58" s="158"/>
      <c r="GFZ58" s="158"/>
      <c r="GGA58" s="158"/>
      <c r="GGB58" s="158"/>
      <c r="GGC58" s="158"/>
      <c r="GGD58" s="158"/>
      <c r="GGE58" s="158"/>
      <c r="GGF58" s="158"/>
      <c r="GGG58" s="158"/>
      <c r="GGH58" s="158"/>
      <c r="GGI58" s="158"/>
      <c r="GGJ58" s="158"/>
      <c r="GGK58" s="158"/>
      <c r="GGL58" s="158"/>
      <c r="GGM58" s="158"/>
      <c r="GGN58" s="158"/>
      <c r="GGO58" s="158"/>
      <c r="GGP58" s="158"/>
      <c r="GGQ58" s="158"/>
      <c r="GGR58" s="158"/>
      <c r="GGS58" s="158"/>
      <c r="GGT58" s="158"/>
      <c r="GGU58" s="158"/>
      <c r="GGV58" s="158"/>
      <c r="GGW58" s="158"/>
      <c r="GGX58" s="158"/>
      <c r="GGY58" s="158"/>
      <c r="GGZ58" s="158"/>
      <c r="GHA58" s="158"/>
      <c r="GHB58" s="158"/>
      <c r="GHC58" s="158"/>
      <c r="GHD58" s="158"/>
      <c r="GHE58" s="158"/>
      <c r="GHF58" s="158"/>
      <c r="GHG58" s="158"/>
      <c r="GHH58" s="158"/>
      <c r="GHI58" s="158"/>
      <c r="GHJ58" s="158"/>
      <c r="GHK58" s="158"/>
      <c r="GHL58" s="158"/>
      <c r="GHM58" s="158"/>
      <c r="GHN58" s="158"/>
      <c r="GHO58" s="158"/>
      <c r="GHP58" s="158"/>
      <c r="GHQ58" s="158"/>
      <c r="GHR58" s="158"/>
      <c r="GHS58" s="158"/>
      <c r="GHT58" s="158"/>
      <c r="GHU58" s="158"/>
      <c r="GHV58" s="158"/>
      <c r="GHW58" s="158"/>
      <c r="GHX58" s="158"/>
      <c r="GHY58" s="158"/>
      <c r="GHZ58" s="158"/>
      <c r="GIA58" s="158"/>
      <c r="GIB58" s="158"/>
      <c r="GIC58" s="158"/>
      <c r="GID58" s="158"/>
      <c r="GIE58" s="158"/>
      <c r="GIF58" s="158"/>
      <c r="GIG58" s="158"/>
      <c r="GIH58" s="158"/>
      <c r="GII58" s="158"/>
      <c r="GIJ58" s="158"/>
      <c r="GIK58" s="158"/>
      <c r="GIL58" s="158"/>
      <c r="GIM58" s="158"/>
      <c r="GIN58" s="158"/>
      <c r="GIO58" s="158"/>
      <c r="GIP58" s="158"/>
      <c r="GIQ58" s="158"/>
      <c r="GIR58" s="158"/>
      <c r="GIS58" s="158"/>
      <c r="GIT58" s="158"/>
      <c r="GIU58" s="158"/>
      <c r="GIV58" s="158"/>
      <c r="GIW58" s="158"/>
      <c r="GIX58" s="158"/>
      <c r="GIY58" s="158"/>
      <c r="GIZ58" s="158"/>
      <c r="GJA58" s="158"/>
      <c r="GJB58" s="158"/>
      <c r="GJC58" s="158"/>
      <c r="GJD58" s="158"/>
      <c r="GJE58" s="158"/>
      <c r="GJF58" s="158"/>
      <c r="GJG58" s="158"/>
      <c r="GJH58" s="158"/>
      <c r="GJI58" s="158"/>
      <c r="GJJ58" s="158"/>
      <c r="GJK58" s="158"/>
      <c r="GJL58" s="158"/>
      <c r="GJM58" s="158"/>
      <c r="GJN58" s="158"/>
      <c r="GJO58" s="158"/>
      <c r="GJP58" s="158"/>
      <c r="GJQ58" s="158"/>
      <c r="GJR58" s="158"/>
      <c r="GJS58" s="158"/>
      <c r="GJT58" s="158"/>
      <c r="GJU58" s="158"/>
      <c r="GJV58" s="158"/>
      <c r="GJW58" s="158"/>
      <c r="GJX58" s="158"/>
      <c r="GJY58" s="158"/>
      <c r="GJZ58" s="158"/>
      <c r="GKA58" s="158"/>
      <c r="GKB58" s="158"/>
      <c r="GKC58" s="158"/>
      <c r="GKD58" s="158"/>
      <c r="GKE58" s="158"/>
      <c r="GKF58" s="158"/>
      <c r="GKG58" s="158"/>
      <c r="GKH58" s="158"/>
      <c r="GKI58" s="158"/>
      <c r="GKJ58" s="158"/>
      <c r="GKK58" s="158"/>
      <c r="GKL58" s="158"/>
      <c r="GKM58" s="158"/>
      <c r="GKN58" s="158"/>
      <c r="GKO58" s="158"/>
      <c r="GKP58" s="158"/>
      <c r="GKQ58" s="158"/>
      <c r="GKR58" s="158"/>
      <c r="GKS58" s="158"/>
      <c r="GKT58" s="158"/>
      <c r="GKU58" s="158"/>
      <c r="GKV58" s="158"/>
      <c r="GKW58" s="158"/>
      <c r="GKX58" s="158"/>
      <c r="GKY58" s="158"/>
      <c r="GKZ58" s="158"/>
      <c r="GLA58" s="158"/>
      <c r="GLB58" s="158"/>
      <c r="GLC58" s="158"/>
      <c r="GLD58" s="158"/>
      <c r="GLE58" s="158"/>
      <c r="GLF58" s="158"/>
      <c r="GLG58" s="158"/>
      <c r="GLH58" s="158"/>
      <c r="GLI58" s="158"/>
      <c r="GLJ58" s="158"/>
      <c r="GLK58" s="158"/>
      <c r="GLL58" s="158"/>
      <c r="GLM58" s="158"/>
      <c r="GLN58" s="158"/>
      <c r="GLO58" s="158"/>
      <c r="GLP58" s="158"/>
      <c r="GLQ58" s="158"/>
      <c r="GLR58" s="158"/>
      <c r="GLS58" s="158"/>
      <c r="GLT58" s="158"/>
      <c r="GLU58" s="158"/>
      <c r="GLV58" s="158"/>
      <c r="GLW58" s="158"/>
      <c r="GLX58" s="158"/>
      <c r="GLY58" s="158"/>
      <c r="GLZ58" s="158"/>
      <c r="GMA58" s="158"/>
      <c r="GMB58" s="158"/>
      <c r="GMC58" s="158"/>
      <c r="GMD58" s="158"/>
      <c r="GME58" s="158"/>
      <c r="GMF58" s="158"/>
      <c r="GMG58" s="158"/>
      <c r="GMH58" s="158"/>
      <c r="GMI58" s="158"/>
      <c r="GMJ58" s="158"/>
      <c r="GMK58" s="158"/>
      <c r="GML58" s="158"/>
      <c r="GMM58" s="158"/>
      <c r="GMN58" s="158"/>
      <c r="GMO58" s="158"/>
      <c r="GMP58" s="158"/>
      <c r="GMQ58" s="158"/>
      <c r="GMR58" s="158"/>
      <c r="GMS58" s="158"/>
      <c r="GMT58" s="158"/>
      <c r="GMU58" s="158"/>
      <c r="GMV58" s="158"/>
      <c r="GMW58" s="158"/>
      <c r="GMX58" s="158"/>
      <c r="GMY58" s="158"/>
      <c r="GMZ58" s="158"/>
      <c r="GNA58" s="158"/>
      <c r="GNB58" s="158"/>
      <c r="GNC58" s="158"/>
      <c r="GND58" s="158"/>
      <c r="GNE58" s="158"/>
      <c r="GNF58" s="158"/>
      <c r="GNG58" s="158"/>
      <c r="GNH58" s="158"/>
      <c r="GNI58" s="158"/>
      <c r="GNJ58" s="158"/>
      <c r="GNK58" s="158"/>
      <c r="GNL58" s="158"/>
      <c r="GNM58" s="158"/>
      <c r="GNN58" s="158"/>
      <c r="GNO58" s="158"/>
      <c r="GNP58" s="158"/>
      <c r="GNQ58" s="158"/>
      <c r="GNR58" s="158"/>
      <c r="GNS58" s="158"/>
      <c r="GNT58" s="158"/>
      <c r="GNU58" s="158"/>
      <c r="GNV58" s="158"/>
      <c r="GNW58" s="158"/>
      <c r="GNX58" s="158"/>
      <c r="GNY58" s="158"/>
      <c r="GNZ58" s="158"/>
      <c r="GOA58" s="158"/>
      <c r="GOB58" s="158"/>
      <c r="GOC58" s="158"/>
      <c r="GOD58" s="158"/>
      <c r="GOE58" s="158"/>
      <c r="GOF58" s="158"/>
      <c r="GOG58" s="158"/>
      <c r="GOH58" s="158"/>
      <c r="GOI58" s="158"/>
      <c r="GOJ58" s="158"/>
      <c r="GOK58" s="158"/>
      <c r="GOL58" s="158"/>
      <c r="GOM58" s="158"/>
      <c r="GON58" s="158"/>
      <c r="GOO58" s="158"/>
      <c r="GOP58" s="158"/>
      <c r="GOQ58" s="158"/>
      <c r="GOR58" s="158"/>
      <c r="GOS58" s="158"/>
      <c r="GOT58" s="158"/>
      <c r="GOU58" s="158"/>
      <c r="GOV58" s="158"/>
      <c r="GOW58" s="158"/>
      <c r="GOX58" s="158"/>
      <c r="GOY58" s="158"/>
      <c r="GOZ58" s="158"/>
      <c r="GPA58" s="158"/>
      <c r="GPB58" s="158"/>
      <c r="GPC58" s="158"/>
      <c r="GPD58" s="158"/>
      <c r="GPE58" s="158"/>
      <c r="GPF58" s="158"/>
      <c r="GPG58" s="158"/>
      <c r="GPH58" s="158"/>
      <c r="GPI58" s="158"/>
      <c r="GPJ58" s="158"/>
      <c r="GPK58" s="158"/>
      <c r="GPL58" s="158"/>
      <c r="GPM58" s="158"/>
      <c r="GPN58" s="158"/>
      <c r="GPO58" s="158"/>
      <c r="GPP58" s="158"/>
      <c r="GPQ58" s="158"/>
      <c r="GPR58" s="158"/>
      <c r="GPS58" s="158"/>
      <c r="GPT58" s="158"/>
      <c r="GPU58" s="158"/>
      <c r="GPV58" s="158"/>
      <c r="GPW58" s="158"/>
      <c r="GPX58" s="158"/>
      <c r="GPY58" s="158"/>
      <c r="GPZ58" s="158"/>
      <c r="GQA58" s="158"/>
      <c r="GQB58" s="158"/>
      <c r="GQC58" s="158"/>
      <c r="GQD58" s="158"/>
      <c r="GQE58" s="158"/>
      <c r="GQF58" s="158"/>
      <c r="GQG58" s="158"/>
      <c r="GQH58" s="158"/>
      <c r="GQI58" s="158"/>
      <c r="GQJ58" s="158"/>
      <c r="GQK58" s="158"/>
      <c r="GQL58" s="158"/>
      <c r="GQM58" s="158"/>
      <c r="GQN58" s="158"/>
      <c r="GQO58" s="158"/>
      <c r="GQP58" s="158"/>
      <c r="GQQ58" s="158"/>
      <c r="GQR58" s="158"/>
      <c r="GQS58" s="158"/>
      <c r="GQT58" s="158"/>
      <c r="GQU58" s="158"/>
      <c r="GQV58" s="158"/>
      <c r="GQW58" s="158"/>
      <c r="GQX58" s="158"/>
      <c r="GQY58" s="158"/>
      <c r="GQZ58" s="158"/>
      <c r="GRA58" s="158"/>
      <c r="GRB58" s="158"/>
      <c r="GRC58" s="158"/>
      <c r="GRD58" s="158"/>
      <c r="GRE58" s="158"/>
      <c r="GRF58" s="158"/>
      <c r="GRG58" s="158"/>
      <c r="GRH58" s="158"/>
      <c r="GRI58" s="158"/>
      <c r="GRJ58" s="158"/>
      <c r="GRK58" s="158"/>
      <c r="GRL58" s="158"/>
      <c r="GRM58" s="158"/>
      <c r="GRN58" s="158"/>
      <c r="GRO58" s="158"/>
      <c r="GRP58" s="158"/>
      <c r="GRQ58" s="158"/>
      <c r="GRR58" s="158"/>
      <c r="GRS58" s="158"/>
      <c r="GRT58" s="158"/>
      <c r="GRU58" s="158"/>
      <c r="GRV58" s="158"/>
      <c r="GRW58" s="158"/>
      <c r="GRX58" s="158"/>
      <c r="GRY58" s="158"/>
      <c r="GRZ58" s="158"/>
      <c r="GSA58" s="158"/>
      <c r="GSB58" s="158"/>
      <c r="GSC58" s="158"/>
      <c r="GSD58" s="158"/>
      <c r="GSE58" s="158"/>
      <c r="GSF58" s="158"/>
      <c r="GSG58" s="158"/>
      <c r="GSH58" s="158"/>
      <c r="GSI58" s="158"/>
      <c r="GSJ58" s="158"/>
      <c r="GSK58" s="158"/>
      <c r="GSL58" s="158"/>
      <c r="GSM58" s="158"/>
      <c r="GSN58" s="158"/>
      <c r="GSO58" s="158"/>
      <c r="GSP58" s="158"/>
      <c r="GSQ58" s="158"/>
      <c r="GSR58" s="158"/>
      <c r="GSS58" s="158"/>
      <c r="GST58" s="158"/>
      <c r="GSU58" s="158"/>
      <c r="GSV58" s="158"/>
      <c r="GSW58" s="158"/>
      <c r="GSX58" s="158"/>
      <c r="GSY58" s="158"/>
      <c r="GSZ58" s="158"/>
      <c r="GTA58" s="158"/>
      <c r="GTB58" s="158"/>
      <c r="GTC58" s="158"/>
      <c r="GTD58" s="158"/>
      <c r="GTE58" s="158"/>
      <c r="GTF58" s="158"/>
      <c r="GTG58" s="158"/>
      <c r="GTH58" s="158"/>
      <c r="GTI58" s="158"/>
      <c r="GTJ58" s="158"/>
      <c r="GTK58" s="158"/>
      <c r="GTL58" s="158"/>
      <c r="GTM58" s="158"/>
      <c r="GTN58" s="158"/>
      <c r="GTO58" s="158"/>
      <c r="GTP58" s="158"/>
      <c r="GTQ58" s="158"/>
      <c r="GTR58" s="158"/>
      <c r="GTS58" s="158"/>
      <c r="GTT58" s="158"/>
      <c r="GTU58" s="158"/>
      <c r="GTV58" s="158"/>
      <c r="GTW58" s="158"/>
      <c r="GTX58" s="158"/>
      <c r="GTY58" s="158"/>
      <c r="GTZ58" s="158"/>
      <c r="GUA58" s="158"/>
      <c r="GUB58" s="158"/>
      <c r="GUC58" s="158"/>
      <c r="GUD58" s="158"/>
      <c r="GUE58" s="158"/>
      <c r="GUF58" s="158"/>
      <c r="GUG58" s="158"/>
      <c r="GUH58" s="158"/>
      <c r="GUI58" s="158"/>
      <c r="GUJ58" s="158"/>
      <c r="GUK58" s="158"/>
      <c r="GUL58" s="158"/>
      <c r="GUM58" s="158"/>
      <c r="GUN58" s="158"/>
      <c r="GUO58" s="158"/>
      <c r="GUP58" s="158"/>
      <c r="GUQ58" s="158"/>
      <c r="GUR58" s="158"/>
      <c r="GUS58" s="158"/>
      <c r="GUT58" s="158"/>
      <c r="GUU58" s="158"/>
      <c r="GUV58" s="158"/>
      <c r="GUW58" s="158"/>
      <c r="GUX58" s="158"/>
      <c r="GUY58" s="158"/>
      <c r="GUZ58" s="158"/>
      <c r="GVA58" s="158"/>
      <c r="GVB58" s="158"/>
      <c r="GVC58" s="158"/>
      <c r="GVD58" s="158"/>
      <c r="GVE58" s="158"/>
      <c r="GVF58" s="158"/>
      <c r="GVG58" s="158"/>
      <c r="GVH58" s="158"/>
      <c r="GVI58" s="158"/>
      <c r="GVJ58" s="158"/>
      <c r="GVK58" s="158"/>
      <c r="GVL58" s="158"/>
      <c r="GVM58" s="158"/>
      <c r="GVN58" s="158"/>
      <c r="GVO58" s="158"/>
      <c r="GVP58" s="158"/>
      <c r="GVQ58" s="158"/>
      <c r="GVR58" s="158"/>
      <c r="GVS58" s="158"/>
      <c r="GVT58" s="158"/>
      <c r="GVU58" s="158"/>
      <c r="GVV58" s="158"/>
      <c r="GVW58" s="158"/>
      <c r="GVX58" s="158"/>
      <c r="GVY58" s="158"/>
      <c r="GVZ58" s="158"/>
      <c r="GWA58" s="158"/>
      <c r="GWB58" s="158"/>
      <c r="GWC58" s="158"/>
      <c r="GWD58" s="158"/>
      <c r="GWE58" s="158"/>
      <c r="GWF58" s="158"/>
      <c r="GWG58" s="158"/>
      <c r="GWH58" s="158"/>
      <c r="GWI58" s="158"/>
      <c r="GWJ58" s="158"/>
      <c r="GWK58" s="158"/>
      <c r="GWL58" s="158"/>
      <c r="GWM58" s="158"/>
      <c r="GWN58" s="158"/>
      <c r="GWO58" s="158"/>
      <c r="GWP58" s="158"/>
      <c r="GWQ58" s="158"/>
      <c r="GWR58" s="158"/>
      <c r="GWS58" s="158"/>
      <c r="GWT58" s="158"/>
      <c r="GWU58" s="158"/>
      <c r="GWV58" s="158"/>
      <c r="GWW58" s="158"/>
      <c r="GWX58" s="158"/>
      <c r="GWY58" s="158"/>
      <c r="GWZ58" s="158"/>
      <c r="GXA58" s="158"/>
      <c r="GXB58" s="158"/>
      <c r="GXC58" s="158"/>
      <c r="GXD58" s="158"/>
      <c r="GXE58" s="158"/>
      <c r="GXF58" s="158"/>
      <c r="GXG58" s="158"/>
      <c r="GXH58" s="158"/>
      <c r="GXI58" s="158"/>
      <c r="GXJ58" s="158"/>
      <c r="GXK58" s="158"/>
      <c r="GXL58" s="158"/>
      <c r="GXM58" s="158"/>
      <c r="GXN58" s="158"/>
      <c r="GXO58" s="158"/>
      <c r="GXP58" s="158"/>
      <c r="GXQ58" s="158"/>
      <c r="GXR58" s="158"/>
      <c r="GXS58" s="158"/>
      <c r="GXT58" s="158"/>
      <c r="GXU58" s="158"/>
      <c r="GXV58" s="158"/>
      <c r="GXW58" s="158"/>
      <c r="GXX58" s="158"/>
      <c r="GXY58" s="158"/>
      <c r="GXZ58" s="158"/>
      <c r="GYA58" s="158"/>
      <c r="GYB58" s="158"/>
      <c r="GYC58" s="158"/>
      <c r="GYD58" s="158"/>
      <c r="GYE58" s="158"/>
      <c r="GYF58" s="158"/>
      <c r="GYG58" s="158"/>
      <c r="GYH58" s="158"/>
      <c r="GYI58" s="158"/>
      <c r="GYJ58" s="158"/>
      <c r="GYK58" s="158"/>
      <c r="GYL58" s="158"/>
      <c r="GYM58" s="158"/>
      <c r="GYN58" s="158"/>
      <c r="GYO58" s="158"/>
      <c r="GYP58" s="158"/>
      <c r="GYQ58" s="158"/>
      <c r="GYR58" s="158"/>
      <c r="GYS58" s="158"/>
      <c r="GYT58" s="158"/>
      <c r="GYU58" s="158"/>
      <c r="GYV58" s="158"/>
      <c r="GYW58" s="158"/>
      <c r="GYX58" s="158"/>
      <c r="GYY58" s="158"/>
      <c r="GYZ58" s="158"/>
      <c r="GZA58" s="158"/>
      <c r="GZB58" s="158"/>
      <c r="GZC58" s="158"/>
      <c r="GZD58" s="158"/>
      <c r="GZE58" s="158"/>
      <c r="GZF58" s="158"/>
      <c r="GZG58" s="158"/>
      <c r="GZH58" s="158"/>
      <c r="GZI58" s="158"/>
      <c r="GZJ58" s="158"/>
      <c r="GZK58" s="158"/>
      <c r="GZL58" s="158"/>
      <c r="GZM58" s="158"/>
      <c r="GZN58" s="158"/>
      <c r="GZO58" s="158"/>
      <c r="GZP58" s="158"/>
      <c r="GZQ58" s="158"/>
      <c r="GZR58" s="158"/>
      <c r="GZS58" s="158"/>
      <c r="GZT58" s="158"/>
      <c r="GZU58" s="158"/>
      <c r="GZV58" s="158"/>
      <c r="GZW58" s="158"/>
      <c r="GZX58" s="158"/>
      <c r="GZY58" s="158"/>
      <c r="GZZ58" s="158"/>
      <c r="HAA58" s="158"/>
      <c r="HAB58" s="158"/>
      <c r="HAC58" s="158"/>
      <c r="HAD58" s="158"/>
      <c r="HAE58" s="158"/>
      <c r="HAF58" s="158"/>
      <c r="HAG58" s="158"/>
      <c r="HAH58" s="158"/>
      <c r="HAI58" s="158"/>
      <c r="HAJ58" s="158"/>
      <c r="HAK58" s="158"/>
      <c r="HAL58" s="158"/>
      <c r="HAM58" s="158"/>
      <c r="HAN58" s="158"/>
      <c r="HAO58" s="158"/>
      <c r="HAP58" s="158"/>
      <c r="HAQ58" s="158"/>
      <c r="HAR58" s="158"/>
      <c r="HAS58" s="158"/>
      <c r="HAT58" s="158"/>
      <c r="HAU58" s="158"/>
      <c r="HAV58" s="158"/>
      <c r="HAW58" s="158"/>
      <c r="HAX58" s="158"/>
      <c r="HAY58" s="158"/>
      <c r="HAZ58" s="158"/>
      <c r="HBA58" s="158"/>
      <c r="HBB58" s="158"/>
      <c r="HBC58" s="158"/>
      <c r="HBD58" s="158"/>
      <c r="HBE58" s="158"/>
      <c r="HBF58" s="158"/>
      <c r="HBG58" s="158"/>
      <c r="HBH58" s="158"/>
      <c r="HBI58" s="158"/>
      <c r="HBJ58" s="158"/>
      <c r="HBK58" s="158"/>
      <c r="HBL58" s="158"/>
      <c r="HBM58" s="158"/>
      <c r="HBN58" s="158"/>
      <c r="HBO58" s="158"/>
      <c r="HBP58" s="158"/>
      <c r="HBQ58" s="158"/>
      <c r="HBR58" s="158"/>
      <c r="HBS58" s="158"/>
      <c r="HBT58" s="158"/>
      <c r="HBU58" s="158"/>
      <c r="HBV58" s="158"/>
      <c r="HBW58" s="158"/>
      <c r="HBX58" s="158"/>
      <c r="HBY58" s="158"/>
      <c r="HBZ58" s="158"/>
      <c r="HCA58" s="158"/>
      <c r="HCB58" s="158"/>
      <c r="HCC58" s="158"/>
      <c r="HCD58" s="158"/>
      <c r="HCE58" s="158"/>
      <c r="HCF58" s="158"/>
      <c r="HCG58" s="158"/>
      <c r="HCH58" s="158"/>
      <c r="HCI58" s="158"/>
      <c r="HCJ58" s="158"/>
      <c r="HCK58" s="158"/>
      <c r="HCL58" s="158"/>
      <c r="HCM58" s="158"/>
      <c r="HCN58" s="158"/>
      <c r="HCO58" s="158"/>
      <c r="HCP58" s="158"/>
      <c r="HCQ58" s="158"/>
      <c r="HCR58" s="158"/>
      <c r="HCS58" s="158"/>
      <c r="HCT58" s="158"/>
      <c r="HCU58" s="158"/>
      <c r="HCV58" s="158"/>
      <c r="HCW58" s="158"/>
      <c r="HCX58" s="158"/>
      <c r="HCY58" s="158"/>
      <c r="HCZ58" s="158"/>
      <c r="HDA58" s="158"/>
      <c r="HDB58" s="158"/>
      <c r="HDC58" s="158"/>
      <c r="HDD58" s="158"/>
      <c r="HDE58" s="158"/>
      <c r="HDF58" s="158"/>
      <c r="HDG58" s="158"/>
      <c r="HDH58" s="158"/>
      <c r="HDI58" s="158"/>
      <c r="HDJ58" s="158"/>
      <c r="HDK58" s="158"/>
      <c r="HDL58" s="158"/>
      <c r="HDM58" s="158"/>
      <c r="HDN58" s="158"/>
      <c r="HDO58" s="158"/>
      <c r="HDP58" s="158"/>
      <c r="HDQ58" s="158"/>
      <c r="HDR58" s="158"/>
      <c r="HDS58" s="158"/>
      <c r="HDT58" s="158"/>
      <c r="HDU58" s="158"/>
      <c r="HDV58" s="158"/>
      <c r="HDW58" s="158"/>
      <c r="HDX58" s="158"/>
      <c r="HDY58" s="158"/>
      <c r="HDZ58" s="158"/>
      <c r="HEA58" s="158"/>
      <c r="HEB58" s="158"/>
      <c r="HEC58" s="158"/>
      <c r="HED58" s="158"/>
      <c r="HEE58" s="158"/>
      <c r="HEF58" s="158"/>
      <c r="HEG58" s="158"/>
      <c r="HEH58" s="158"/>
      <c r="HEI58" s="158"/>
      <c r="HEJ58" s="158"/>
      <c r="HEK58" s="158"/>
      <c r="HEL58" s="158"/>
      <c r="HEM58" s="158"/>
      <c r="HEN58" s="158"/>
      <c r="HEO58" s="158"/>
      <c r="HEP58" s="158"/>
      <c r="HEQ58" s="158"/>
      <c r="HER58" s="158"/>
      <c r="HES58" s="158"/>
      <c r="HET58" s="158"/>
      <c r="HEU58" s="158"/>
      <c r="HEV58" s="158"/>
      <c r="HEW58" s="158"/>
      <c r="HEX58" s="158"/>
      <c r="HEY58" s="158"/>
      <c r="HEZ58" s="158"/>
      <c r="HFA58" s="158"/>
      <c r="HFB58" s="158"/>
      <c r="HFC58" s="158"/>
      <c r="HFD58" s="158"/>
      <c r="HFE58" s="158"/>
      <c r="HFF58" s="158"/>
      <c r="HFG58" s="158"/>
      <c r="HFH58" s="158"/>
      <c r="HFI58" s="158"/>
      <c r="HFJ58" s="158"/>
      <c r="HFK58" s="158"/>
      <c r="HFL58" s="158"/>
      <c r="HFM58" s="158"/>
      <c r="HFN58" s="158"/>
      <c r="HFO58" s="158"/>
      <c r="HFP58" s="158"/>
      <c r="HFQ58" s="158"/>
      <c r="HFR58" s="158"/>
      <c r="HFS58" s="158"/>
      <c r="HFT58" s="158"/>
      <c r="HFU58" s="158"/>
      <c r="HFV58" s="158"/>
      <c r="HFW58" s="158"/>
      <c r="HFX58" s="158"/>
      <c r="HFY58" s="158"/>
      <c r="HFZ58" s="158"/>
      <c r="HGA58" s="158"/>
      <c r="HGB58" s="158"/>
      <c r="HGC58" s="158"/>
      <c r="HGD58" s="158"/>
      <c r="HGE58" s="158"/>
      <c r="HGF58" s="158"/>
      <c r="HGG58" s="158"/>
      <c r="HGH58" s="158"/>
      <c r="HGI58" s="158"/>
      <c r="HGJ58" s="158"/>
      <c r="HGK58" s="158"/>
      <c r="HGL58" s="158"/>
      <c r="HGM58" s="158"/>
      <c r="HGN58" s="158"/>
      <c r="HGO58" s="158"/>
      <c r="HGP58" s="158"/>
      <c r="HGQ58" s="158"/>
      <c r="HGR58" s="158"/>
      <c r="HGS58" s="158"/>
      <c r="HGT58" s="158"/>
      <c r="HGU58" s="158"/>
      <c r="HGV58" s="158"/>
      <c r="HGW58" s="158"/>
      <c r="HGX58" s="158"/>
      <c r="HGY58" s="158"/>
      <c r="HGZ58" s="158"/>
      <c r="HHA58" s="158"/>
      <c r="HHB58" s="158"/>
      <c r="HHC58" s="158"/>
      <c r="HHD58" s="158"/>
      <c r="HHE58" s="158"/>
      <c r="HHF58" s="158"/>
      <c r="HHG58" s="158"/>
      <c r="HHH58" s="158"/>
      <c r="HHI58" s="158"/>
      <c r="HHJ58" s="158"/>
      <c r="HHK58" s="158"/>
      <c r="HHL58" s="158"/>
      <c r="HHM58" s="158"/>
      <c r="HHN58" s="158"/>
      <c r="HHO58" s="158"/>
      <c r="HHP58" s="158"/>
      <c r="HHQ58" s="158"/>
      <c r="HHR58" s="158"/>
      <c r="HHS58" s="158"/>
      <c r="HHT58" s="158"/>
      <c r="HHU58" s="158"/>
      <c r="HHV58" s="158"/>
      <c r="HHW58" s="158"/>
      <c r="HHX58" s="158"/>
      <c r="HHY58" s="158"/>
      <c r="HHZ58" s="158"/>
      <c r="HIA58" s="158"/>
      <c r="HIB58" s="158"/>
      <c r="HIC58" s="158"/>
      <c r="HID58" s="158"/>
      <c r="HIE58" s="158"/>
      <c r="HIF58" s="158"/>
      <c r="HIG58" s="158"/>
      <c r="HIH58" s="158"/>
      <c r="HII58" s="158"/>
      <c r="HIJ58" s="158"/>
      <c r="HIK58" s="158"/>
      <c r="HIL58" s="158"/>
      <c r="HIM58" s="158"/>
      <c r="HIN58" s="158"/>
      <c r="HIO58" s="158"/>
      <c r="HIP58" s="158"/>
      <c r="HIQ58" s="158"/>
      <c r="HIR58" s="158"/>
      <c r="HIS58" s="158"/>
      <c r="HIT58" s="158"/>
      <c r="HIU58" s="158"/>
      <c r="HIV58" s="158"/>
      <c r="HIW58" s="158"/>
      <c r="HIX58" s="158"/>
      <c r="HIY58" s="158"/>
      <c r="HIZ58" s="158"/>
      <c r="HJA58" s="158"/>
      <c r="HJB58" s="158"/>
      <c r="HJC58" s="158"/>
      <c r="HJD58" s="158"/>
      <c r="HJE58" s="158"/>
      <c r="HJF58" s="158"/>
      <c r="HJG58" s="158"/>
      <c r="HJH58" s="158"/>
      <c r="HJI58" s="158"/>
      <c r="HJJ58" s="158"/>
      <c r="HJK58" s="158"/>
      <c r="HJL58" s="158"/>
      <c r="HJM58" s="158"/>
      <c r="HJN58" s="158"/>
      <c r="HJO58" s="158"/>
      <c r="HJP58" s="158"/>
      <c r="HJQ58" s="158"/>
      <c r="HJR58" s="158"/>
      <c r="HJS58" s="158"/>
      <c r="HJT58" s="158"/>
      <c r="HJU58" s="158"/>
      <c r="HJV58" s="158"/>
      <c r="HJW58" s="158"/>
      <c r="HJX58" s="158"/>
      <c r="HJY58" s="158"/>
      <c r="HJZ58" s="158"/>
      <c r="HKA58" s="158"/>
      <c r="HKB58" s="158"/>
      <c r="HKC58" s="158"/>
      <c r="HKD58" s="158"/>
      <c r="HKE58" s="158"/>
      <c r="HKF58" s="158"/>
      <c r="HKG58" s="158"/>
      <c r="HKH58" s="158"/>
      <c r="HKI58" s="158"/>
      <c r="HKJ58" s="158"/>
      <c r="HKK58" s="158"/>
      <c r="HKL58" s="158"/>
      <c r="HKM58" s="158"/>
      <c r="HKN58" s="158"/>
      <c r="HKO58" s="158"/>
      <c r="HKP58" s="158"/>
      <c r="HKQ58" s="158"/>
      <c r="HKR58" s="158"/>
      <c r="HKS58" s="158"/>
      <c r="HKT58" s="158"/>
      <c r="HKU58" s="158"/>
      <c r="HKV58" s="158"/>
      <c r="HKW58" s="158"/>
      <c r="HKX58" s="158"/>
      <c r="HKY58" s="158"/>
      <c r="HKZ58" s="158"/>
      <c r="HLA58" s="158"/>
      <c r="HLB58" s="158"/>
      <c r="HLC58" s="158"/>
      <c r="HLD58" s="158"/>
      <c r="HLE58" s="158"/>
      <c r="HLF58" s="158"/>
      <c r="HLG58" s="158"/>
      <c r="HLH58" s="158"/>
      <c r="HLI58" s="158"/>
      <c r="HLJ58" s="158"/>
      <c r="HLK58" s="158"/>
      <c r="HLL58" s="158"/>
      <c r="HLM58" s="158"/>
      <c r="HLN58" s="158"/>
      <c r="HLO58" s="158"/>
      <c r="HLP58" s="158"/>
      <c r="HLQ58" s="158"/>
      <c r="HLR58" s="158"/>
      <c r="HLS58" s="158"/>
      <c r="HLT58" s="158"/>
      <c r="HLU58" s="158"/>
      <c r="HLV58" s="158"/>
      <c r="HLW58" s="158"/>
      <c r="HLX58" s="158"/>
      <c r="HLY58" s="158"/>
      <c r="HLZ58" s="158"/>
      <c r="HMA58" s="158"/>
      <c r="HMB58" s="158"/>
      <c r="HMC58" s="158"/>
      <c r="HMD58" s="158"/>
      <c r="HME58" s="158"/>
      <c r="HMF58" s="158"/>
      <c r="HMG58" s="158"/>
      <c r="HMH58" s="158"/>
      <c r="HMI58" s="158"/>
      <c r="HMJ58" s="158"/>
      <c r="HMK58" s="158"/>
      <c r="HML58" s="158"/>
      <c r="HMM58" s="158"/>
      <c r="HMN58" s="158"/>
      <c r="HMO58" s="158"/>
      <c r="HMP58" s="158"/>
      <c r="HMQ58" s="158"/>
      <c r="HMR58" s="158"/>
      <c r="HMS58" s="158"/>
      <c r="HMT58" s="158"/>
      <c r="HMU58" s="158"/>
      <c r="HMV58" s="158"/>
      <c r="HMW58" s="158"/>
      <c r="HMX58" s="158"/>
      <c r="HMY58" s="158"/>
      <c r="HMZ58" s="158"/>
      <c r="HNA58" s="158"/>
      <c r="HNB58" s="158"/>
      <c r="HNC58" s="158"/>
      <c r="HND58" s="158"/>
      <c r="HNE58" s="158"/>
      <c r="HNF58" s="158"/>
      <c r="HNG58" s="158"/>
      <c r="HNH58" s="158"/>
      <c r="HNI58" s="158"/>
      <c r="HNJ58" s="158"/>
      <c r="HNK58" s="158"/>
      <c r="HNL58" s="158"/>
      <c r="HNM58" s="158"/>
      <c r="HNN58" s="158"/>
      <c r="HNO58" s="158"/>
      <c r="HNP58" s="158"/>
      <c r="HNQ58" s="158"/>
      <c r="HNR58" s="158"/>
      <c r="HNS58" s="158"/>
      <c r="HNT58" s="158"/>
      <c r="HNU58" s="158"/>
      <c r="HNV58" s="158"/>
      <c r="HNW58" s="158"/>
      <c r="HNX58" s="158"/>
      <c r="HNY58" s="158"/>
      <c r="HNZ58" s="158"/>
      <c r="HOA58" s="158"/>
      <c r="HOB58" s="158"/>
      <c r="HOC58" s="158"/>
      <c r="HOD58" s="158"/>
      <c r="HOE58" s="158"/>
      <c r="HOF58" s="158"/>
      <c r="HOG58" s="158"/>
      <c r="HOH58" s="158"/>
      <c r="HOI58" s="158"/>
      <c r="HOJ58" s="158"/>
      <c r="HOK58" s="158"/>
      <c r="HOL58" s="158"/>
      <c r="HOM58" s="158"/>
      <c r="HON58" s="158"/>
      <c r="HOO58" s="158"/>
      <c r="HOP58" s="158"/>
      <c r="HOQ58" s="158"/>
      <c r="HOR58" s="158"/>
      <c r="HOS58" s="158"/>
      <c r="HOT58" s="158"/>
      <c r="HOU58" s="158"/>
      <c r="HOV58" s="158"/>
      <c r="HOW58" s="158"/>
      <c r="HOX58" s="158"/>
      <c r="HOY58" s="158"/>
      <c r="HOZ58" s="158"/>
      <c r="HPA58" s="158"/>
      <c r="HPB58" s="158"/>
      <c r="HPC58" s="158"/>
      <c r="HPD58" s="158"/>
      <c r="HPE58" s="158"/>
      <c r="HPF58" s="158"/>
      <c r="HPG58" s="158"/>
      <c r="HPH58" s="158"/>
      <c r="HPI58" s="158"/>
      <c r="HPJ58" s="158"/>
      <c r="HPK58" s="158"/>
      <c r="HPL58" s="158"/>
      <c r="HPM58" s="158"/>
      <c r="HPN58" s="158"/>
      <c r="HPO58" s="158"/>
      <c r="HPP58" s="158"/>
      <c r="HPQ58" s="158"/>
      <c r="HPR58" s="158"/>
      <c r="HPS58" s="158"/>
      <c r="HPT58" s="158"/>
      <c r="HPU58" s="158"/>
      <c r="HPV58" s="158"/>
      <c r="HPW58" s="158"/>
      <c r="HPX58" s="158"/>
      <c r="HPY58" s="158"/>
      <c r="HPZ58" s="158"/>
      <c r="HQA58" s="158"/>
      <c r="HQB58" s="158"/>
      <c r="HQC58" s="158"/>
      <c r="HQD58" s="158"/>
      <c r="HQE58" s="158"/>
      <c r="HQF58" s="158"/>
      <c r="HQG58" s="158"/>
      <c r="HQH58" s="158"/>
      <c r="HQI58" s="158"/>
      <c r="HQJ58" s="158"/>
      <c r="HQK58" s="158"/>
      <c r="HQL58" s="158"/>
      <c r="HQM58" s="158"/>
      <c r="HQN58" s="158"/>
      <c r="HQO58" s="158"/>
      <c r="HQP58" s="158"/>
      <c r="HQQ58" s="158"/>
      <c r="HQR58" s="158"/>
      <c r="HQS58" s="158"/>
      <c r="HQT58" s="158"/>
      <c r="HQU58" s="158"/>
      <c r="HQV58" s="158"/>
      <c r="HQW58" s="158"/>
      <c r="HQX58" s="158"/>
      <c r="HQY58" s="158"/>
      <c r="HQZ58" s="158"/>
      <c r="HRA58" s="158"/>
      <c r="HRB58" s="158"/>
      <c r="HRC58" s="158"/>
      <c r="HRD58" s="158"/>
      <c r="HRE58" s="158"/>
      <c r="HRF58" s="158"/>
      <c r="HRG58" s="158"/>
      <c r="HRH58" s="158"/>
      <c r="HRI58" s="158"/>
      <c r="HRJ58" s="158"/>
      <c r="HRK58" s="158"/>
      <c r="HRL58" s="158"/>
      <c r="HRM58" s="158"/>
      <c r="HRN58" s="158"/>
      <c r="HRO58" s="158"/>
      <c r="HRP58" s="158"/>
      <c r="HRQ58" s="158"/>
      <c r="HRR58" s="158"/>
      <c r="HRS58" s="158"/>
      <c r="HRT58" s="158"/>
      <c r="HRU58" s="158"/>
      <c r="HRV58" s="158"/>
      <c r="HRW58" s="158"/>
      <c r="HRX58" s="158"/>
      <c r="HRY58" s="158"/>
      <c r="HRZ58" s="158"/>
      <c r="HSA58" s="158"/>
      <c r="HSB58" s="158"/>
      <c r="HSC58" s="158"/>
      <c r="HSD58" s="158"/>
      <c r="HSE58" s="158"/>
      <c r="HSF58" s="158"/>
      <c r="HSG58" s="158"/>
      <c r="HSH58" s="158"/>
      <c r="HSI58" s="158"/>
      <c r="HSJ58" s="158"/>
      <c r="HSK58" s="158"/>
      <c r="HSL58" s="158"/>
      <c r="HSM58" s="158"/>
      <c r="HSN58" s="158"/>
      <c r="HSO58" s="158"/>
      <c r="HSP58" s="158"/>
      <c r="HSQ58" s="158"/>
      <c r="HSR58" s="158"/>
      <c r="HSS58" s="158"/>
      <c r="HST58" s="158"/>
      <c r="HSU58" s="158"/>
      <c r="HSV58" s="158"/>
      <c r="HSW58" s="158"/>
      <c r="HSX58" s="158"/>
      <c r="HSY58" s="158"/>
      <c r="HSZ58" s="158"/>
      <c r="HTA58" s="158"/>
      <c r="HTB58" s="158"/>
      <c r="HTC58" s="158"/>
      <c r="HTD58" s="158"/>
      <c r="HTE58" s="158"/>
      <c r="HTF58" s="158"/>
      <c r="HTG58" s="158"/>
      <c r="HTH58" s="158"/>
      <c r="HTI58" s="158"/>
      <c r="HTJ58" s="158"/>
      <c r="HTK58" s="158"/>
      <c r="HTL58" s="158"/>
      <c r="HTM58" s="158"/>
      <c r="HTN58" s="158"/>
      <c r="HTO58" s="158"/>
      <c r="HTP58" s="158"/>
      <c r="HTQ58" s="158"/>
      <c r="HTR58" s="158"/>
      <c r="HTS58" s="158"/>
      <c r="HTT58" s="158"/>
      <c r="HTU58" s="158"/>
      <c r="HTV58" s="158"/>
      <c r="HTW58" s="158"/>
      <c r="HTX58" s="158"/>
      <c r="HTY58" s="158"/>
      <c r="HTZ58" s="158"/>
      <c r="HUA58" s="158"/>
      <c r="HUB58" s="158"/>
      <c r="HUC58" s="158"/>
      <c r="HUD58" s="158"/>
      <c r="HUE58" s="158"/>
      <c r="HUF58" s="158"/>
      <c r="HUG58" s="158"/>
      <c r="HUH58" s="158"/>
      <c r="HUI58" s="158"/>
      <c r="HUJ58" s="158"/>
      <c r="HUK58" s="158"/>
      <c r="HUL58" s="158"/>
      <c r="HUM58" s="158"/>
      <c r="HUN58" s="158"/>
      <c r="HUO58" s="158"/>
      <c r="HUP58" s="158"/>
      <c r="HUQ58" s="158"/>
      <c r="HUR58" s="158"/>
      <c r="HUS58" s="158"/>
      <c r="HUT58" s="158"/>
      <c r="HUU58" s="158"/>
      <c r="HUV58" s="158"/>
      <c r="HUW58" s="158"/>
      <c r="HUX58" s="158"/>
      <c r="HUY58" s="158"/>
      <c r="HUZ58" s="158"/>
      <c r="HVA58" s="158"/>
      <c r="HVB58" s="158"/>
      <c r="HVC58" s="158"/>
      <c r="HVD58" s="158"/>
      <c r="HVE58" s="158"/>
      <c r="HVF58" s="158"/>
      <c r="HVG58" s="158"/>
      <c r="HVH58" s="158"/>
      <c r="HVI58" s="158"/>
      <c r="HVJ58" s="158"/>
      <c r="HVK58" s="158"/>
      <c r="HVL58" s="158"/>
      <c r="HVM58" s="158"/>
      <c r="HVN58" s="158"/>
      <c r="HVO58" s="158"/>
      <c r="HVP58" s="158"/>
      <c r="HVQ58" s="158"/>
      <c r="HVR58" s="158"/>
      <c r="HVS58" s="158"/>
      <c r="HVT58" s="158"/>
      <c r="HVU58" s="158"/>
      <c r="HVV58" s="158"/>
      <c r="HVW58" s="158"/>
      <c r="HVX58" s="158"/>
      <c r="HVY58" s="158"/>
      <c r="HVZ58" s="158"/>
      <c r="HWA58" s="158"/>
      <c r="HWB58" s="158"/>
      <c r="HWC58" s="158"/>
      <c r="HWD58" s="158"/>
      <c r="HWE58" s="158"/>
      <c r="HWF58" s="158"/>
      <c r="HWG58" s="158"/>
      <c r="HWH58" s="158"/>
      <c r="HWI58" s="158"/>
      <c r="HWJ58" s="158"/>
      <c r="HWK58" s="158"/>
      <c r="HWL58" s="158"/>
      <c r="HWM58" s="158"/>
      <c r="HWN58" s="158"/>
      <c r="HWO58" s="158"/>
      <c r="HWP58" s="158"/>
      <c r="HWQ58" s="158"/>
      <c r="HWR58" s="158"/>
      <c r="HWS58" s="158"/>
      <c r="HWT58" s="158"/>
      <c r="HWU58" s="158"/>
      <c r="HWV58" s="158"/>
      <c r="HWW58" s="158"/>
      <c r="HWX58" s="158"/>
      <c r="HWY58" s="158"/>
      <c r="HWZ58" s="158"/>
      <c r="HXA58" s="158"/>
      <c r="HXB58" s="158"/>
      <c r="HXC58" s="158"/>
      <c r="HXD58" s="158"/>
      <c r="HXE58" s="158"/>
      <c r="HXF58" s="158"/>
      <c r="HXG58" s="158"/>
      <c r="HXH58" s="158"/>
      <c r="HXI58" s="158"/>
      <c r="HXJ58" s="158"/>
      <c r="HXK58" s="158"/>
      <c r="HXL58" s="158"/>
      <c r="HXM58" s="158"/>
      <c r="HXN58" s="158"/>
      <c r="HXO58" s="158"/>
      <c r="HXP58" s="158"/>
      <c r="HXQ58" s="158"/>
      <c r="HXR58" s="158"/>
      <c r="HXS58" s="158"/>
      <c r="HXT58" s="158"/>
      <c r="HXU58" s="158"/>
      <c r="HXV58" s="158"/>
      <c r="HXW58" s="158"/>
      <c r="HXX58" s="158"/>
      <c r="HXY58" s="158"/>
      <c r="HXZ58" s="158"/>
      <c r="HYA58" s="158"/>
      <c r="HYB58" s="158"/>
      <c r="HYC58" s="158"/>
      <c r="HYD58" s="158"/>
      <c r="HYE58" s="158"/>
      <c r="HYF58" s="158"/>
      <c r="HYG58" s="158"/>
      <c r="HYH58" s="158"/>
      <c r="HYI58" s="158"/>
      <c r="HYJ58" s="158"/>
      <c r="HYK58" s="158"/>
      <c r="HYL58" s="158"/>
      <c r="HYM58" s="158"/>
      <c r="HYN58" s="158"/>
      <c r="HYO58" s="158"/>
      <c r="HYP58" s="158"/>
      <c r="HYQ58" s="158"/>
      <c r="HYR58" s="158"/>
      <c r="HYS58" s="158"/>
      <c r="HYT58" s="158"/>
      <c r="HYU58" s="158"/>
      <c r="HYV58" s="158"/>
      <c r="HYW58" s="158"/>
      <c r="HYX58" s="158"/>
      <c r="HYY58" s="158"/>
      <c r="HYZ58" s="158"/>
      <c r="HZA58" s="158"/>
      <c r="HZB58" s="158"/>
      <c r="HZC58" s="158"/>
      <c r="HZD58" s="158"/>
      <c r="HZE58" s="158"/>
      <c r="HZF58" s="158"/>
      <c r="HZG58" s="158"/>
      <c r="HZH58" s="158"/>
      <c r="HZI58" s="158"/>
      <c r="HZJ58" s="158"/>
      <c r="HZK58" s="158"/>
      <c r="HZL58" s="158"/>
      <c r="HZM58" s="158"/>
      <c r="HZN58" s="158"/>
      <c r="HZO58" s="158"/>
      <c r="HZP58" s="158"/>
      <c r="HZQ58" s="158"/>
      <c r="HZR58" s="158"/>
      <c r="HZS58" s="158"/>
      <c r="HZT58" s="158"/>
      <c r="HZU58" s="158"/>
      <c r="HZV58" s="158"/>
      <c r="HZW58" s="158"/>
      <c r="HZX58" s="158"/>
      <c r="HZY58" s="158"/>
      <c r="HZZ58" s="158"/>
      <c r="IAA58" s="158"/>
      <c r="IAB58" s="158"/>
      <c r="IAC58" s="158"/>
      <c r="IAD58" s="158"/>
      <c r="IAE58" s="158"/>
      <c r="IAF58" s="158"/>
      <c r="IAG58" s="158"/>
      <c r="IAH58" s="158"/>
      <c r="IAI58" s="158"/>
      <c r="IAJ58" s="158"/>
      <c r="IAK58" s="158"/>
      <c r="IAL58" s="158"/>
      <c r="IAM58" s="158"/>
      <c r="IAN58" s="158"/>
      <c r="IAO58" s="158"/>
      <c r="IAP58" s="158"/>
      <c r="IAQ58" s="158"/>
      <c r="IAR58" s="158"/>
      <c r="IAS58" s="158"/>
      <c r="IAT58" s="158"/>
      <c r="IAU58" s="158"/>
      <c r="IAV58" s="158"/>
      <c r="IAW58" s="158"/>
      <c r="IAX58" s="158"/>
      <c r="IAY58" s="158"/>
      <c r="IAZ58" s="158"/>
      <c r="IBA58" s="158"/>
      <c r="IBB58" s="158"/>
      <c r="IBC58" s="158"/>
      <c r="IBD58" s="158"/>
      <c r="IBE58" s="158"/>
      <c r="IBF58" s="158"/>
      <c r="IBG58" s="158"/>
      <c r="IBH58" s="158"/>
      <c r="IBI58" s="158"/>
      <c r="IBJ58" s="158"/>
      <c r="IBK58" s="158"/>
      <c r="IBL58" s="158"/>
      <c r="IBM58" s="158"/>
      <c r="IBN58" s="158"/>
      <c r="IBO58" s="158"/>
      <c r="IBP58" s="158"/>
      <c r="IBQ58" s="158"/>
      <c r="IBR58" s="158"/>
      <c r="IBS58" s="158"/>
      <c r="IBT58" s="158"/>
      <c r="IBU58" s="158"/>
      <c r="IBV58" s="158"/>
      <c r="IBW58" s="158"/>
      <c r="IBX58" s="158"/>
      <c r="IBY58" s="158"/>
      <c r="IBZ58" s="158"/>
      <c r="ICA58" s="158"/>
      <c r="ICB58" s="158"/>
      <c r="ICC58" s="158"/>
      <c r="ICD58" s="158"/>
      <c r="ICE58" s="158"/>
      <c r="ICF58" s="158"/>
      <c r="ICG58" s="158"/>
      <c r="ICH58" s="158"/>
      <c r="ICI58" s="158"/>
      <c r="ICJ58" s="158"/>
      <c r="ICK58" s="158"/>
      <c r="ICL58" s="158"/>
      <c r="ICM58" s="158"/>
      <c r="ICN58" s="158"/>
      <c r="ICO58" s="158"/>
      <c r="ICP58" s="158"/>
      <c r="ICQ58" s="158"/>
      <c r="ICR58" s="158"/>
      <c r="ICS58" s="158"/>
      <c r="ICT58" s="158"/>
      <c r="ICU58" s="158"/>
      <c r="ICV58" s="158"/>
      <c r="ICW58" s="158"/>
      <c r="ICX58" s="158"/>
      <c r="ICY58" s="158"/>
      <c r="ICZ58" s="158"/>
      <c r="IDA58" s="158"/>
      <c r="IDB58" s="158"/>
      <c r="IDC58" s="158"/>
      <c r="IDD58" s="158"/>
      <c r="IDE58" s="158"/>
      <c r="IDF58" s="158"/>
      <c r="IDG58" s="158"/>
      <c r="IDH58" s="158"/>
      <c r="IDI58" s="158"/>
      <c r="IDJ58" s="158"/>
      <c r="IDK58" s="158"/>
      <c r="IDL58" s="158"/>
      <c r="IDM58" s="158"/>
      <c r="IDN58" s="158"/>
      <c r="IDO58" s="158"/>
      <c r="IDP58" s="158"/>
      <c r="IDQ58" s="158"/>
      <c r="IDR58" s="158"/>
      <c r="IDS58" s="158"/>
      <c r="IDT58" s="158"/>
      <c r="IDU58" s="158"/>
      <c r="IDV58" s="158"/>
      <c r="IDW58" s="158"/>
      <c r="IDX58" s="158"/>
      <c r="IDY58" s="158"/>
      <c r="IDZ58" s="158"/>
      <c r="IEA58" s="158"/>
      <c r="IEB58" s="158"/>
      <c r="IEC58" s="158"/>
      <c r="IED58" s="158"/>
      <c r="IEE58" s="158"/>
      <c r="IEF58" s="158"/>
      <c r="IEG58" s="158"/>
      <c r="IEH58" s="158"/>
      <c r="IEI58" s="158"/>
      <c r="IEJ58" s="158"/>
      <c r="IEK58" s="158"/>
      <c r="IEL58" s="158"/>
      <c r="IEM58" s="158"/>
      <c r="IEN58" s="158"/>
      <c r="IEO58" s="158"/>
      <c r="IEP58" s="158"/>
      <c r="IEQ58" s="158"/>
      <c r="IER58" s="158"/>
      <c r="IES58" s="158"/>
      <c r="IET58" s="158"/>
      <c r="IEU58" s="158"/>
      <c r="IEV58" s="158"/>
      <c r="IEW58" s="158"/>
      <c r="IEX58" s="158"/>
      <c r="IEY58" s="158"/>
      <c r="IEZ58" s="158"/>
      <c r="IFA58" s="158"/>
      <c r="IFB58" s="158"/>
      <c r="IFC58" s="158"/>
      <c r="IFD58" s="158"/>
      <c r="IFE58" s="158"/>
      <c r="IFF58" s="158"/>
      <c r="IFG58" s="158"/>
      <c r="IFH58" s="158"/>
      <c r="IFI58" s="158"/>
      <c r="IFJ58" s="158"/>
      <c r="IFK58" s="158"/>
      <c r="IFL58" s="158"/>
      <c r="IFM58" s="158"/>
      <c r="IFN58" s="158"/>
      <c r="IFO58" s="158"/>
      <c r="IFP58" s="158"/>
      <c r="IFQ58" s="158"/>
      <c r="IFR58" s="158"/>
      <c r="IFS58" s="158"/>
      <c r="IFT58" s="158"/>
      <c r="IFU58" s="158"/>
      <c r="IFV58" s="158"/>
      <c r="IFW58" s="158"/>
      <c r="IFX58" s="158"/>
      <c r="IFY58" s="158"/>
      <c r="IFZ58" s="158"/>
      <c r="IGA58" s="158"/>
      <c r="IGB58" s="158"/>
      <c r="IGC58" s="158"/>
      <c r="IGD58" s="158"/>
      <c r="IGE58" s="158"/>
      <c r="IGF58" s="158"/>
      <c r="IGG58" s="158"/>
      <c r="IGH58" s="158"/>
      <c r="IGI58" s="158"/>
      <c r="IGJ58" s="158"/>
      <c r="IGK58" s="158"/>
      <c r="IGL58" s="158"/>
      <c r="IGM58" s="158"/>
      <c r="IGN58" s="158"/>
      <c r="IGO58" s="158"/>
      <c r="IGP58" s="158"/>
      <c r="IGQ58" s="158"/>
      <c r="IGR58" s="158"/>
      <c r="IGS58" s="158"/>
      <c r="IGT58" s="158"/>
      <c r="IGU58" s="158"/>
      <c r="IGV58" s="158"/>
      <c r="IGW58" s="158"/>
      <c r="IGX58" s="158"/>
      <c r="IGY58" s="158"/>
      <c r="IGZ58" s="158"/>
      <c r="IHA58" s="158"/>
      <c r="IHB58" s="158"/>
      <c r="IHC58" s="158"/>
      <c r="IHD58" s="158"/>
      <c r="IHE58" s="158"/>
      <c r="IHF58" s="158"/>
      <c r="IHG58" s="158"/>
      <c r="IHH58" s="158"/>
      <c r="IHI58" s="158"/>
      <c r="IHJ58" s="158"/>
      <c r="IHK58" s="158"/>
      <c r="IHL58" s="158"/>
      <c r="IHM58" s="158"/>
      <c r="IHN58" s="158"/>
      <c r="IHO58" s="158"/>
      <c r="IHP58" s="158"/>
      <c r="IHQ58" s="158"/>
      <c r="IHR58" s="158"/>
      <c r="IHS58" s="158"/>
      <c r="IHT58" s="158"/>
      <c r="IHU58" s="158"/>
      <c r="IHV58" s="158"/>
      <c r="IHW58" s="158"/>
      <c r="IHX58" s="158"/>
      <c r="IHY58" s="158"/>
      <c r="IHZ58" s="158"/>
      <c r="IIA58" s="158"/>
      <c r="IIB58" s="158"/>
      <c r="IIC58" s="158"/>
      <c r="IID58" s="158"/>
      <c r="IIE58" s="158"/>
      <c r="IIF58" s="158"/>
      <c r="IIG58" s="158"/>
      <c r="IIH58" s="158"/>
      <c r="III58" s="158"/>
      <c r="IIJ58" s="158"/>
      <c r="IIK58" s="158"/>
      <c r="IIL58" s="158"/>
      <c r="IIM58" s="158"/>
      <c r="IIN58" s="158"/>
      <c r="IIO58" s="158"/>
      <c r="IIP58" s="158"/>
      <c r="IIQ58" s="158"/>
      <c r="IIR58" s="158"/>
      <c r="IIS58" s="158"/>
      <c r="IIT58" s="158"/>
      <c r="IIU58" s="158"/>
      <c r="IIV58" s="158"/>
      <c r="IIW58" s="158"/>
      <c r="IIX58" s="158"/>
      <c r="IIY58" s="158"/>
      <c r="IIZ58" s="158"/>
      <c r="IJA58" s="158"/>
      <c r="IJB58" s="158"/>
      <c r="IJC58" s="158"/>
      <c r="IJD58" s="158"/>
      <c r="IJE58" s="158"/>
      <c r="IJF58" s="158"/>
      <c r="IJG58" s="158"/>
      <c r="IJH58" s="158"/>
      <c r="IJI58" s="158"/>
      <c r="IJJ58" s="158"/>
      <c r="IJK58" s="158"/>
      <c r="IJL58" s="158"/>
      <c r="IJM58" s="158"/>
      <c r="IJN58" s="158"/>
      <c r="IJO58" s="158"/>
      <c r="IJP58" s="158"/>
      <c r="IJQ58" s="158"/>
      <c r="IJR58" s="158"/>
      <c r="IJS58" s="158"/>
      <c r="IJT58" s="158"/>
      <c r="IJU58" s="158"/>
      <c r="IJV58" s="158"/>
      <c r="IJW58" s="158"/>
      <c r="IJX58" s="158"/>
      <c r="IJY58" s="158"/>
      <c r="IJZ58" s="158"/>
      <c r="IKA58" s="158"/>
      <c r="IKB58" s="158"/>
      <c r="IKC58" s="158"/>
      <c r="IKD58" s="158"/>
      <c r="IKE58" s="158"/>
      <c r="IKF58" s="158"/>
      <c r="IKG58" s="158"/>
      <c r="IKH58" s="158"/>
      <c r="IKI58" s="158"/>
      <c r="IKJ58" s="158"/>
      <c r="IKK58" s="158"/>
      <c r="IKL58" s="158"/>
      <c r="IKM58" s="158"/>
      <c r="IKN58" s="158"/>
      <c r="IKO58" s="158"/>
      <c r="IKP58" s="158"/>
      <c r="IKQ58" s="158"/>
      <c r="IKR58" s="158"/>
      <c r="IKS58" s="158"/>
      <c r="IKT58" s="158"/>
      <c r="IKU58" s="158"/>
      <c r="IKV58" s="158"/>
      <c r="IKW58" s="158"/>
      <c r="IKX58" s="158"/>
      <c r="IKY58" s="158"/>
      <c r="IKZ58" s="158"/>
      <c r="ILA58" s="158"/>
      <c r="ILB58" s="158"/>
      <c r="ILC58" s="158"/>
      <c r="ILD58" s="158"/>
      <c r="ILE58" s="158"/>
      <c r="ILF58" s="158"/>
      <c r="ILG58" s="158"/>
      <c r="ILH58" s="158"/>
      <c r="ILI58" s="158"/>
      <c r="ILJ58" s="158"/>
      <c r="ILK58" s="158"/>
      <c r="ILL58" s="158"/>
      <c r="ILM58" s="158"/>
      <c r="ILN58" s="158"/>
      <c r="ILO58" s="158"/>
      <c r="ILP58" s="158"/>
      <c r="ILQ58" s="158"/>
      <c r="ILR58" s="158"/>
      <c r="ILS58" s="158"/>
      <c r="ILT58" s="158"/>
      <c r="ILU58" s="158"/>
      <c r="ILV58" s="158"/>
      <c r="ILW58" s="158"/>
      <c r="ILX58" s="158"/>
      <c r="ILY58" s="158"/>
      <c r="ILZ58" s="158"/>
      <c r="IMA58" s="158"/>
      <c r="IMB58" s="158"/>
      <c r="IMC58" s="158"/>
      <c r="IMD58" s="158"/>
      <c r="IME58" s="158"/>
      <c r="IMF58" s="158"/>
      <c r="IMG58" s="158"/>
      <c r="IMH58" s="158"/>
      <c r="IMI58" s="158"/>
      <c r="IMJ58" s="158"/>
      <c r="IMK58" s="158"/>
      <c r="IML58" s="158"/>
      <c r="IMM58" s="158"/>
      <c r="IMN58" s="158"/>
      <c r="IMO58" s="158"/>
      <c r="IMP58" s="158"/>
      <c r="IMQ58" s="158"/>
      <c r="IMR58" s="158"/>
      <c r="IMS58" s="158"/>
      <c r="IMT58" s="158"/>
      <c r="IMU58" s="158"/>
      <c r="IMV58" s="158"/>
      <c r="IMW58" s="158"/>
      <c r="IMX58" s="158"/>
      <c r="IMY58" s="158"/>
      <c r="IMZ58" s="158"/>
      <c r="INA58" s="158"/>
      <c r="INB58" s="158"/>
      <c r="INC58" s="158"/>
      <c r="IND58" s="158"/>
      <c r="INE58" s="158"/>
      <c r="INF58" s="158"/>
      <c r="ING58" s="158"/>
      <c r="INH58" s="158"/>
      <c r="INI58" s="158"/>
      <c r="INJ58" s="158"/>
      <c r="INK58" s="158"/>
      <c r="INL58" s="158"/>
      <c r="INM58" s="158"/>
      <c r="INN58" s="158"/>
      <c r="INO58" s="158"/>
      <c r="INP58" s="158"/>
      <c r="INQ58" s="158"/>
      <c r="INR58" s="158"/>
      <c r="INS58" s="158"/>
      <c r="INT58" s="158"/>
      <c r="INU58" s="158"/>
      <c r="INV58" s="158"/>
      <c r="INW58" s="158"/>
      <c r="INX58" s="158"/>
      <c r="INY58" s="158"/>
      <c r="INZ58" s="158"/>
      <c r="IOA58" s="158"/>
      <c r="IOB58" s="158"/>
      <c r="IOC58" s="158"/>
      <c r="IOD58" s="158"/>
      <c r="IOE58" s="158"/>
      <c r="IOF58" s="158"/>
      <c r="IOG58" s="158"/>
      <c r="IOH58" s="158"/>
      <c r="IOI58" s="158"/>
      <c r="IOJ58" s="158"/>
      <c r="IOK58" s="158"/>
      <c r="IOL58" s="158"/>
      <c r="IOM58" s="158"/>
      <c r="ION58" s="158"/>
      <c r="IOO58" s="158"/>
      <c r="IOP58" s="158"/>
      <c r="IOQ58" s="158"/>
      <c r="IOR58" s="158"/>
      <c r="IOS58" s="158"/>
      <c r="IOT58" s="158"/>
      <c r="IOU58" s="158"/>
      <c r="IOV58" s="158"/>
      <c r="IOW58" s="158"/>
      <c r="IOX58" s="158"/>
      <c r="IOY58" s="158"/>
      <c r="IOZ58" s="158"/>
      <c r="IPA58" s="158"/>
      <c r="IPB58" s="158"/>
      <c r="IPC58" s="158"/>
      <c r="IPD58" s="158"/>
      <c r="IPE58" s="158"/>
      <c r="IPF58" s="158"/>
      <c r="IPG58" s="158"/>
      <c r="IPH58" s="158"/>
      <c r="IPI58" s="158"/>
      <c r="IPJ58" s="158"/>
      <c r="IPK58" s="158"/>
      <c r="IPL58" s="158"/>
      <c r="IPM58" s="158"/>
      <c r="IPN58" s="158"/>
      <c r="IPO58" s="158"/>
      <c r="IPP58" s="158"/>
      <c r="IPQ58" s="158"/>
      <c r="IPR58" s="158"/>
      <c r="IPS58" s="158"/>
      <c r="IPT58" s="158"/>
      <c r="IPU58" s="158"/>
      <c r="IPV58" s="158"/>
      <c r="IPW58" s="158"/>
      <c r="IPX58" s="158"/>
      <c r="IPY58" s="158"/>
      <c r="IPZ58" s="158"/>
      <c r="IQA58" s="158"/>
      <c r="IQB58" s="158"/>
      <c r="IQC58" s="158"/>
      <c r="IQD58" s="158"/>
      <c r="IQE58" s="158"/>
      <c r="IQF58" s="158"/>
      <c r="IQG58" s="158"/>
      <c r="IQH58" s="158"/>
      <c r="IQI58" s="158"/>
      <c r="IQJ58" s="158"/>
      <c r="IQK58" s="158"/>
      <c r="IQL58" s="158"/>
      <c r="IQM58" s="158"/>
      <c r="IQN58" s="158"/>
      <c r="IQO58" s="158"/>
      <c r="IQP58" s="158"/>
      <c r="IQQ58" s="158"/>
      <c r="IQR58" s="158"/>
      <c r="IQS58" s="158"/>
      <c r="IQT58" s="158"/>
      <c r="IQU58" s="158"/>
      <c r="IQV58" s="158"/>
      <c r="IQW58" s="158"/>
      <c r="IQX58" s="158"/>
      <c r="IQY58" s="158"/>
      <c r="IQZ58" s="158"/>
      <c r="IRA58" s="158"/>
      <c r="IRB58" s="158"/>
      <c r="IRC58" s="158"/>
      <c r="IRD58" s="158"/>
      <c r="IRE58" s="158"/>
      <c r="IRF58" s="158"/>
      <c r="IRG58" s="158"/>
      <c r="IRH58" s="158"/>
      <c r="IRI58" s="158"/>
      <c r="IRJ58" s="158"/>
      <c r="IRK58" s="158"/>
      <c r="IRL58" s="158"/>
      <c r="IRM58" s="158"/>
      <c r="IRN58" s="158"/>
      <c r="IRO58" s="158"/>
      <c r="IRP58" s="158"/>
      <c r="IRQ58" s="158"/>
      <c r="IRR58" s="158"/>
      <c r="IRS58" s="158"/>
      <c r="IRT58" s="158"/>
      <c r="IRU58" s="158"/>
      <c r="IRV58" s="158"/>
      <c r="IRW58" s="158"/>
      <c r="IRX58" s="158"/>
      <c r="IRY58" s="158"/>
      <c r="IRZ58" s="158"/>
      <c r="ISA58" s="158"/>
      <c r="ISB58" s="158"/>
      <c r="ISC58" s="158"/>
      <c r="ISD58" s="158"/>
      <c r="ISE58" s="158"/>
      <c r="ISF58" s="158"/>
      <c r="ISG58" s="158"/>
      <c r="ISH58" s="158"/>
      <c r="ISI58" s="158"/>
      <c r="ISJ58" s="158"/>
      <c r="ISK58" s="158"/>
      <c r="ISL58" s="158"/>
      <c r="ISM58" s="158"/>
      <c r="ISN58" s="158"/>
      <c r="ISO58" s="158"/>
      <c r="ISP58" s="158"/>
      <c r="ISQ58" s="158"/>
      <c r="ISR58" s="158"/>
      <c r="ISS58" s="158"/>
      <c r="IST58" s="158"/>
      <c r="ISU58" s="158"/>
      <c r="ISV58" s="158"/>
      <c r="ISW58" s="158"/>
      <c r="ISX58" s="158"/>
      <c r="ISY58" s="158"/>
      <c r="ISZ58" s="158"/>
      <c r="ITA58" s="158"/>
      <c r="ITB58" s="158"/>
      <c r="ITC58" s="158"/>
      <c r="ITD58" s="158"/>
      <c r="ITE58" s="158"/>
      <c r="ITF58" s="158"/>
      <c r="ITG58" s="158"/>
      <c r="ITH58" s="158"/>
      <c r="ITI58" s="158"/>
      <c r="ITJ58" s="158"/>
      <c r="ITK58" s="158"/>
      <c r="ITL58" s="158"/>
      <c r="ITM58" s="158"/>
      <c r="ITN58" s="158"/>
      <c r="ITO58" s="158"/>
      <c r="ITP58" s="158"/>
      <c r="ITQ58" s="158"/>
      <c r="ITR58" s="158"/>
      <c r="ITS58" s="158"/>
      <c r="ITT58" s="158"/>
      <c r="ITU58" s="158"/>
      <c r="ITV58" s="158"/>
      <c r="ITW58" s="158"/>
      <c r="ITX58" s="158"/>
      <c r="ITY58" s="158"/>
      <c r="ITZ58" s="158"/>
      <c r="IUA58" s="158"/>
      <c r="IUB58" s="158"/>
      <c r="IUC58" s="158"/>
      <c r="IUD58" s="158"/>
      <c r="IUE58" s="158"/>
      <c r="IUF58" s="158"/>
      <c r="IUG58" s="158"/>
      <c r="IUH58" s="158"/>
      <c r="IUI58" s="158"/>
      <c r="IUJ58" s="158"/>
      <c r="IUK58" s="158"/>
      <c r="IUL58" s="158"/>
      <c r="IUM58" s="158"/>
      <c r="IUN58" s="158"/>
      <c r="IUO58" s="158"/>
      <c r="IUP58" s="158"/>
      <c r="IUQ58" s="158"/>
      <c r="IUR58" s="158"/>
      <c r="IUS58" s="158"/>
      <c r="IUT58" s="158"/>
      <c r="IUU58" s="158"/>
      <c r="IUV58" s="158"/>
      <c r="IUW58" s="158"/>
      <c r="IUX58" s="158"/>
      <c r="IUY58" s="158"/>
      <c r="IUZ58" s="158"/>
      <c r="IVA58" s="158"/>
      <c r="IVB58" s="158"/>
      <c r="IVC58" s="158"/>
      <c r="IVD58" s="158"/>
      <c r="IVE58" s="158"/>
      <c r="IVF58" s="158"/>
      <c r="IVG58" s="158"/>
      <c r="IVH58" s="158"/>
      <c r="IVI58" s="158"/>
      <c r="IVJ58" s="158"/>
      <c r="IVK58" s="158"/>
      <c r="IVL58" s="158"/>
      <c r="IVM58" s="158"/>
      <c r="IVN58" s="158"/>
      <c r="IVO58" s="158"/>
      <c r="IVP58" s="158"/>
      <c r="IVQ58" s="158"/>
      <c r="IVR58" s="158"/>
      <c r="IVS58" s="158"/>
      <c r="IVT58" s="158"/>
      <c r="IVU58" s="158"/>
      <c r="IVV58" s="158"/>
      <c r="IVW58" s="158"/>
      <c r="IVX58" s="158"/>
      <c r="IVY58" s="158"/>
      <c r="IVZ58" s="158"/>
      <c r="IWA58" s="158"/>
      <c r="IWB58" s="158"/>
      <c r="IWC58" s="158"/>
      <c r="IWD58" s="158"/>
      <c r="IWE58" s="158"/>
      <c r="IWF58" s="158"/>
      <c r="IWG58" s="158"/>
      <c r="IWH58" s="158"/>
      <c r="IWI58" s="158"/>
      <c r="IWJ58" s="158"/>
      <c r="IWK58" s="158"/>
      <c r="IWL58" s="158"/>
      <c r="IWM58" s="158"/>
      <c r="IWN58" s="158"/>
      <c r="IWO58" s="158"/>
      <c r="IWP58" s="158"/>
      <c r="IWQ58" s="158"/>
      <c r="IWR58" s="158"/>
      <c r="IWS58" s="158"/>
      <c r="IWT58" s="158"/>
      <c r="IWU58" s="158"/>
      <c r="IWV58" s="158"/>
      <c r="IWW58" s="158"/>
      <c r="IWX58" s="158"/>
      <c r="IWY58" s="158"/>
      <c r="IWZ58" s="158"/>
      <c r="IXA58" s="158"/>
      <c r="IXB58" s="158"/>
      <c r="IXC58" s="158"/>
      <c r="IXD58" s="158"/>
      <c r="IXE58" s="158"/>
      <c r="IXF58" s="158"/>
      <c r="IXG58" s="158"/>
      <c r="IXH58" s="158"/>
      <c r="IXI58" s="158"/>
      <c r="IXJ58" s="158"/>
      <c r="IXK58" s="158"/>
      <c r="IXL58" s="158"/>
      <c r="IXM58" s="158"/>
      <c r="IXN58" s="158"/>
      <c r="IXO58" s="158"/>
      <c r="IXP58" s="158"/>
      <c r="IXQ58" s="158"/>
      <c r="IXR58" s="158"/>
      <c r="IXS58" s="158"/>
      <c r="IXT58" s="158"/>
      <c r="IXU58" s="158"/>
      <c r="IXV58" s="158"/>
      <c r="IXW58" s="158"/>
      <c r="IXX58" s="158"/>
      <c r="IXY58" s="158"/>
      <c r="IXZ58" s="158"/>
      <c r="IYA58" s="158"/>
      <c r="IYB58" s="158"/>
      <c r="IYC58" s="158"/>
      <c r="IYD58" s="158"/>
      <c r="IYE58" s="158"/>
      <c r="IYF58" s="158"/>
      <c r="IYG58" s="158"/>
      <c r="IYH58" s="158"/>
      <c r="IYI58" s="158"/>
      <c r="IYJ58" s="158"/>
      <c r="IYK58" s="158"/>
      <c r="IYL58" s="158"/>
      <c r="IYM58" s="158"/>
      <c r="IYN58" s="158"/>
      <c r="IYO58" s="158"/>
      <c r="IYP58" s="158"/>
      <c r="IYQ58" s="158"/>
      <c r="IYR58" s="158"/>
      <c r="IYS58" s="158"/>
      <c r="IYT58" s="158"/>
      <c r="IYU58" s="158"/>
      <c r="IYV58" s="158"/>
      <c r="IYW58" s="158"/>
      <c r="IYX58" s="158"/>
      <c r="IYY58" s="158"/>
      <c r="IYZ58" s="158"/>
      <c r="IZA58" s="158"/>
      <c r="IZB58" s="158"/>
      <c r="IZC58" s="158"/>
      <c r="IZD58" s="158"/>
      <c r="IZE58" s="158"/>
      <c r="IZF58" s="158"/>
      <c r="IZG58" s="158"/>
      <c r="IZH58" s="158"/>
      <c r="IZI58" s="158"/>
      <c r="IZJ58" s="158"/>
      <c r="IZK58" s="158"/>
      <c r="IZL58" s="158"/>
      <c r="IZM58" s="158"/>
      <c r="IZN58" s="158"/>
      <c r="IZO58" s="158"/>
      <c r="IZP58" s="158"/>
      <c r="IZQ58" s="158"/>
      <c r="IZR58" s="158"/>
      <c r="IZS58" s="158"/>
      <c r="IZT58" s="158"/>
      <c r="IZU58" s="158"/>
      <c r="IZV58" s="158"/>
      <c r="IZW58" s="158"/>
      <c r="IZX58" s="158"/>
      <c r="IZY58" s="158"/>
      <c r="IZZ58" s="158"/>
      <c r="JAA58" s="158"/>
      <c r="JAB58" s="158"/>
      <c r="JAC58" s="158"/>
      <c r="JAD58" s="158"/>
      <c r="JAE58" s="158"/>
      <c r="JAF58" s="158"/>
      <c r="JAG58" s="158"/>
      <c r="JAH58" s="158"/>
      <c r="JAI58" s="158"/>
      <c r="JAJ58" s="158"/>
      <c r="JAK58" s="158"/>
      <c r="JAL58" s="158"/>
      <c r="JAM58" s="158"/>
      <c r="JAN58" s="158"/>
      <c r="JAO58" s="158"/>
      <c r="JAP58" s="158"/>
      <c r="JAQ58" s="158"/>
      <c r="JAR58" s="158"/>
      <c r="JAS58" s="158"/>
      <c r="JAT58" s="158"/>
      <c r="JAU58" s="158"/>
      <c r="JAV58" s="158"/>
      <c r="JAW58" s="158"/>
      <c r="JAX58" s="158"/>
      <c r="JAY58" s="158"/>
      <c r="JAZ58" s="158"/>
      <c r="JBA58" s="158"/>
      <c r="JBB58" s="158"/>
      <c r="JBC58" s="158"/>
      <c r="JBD58" s="158"/>
      <c r="JBE58" s="158"/>
      <c r="JBF58" s="158"/>
      <c r="JBG58" s="158"/>
      <c r="JBH58" s="158"/>
      <c r="JBI58" s="158"/>
      <c r="JBJ58" s="158"/>
      <c r="JBK58" s="158"/>
      <c r="JBL58" s="158"/>
      <c r="JBM58" s="158"/>
      <c r="JBN58" s="158"/>
      <c r="JBO58" s="158"/>
      <c r="JBP58" s="158"/>
      <c r="JBQ58" s="158"/>
      <c r="JBR58" s="158"/>
      <c r="JBS58" s="158"/>
      <c r="JBT58" s="158"/>
      <c r="JBU58" s="158"/>
      <c r="JBV58" s="158"/>
      <c r="JBW58" s="158"/>
      <c r="JBX58" s="158"/>
      <c r="JBY58" s="158"/>
      <c r="JBZ58" s="158"/>
      <c r="JCA58" s="158"/>
      <c r="JCB58" s="158"/>
      <c r="JCC58" s="158"/>
      <c r="JCD58" s="158"/>
      <c r="JCE58" s="158"/>
      <c r="JCF58" s="158"/>
      <c r="JCG58" s="158"/>
      <c r="JCH58" s="158"/>
      <c r="JCI58" s="158"/>
      <c r="JCJ58" s="158"/>
      <c r="JCK58" s="158"/>
      <c r="JCL58" s="158"/>
      <c r="JCM58" s="158"/>
      <c r="JCN58" s="158"/>
      <c r="JCO58" s="158"/>
      <c r="JCP58" s="158"/>
      <c r="JCQ58" s="158"/>
      <c r="JCR58" s="158"/>
      <c r="JCS58" s="158"/>
      <c r="JCT58" s="158"/>
      <c r="JCU58" s="158"/>
      <c r="JCV58" s="158"/>
      <c r="JCW58" s="158"/>
      <c r="JCX58" s="158"/>
      <c r="JCY58" s="158"/>
      <c r="JCZ58" s="158"/>
      <c r="JDA58" s="158"/>
      <c r="JDB58" s="158"/>
      <c r="JDC58" s="158"/>
      <c r="JDD58" s="158"/>
      <c r="JDE58" s="158"/>
      <c r="JDF58" s="158"/>
      <c r="JDG58" s="158"/>
      <c r="JDH58" s="158"/>
      <c r="JDI58" s="158"/>
      <c r="JDJ58" s="158"/>
      <c r="JDK58" s="158"/>
      <c r="JDL58" s="158"/>
      <c r="JDM58" s="158"/>
      <c r="JDN58" s="158"/>
      <c r="JDO58" s="158"/>
      <c r="JDP58" s="158"/>
      <c r="JDQ58" s="158"/>
      <c r="JDR58" s="158"/>
      <c r="JDS58" s="158"/>
      <c r="JDT58" s="158"/>
      <c r="JDU58" s="158"/>
      <c r="JDV58" s="158"/>
      <c r="JDW58" s="158"/>
      <c r="JDX58" s="158"/>
      <c r="JDY58" s="158"/>
      <c r="JDZ58" s="158"/>
      <c r="JEA58" s="158"/>
      <c r="JEB58" s="158"/>
      <c r="JEC58" s="158"/>
      <c r="JED58" s="158"/>
      <c r="JEE58" s="158"/>
      <c r="JEF58" s="158"/>
      <c r="JEG58" s="158"/>
      <c r="JEH58" s="158"/>
      <c r="JEI58" s="158"/>
      <c r="JEJ58" s="158"/>
      <c r="JEK58" s="158"/>
      <c r="JEL58" s="158"/>
      <c r="JEM58" s="158"/>
      <c r="JEN58" s="158"/>
      <c r="JEO58" s="158"/>
      <c r="JEP58" s="158"/>
      <c r="JEQ58" s="158"/>
      <c r="JER58" s="158"/>
      <c r="JES58" s="158"/>
      <c r="JET58" s="158"/>
      <c r="JEU58" s="158"/>
      <c r="JEV58" s="158"/>
      <c r="JEW58" s="158"/>
      <c r="JEX58" s="158"/>
      <c r="JEY58" s="158"/>
      <c r="JEZ58" s="158"/>
      <c r="JFA58" s="158"/>
      <c r="JFB58" s="158"/>
      <c r="JFC58" s="158"/>
      <c r="JFD58" s="158"/>
      <c r="JFE58" s="158"/>
      <c r="JFF58" s="158"/>
      <c r="JFG58" s="158"/>
      <c r="JFH58" s="158"/>
      <c r="JFI58" s="158"/>
      <c r="JFJ58" s="158"/>
      <c r="JFK58" s="158"/>
      <c r="JFL58" s="158"/>
      <c r="JFM58" s="158"/>
      <c r="JFN58" s="158"/>
      <c r="JFO58" s="158"/>
      <c r="JFP58" s="158"/>
      <c r="JFQ58" s="158"/>
      <c r="JFR58" s="158"/>
      <c r="JFS58" s="158"/>
      <c r="JFT58" s="158"/>
      <c r="JFU58" s="158"/>
      <c r="JFV58" s="158"/>
      <c r="JFW58" s="158"/>
      <c r="JFX58" s="158"/>
      <c r="JFY58" s="158"/>
      <c r="JFZ58" s="158"/>
      <c r="JGA58" s="158"/>
      <c r="JGB58" s="158"/>
      <c r="JGC58" s="158"/>
      <c r="JGD58" s="158"/>
      <c r="JGE58" s="158"/>
      <c r="JGF58" s="158"/>
      <c r="JGG58" s="158"/>
      <c r="JGH58" s="158"/>
      <c r="JGI58" s="158"/>
      <c r="JGJ58" s="158"/>
      <c r="JGK58" s="158"/>
      <c r="JGL58" s="158"/>
      <c r="JGM58" s="158"/>
      <c r="JGN58" s="158"/>
      <c r="JGO58" s="158"/>
      <c r="JGP58" s="158"/>
      <c r="JGQ58" s="158"/>
      <c r="JGR58" s="158"/>
      <c r="JGS58" s="158"/>
      <c r="JGT58" s="158"/>
      <c r="JGU58" s="158"/>
      <c r="JGV58" s="158"/>
      <c r="JGW58" s="158"/>
      <c r="JGX58" s="158"/>
      <c r="JGY58" s="158"/>
      <c r="JGZ58" s="158"/>
      <c r="JHA58" s="158"/>
      <c r="JHB58" s="158"/>
      <c r="JHC58" s="158"/>
      <c r="JHD58" s="158"/>
      <c r="JHE58" s="158"/>
      <c r="JHF58" s="158"/>
      <c r="JHG58" s="158"/>
      <c r="JHH58" s="158"/>
      <c r="JHI58" s="158"/>
      <c r="JHJ58" s="158"/>
      <c r="JHK58" s="158"/>
      <c r="JHL58" s="158"/>
      <c r="JHM58" s="158"/>
      <c r="JHN58" s="158"/>
      <c r="JHO58" s="158"/>
      <c r="JHP58" s="158"/>
      <c r="JHQ58" s="158"/>
      <c r="JHR58" s="158"/>
      <c r="JHS58" s="158"/>
      <c r="JHT58" s="158"/>
      <c r="JHU58" s="158"/>
      <c r="JHV58" s="158"/>
      <c r="JHW58" s="158"/>
      <c r="JHX58" s="158"/>
      <c r="JHY58" s="158"/>
      <c r="JHZ58" s="158"/>
      <c r="JIA58" s="158"/>
      <c r="JIB58" s="158"/>
      <c r="JIC58" s="158"/>
      <c r="JID58" s="158"/>
      <c r="JIE58" s="158"/>
      <c r="JIF58" s="158"/>
      <c r="JIG58" s="158"/>
      <c r="JIH58" s="158"/>
      <c r="JII58" s="158"/>
      <c r="JIJ58" s="158"/>
      <c r="JIK58" s="158"/>
      <c r="JIL58" s="158"/>
      <c r="JIM58" s="158"/>
      <c r="JIN58" s="158"/>
      <c r="JIO58" s="158"/>
      <c r="JIP58" s="158"/>
      <c r="JIQ58" s="158"/>
      <c r="JIR58" s="158"/>
      <c r="JIS58" s="158"/>
      <c r="JIT58" s="158"/>
      <c r="JIU58" s="158"/>
      <c r="JIV58" s="158"/>
      <c r="JIW58" s="158"/>
      <c r="JIX58" s="158"/>
      <c r="JIY58" s="158"/>
      <c r="JIZ58" s="158"/>
      <c r="JJA58" s="158"/>
      <c r="JJB58" s="158"/>
      <c r="JJC58" s="158"/>
      <c r="JJD58" s="158"/>
      <c r="JJE58" s="158"/>
      <c r="JJF58" s="158"/>
      <c r="JJG58" s="158"/>
      <c r="JJH58" s="158"/>
      <c r="JJI58" s="158"/>
      <c r="JJJ58" s="158"/>
      <c r="JJK58" s="158"/>
      <c r="JJL58" s="158"/>
      <c r="JJM58" s="158"/>
      <c r="JJN58" s="158"/>
      <c r="JJO58" s="158"/>
      <c r="JJP58" s="158"/>
      <c r="JJQ58" s="158"/>
      <c r="JJR58" s="158"/>
      <c r="JJS58" s="158"/>
      <c r="JJT58" s="158"/>
      <c r="JJU58" s="158"/>
      <c r="JJV58" s="158"/>
      <c r="JJW58" s="158"/>
      <c r="JJX58" s="158"/>
      <c r="JJY58" s="158"/>
      <c r="JJZ58" s="158"/>
      <c r="JKA58" s="158"/>
      <c r="JKB58" s="158"/>
      <c r="JKC58" s="158"/>
      <c r="JKD58" s="158"/>
      <c r="JKE58" s="158"/>
      <c r="JKF58" s="158"/>
      <c r="JKG58" s="158"/>
      <c r="JKH58" s="158"/>
      <c r="JKI58" s="158"/>
      <c r="JKJ58" s="158"/>
      <c r="JKK58" s="158"/>
      <c r="JKL58" s="158"/>
      <c r="JKM58" s="158"/>
      <c r="JKN58" s="158"/>
      <c r="JKO58" s="158"/>
      <c r="JKP58" s="158"/>
      <c r="JKQ58" s="158"/>
      <c r="JKR58" s="158"/>
      <c r="JKS58" s="158"/>
      <c r="JKT58" s="158"/>
      <c r="JKU58" s="158"/>
      <c r="JKV58" s="158"/>
      <c r="JKW58" s="158"/>
      <c r="JKX58" s="158"/>
      <c r="JKY58" s="158"/>
      <c r="JKZ58" s="158"/>
      <c r="JLA58" s="158"/>
      <c r="JLB58" s="158"/>
      <c r="JLC58" s="158"/>
      <c r="JLD58" s="158"/>
      <c r="JLE58" s="158"/>
      <c r="JLF58" s="158"/>
      <c r="JLG58" s="158"/>
      <c r="JLH58" s="158"/>
      <c r="JLI58" s="158"/>
      <c r="JLJ58" s="158"/>
      <c r="JLK58" s="158"/>
      <c r="JLL58" s="158"/>
      <c r="JLM58" s="158"/>
      <c r="JLN58" s="158"/>
      <c r="JLO58" s="158"/>
      <c r="JLP58" s="158"/>
      <c r="JLQ58" s="158"/>
      <c r="JLR58" s="158"/>
      <c r="JLS58" s="158"/>
      <c r="JLT58" s="158"/>
      <c r="JLU58" s="158"/>
      <c r="JLV58" s="158"/>
      <c r="JLW58" s="158"/>
      <c r="JLX58" s="158"/>
      <c r="JLY58" s="158"/>
      <c r="JLZ58" s="158"/>
      <c r="JMA58" s="158"/>
      <c r="JMB58" s="158"/>
      <c r="JMC58" s="158"/>
      <c r="JMD58" s="158"/>
      <c r="JME58" s="158"/>
      <c r="JMF58" s="158"/>
      <c r="JMG58" s="158"/>
      <c r="JMH58" s="158"/>
      <c r="JMI58" s="158"/>
      <c r="JMJ58" s="158"/>
      <c r="JMK58" s="158"/>
      <c r="JML58" s="158"/>
      <c r="JMM58" s="158"/>
      <c r="JMN58" s="158"/>
      <c r="JMO58" s="158"/>
      <c r="JMP58" s="158"/>
      <c r="JMQ58" s="158"/>
      <c r="JMR58" s="158"/>
      <c r="JMS58" s="158"/>
      <c r="JMT58" s="158"/>
      <c r="JMU58" s="158"/>
      <c r="JMV58" s="158"/>
      <c r="JMW58" s="158"/>
      <c r="JMX58" s="158"/>
      <c r="JMY58" s="158"/>
      <c r="JMZ58" s="158"/>
      <c r="JNA58" s="158"/>
      <c r="JNB58" s="158"/>
      <c r="JNC58" s="158"/>
      <c r="JND58" s="158"/>
      <c r="JNE58" s="158"/>
      <c r="JNF58" s="158"/>
      <c r="JNG58" s="158"/>
      <c r="JNH58" s="158"/>
      <c r="JNI58" s="158"/>
      <c r="JNJ58" s="158"/>
      <c r="JNK58" s="158"/>
      <c r="JNL58" s="158"/>
      <c r="JNM58" s="158"/>
      <c r="JNN58" s="158"/>
      <c r="JNO58" s="158"/>
      <c r="JNP58" s="158"/>
      <c r="JNQ58" s="158"/>
      <c r="JNR58" s="158"/>
      <c r="JNS58" s="158"/>
      <c r="JNT58" s="158"/>
      <c r="JNU58" s="158"/>
      <c r="JNV58" s="158"/>
      <c r="JNW58" s="158"/>
      <c r="JNX58" s="158"/>
      <c r="JNY58" s="158"/>
      <c r="JNZ58" s="158"/>
      <c r="JOA58" s="158"/>
      <c r="JOB58" s="158"/>
      <c r="JOC58" s="158"/>
      <c r="JOD58" s="158"/>
      <c r="JOE58" s="158"/>
      <c r="JOF58" s="158"/>
      <c r="JOG58" s="158"/>
      <c r="JOH58" s="158"/>
      <c r="JOI58" s="158"/>
      <c r="JOJ58" s="158"/>
      <c r="JOK58" s="158"/>
      <c r="JOL58" s="158"/>
      <c r="JOM58" s="158"/>
      <c r="JON58" s="158"/>
      <c r="JOO58" s="158"/>
      <c r="JOP58" s="158"/>
      <c r="JOQ58" s="158"/>
      <c r="JOR58" s="158"/>
      <c r="JOS58" s="158"/>
      <c r="JOT58" s="158"/>
      <c r="JOU58" s="158"/>
      <c r="JOV58" s="158"/>
      <c r="JOW58" s="158"/>
      <c r="JOX58" s="158"/>
      <c r="JOY58" s="158"/>
      <c r="JOZ58" s="158"/>
      <c r="JPA58" s="158"/>
      <c r="JPB58" s="158"/>
      <c r="JPC58" s="158"/>
      <c r="JPD58" s="158"/>
      <c r="JPE58" s="158"/>
      <c r="JPF58" s="158"/>
      <c r="JPG58" s="158"/>
      <c r="JPH58" s="158"/>
      <c r="JPI58" s="158"/>
      <c r="JPJ58" s="158"/>
      <c r="JPK58" s="158"/>
      <c r="JPL58" s="158"/>
      <c r="JPM58" s="158"/>
      <c r="JPN58" s="158"/>
      <c r="JPO58" s="158"/>
      <c r="JPP58" s="158"/>
      <c r="JPQ58" s="158"/>
      <c r="JPR58" s="158"/>
      <c r="JPS58" s="158"/>
      <c r="JPT58" s="158"/>
      <c r="JPU58" s="158"/>
      <c r="JPV58" s="158"/>
      <c r="JPW58" s="158"/>
      <c r="JPX58" s="158"/>
      <c r="JPY58" s="158"/>
      <c r="JPZ58" s="158"/>
      <c r="JQA58" s="158"/>
      <c r="JQB58" s="158"/>
      <c r="JQC58" s="158"/>
      <c r="JQD58" s="158"/>
      <c r="JQE58" s="158"/>
      <c r="JQF58" s="158"/>
      <c r="JQG58" s="158"/>
      <c r="JQH58" s="158"/>
      <c r="JQI58" s="158"/>
      <c r="JQJ58" s="158"/>
      <c r="JQK58" s="158"/>
      <c r="JQL58" s="158"/>
      <c r="JQM58" s="158"/>
      <c r="JQN58" s="158"/>
      <c r="JQO58" s="158"/>
      <c r="JQP58" s="158"/>
      <c r="JQQ58" s="158"/>
      <c r="JQR58" s="158"/>
      <c r="JQS58" s="158"/>
      <c r="JQT58" s="158"/>
      <c r="JQU58" s="158"/>
      <c r="JQV58" s="158"/>
      <c r="JQW58" s="158"/>
      <c r="JQX58" s="158"/>
      <c r="JQY58" s="158"/>
      <c r="JQZ58" s="158"/>
      <c r="JRA58" s="158"/>
      <c r="JRB58" s="158"/>
      <c r="JRC58" s="158"/>
      <c r="JRD58" s="158"/>
      <c r="JRE58" s="158"/>
      <c r="JRF58" s="158"/>
      <c r="JRG58" s="158"/>
      <c r="JRH58" s="158"/>
      <c r="JRI58" s="158"/>
      <c r="JRJ58" s="158"/>
      <c r="JRK58" s="158"/>
      <c r="JRL58" s="158"/>
      <c r="JRM58" s="158"/>
      <c r="JRN58" s="158"/>
      <c r="JRO58" s="158"/>
      <c r="JRP58" s="158"/>
      <c r="JRQ58" s="158"/>
      <c r="JRR58" s="158"/>
      <c r="JRS58" s="158"/>
      <c r="JRT58" s="158"/>
      <c r="JRU58" s="158"/>
      <c r="JRV58" s="158"/>
      <c r="JRW58" s="158"/>
      <c r="JRX58" s="158"/>
      <c r="JRY58" s="158"/>
      <c r="JRZ58" s="158"/>
      <c r="JSA58" s="158"/>
      <c r="JSB58" s="158"/>
      <c r="JSC58" s="158"/>
      <c r="JSD58" s="158"/>
      <c r="JSE58" s="158"/>
      <c r="JSF58" s="158"/>
      <c r="JSG58" s="158"/>
      <c r="JSH58" s="158"/>
      <c r="JSI58" s="158"/>
      <c r="JSJ58" s="158"/>
      <c r="JSK58" s="158"/>
      <c r="JSL58" s="158"/>
      <c r="JSM58" s="158"/>
      <c r="JSN58" s="158"/>
      <c r="JSO58" s="158"/>
      <c r="JSP58" s="158"/>
      <c r="JSQ58" s="158"/>
      <c r="JSR58" s="158"/>
      <c r="JSS58" s="158"/>
      <c r="JST58" s="158"/>
      <c r="JSU58" s="158"/>
      <c r="JSV58" s="158"/>
      <c r="JSW58" s="158"/>
      <c r="JSX58" s="158"/>
      <c r="JSY58" s="158"/>
      <c r="JSZ58" s="158"/>
      <c r="JTA58" s="158"/>
      <c r="JTB58" s="158"/>
      <c r="JTC58" s="158"/>
      <c r="JTD58" s="158"/>
      <c r="JTE58" s="158"/>
      <c r="JTF58" s="158"/>
      <c r="JTG58" s="158"/>
      <c r="JTH58" s="158"/>
      <c r="JTI58" s="158"/>
      <c r="JTJ58" s="158"/>
      <c r="JTK58" s="158"/>
      <c r="JTL58" s="158"/>
      <c r="JTM58" s="158"/>
      <c r="JTN58" s="158"/>
      <c r="JTO58" s="158"/>
      <c r="JTP58" s="158"/>
      <c r="JTQ58" s="158"/>
      <c r="JTR58" s="158"/>
      <c r="JTS58" s="158"/>
      <c r="JTT58" s="158"/>
      <c r="JTU58" s="158"/>
      <c r="JTV58" s="158"/>
      <c r="JTW58" s="158"/>
      <c r="JTX58" s="158"/>
      <c r="JTY58" s="158"/>
      <c r="JTZ58" s="158"/>
      <c r="JUA58" s="158"/>
      <c r="JUB58" s="158"/>
      <c r="JUC58" s="158"/>
      <c r="JUD58" s="158"/>
      <c r="JUE58" s="158"/>
      <c r="JUF58" s="158"/>
      <c r="JUG58" s="158"/>
      <c r="JUH58" s="158"/>
      <c r="JUI58" s="158"/>
      <c r="JUJ58" s="158"/>
      <c r="JUK58" s="158"/>
      <c r="JUL58" s="158"/>
      <c r="JUM58" s="158"/>
      <c r="JUN58" s="158"/>
      <c r="JUO58" s="158"/>
      <c r="JUP58" s="158"/>
      <c r="JUQ58" s="158"/>
      <c r="JUR58" s="158"/>
      <c r="JUS58" s="158"/>
      <c r="JUT58" s="158"/>
      <c r="JUU58" s="158"/>
      <c r="JUV58" s="158"/>
      <c r="JUW58" s="158"/>
      <c r="JUX58" s="158"/>
      <c r="JUY58" s="158"/>
      <c r="JUZ58" s="158"/>
      <c r="JVA58" s="158"/>
      <c r="JVB58" s="158"/>
      <c r="JVC58" s="158"/>
      <c r="JVD58" s="158"/>
      <c r="JVE58" s="158"/>
      <c r="JVF58" s="158"/>
      <c r="JVG58" s="158"/>
      <c r="JVH58" s="158"/>
      <c r="JVI58" s="158"/>
      <c r="JVJ58" s="158"/>
      <c r="JVK58" s="158"/>
      <c r="JVL58" s="158"/>
      <c r="JVM58" s="158"/>
      <c r="JVN58" s="158"/>
      <c r="JVO58" s="158"/>
      <c r="JVP58" s="158"/>
      <c r="JVQ58" s="158"/>
      <c r="JVR58" s="158"/>
      <c r="JVS58" s="158"/>
      <c r="JVT58" s="158"/>
      <c r="JVU58" s="158"/>
      <c r="JVV58" s="158"/>
      <c r="JVW58" s="158"/>
      <c r="JVX58" s="158"/>
      <c r="JVY58" s="158"/>
      <c r="JVZ58" s="158"/>
      <c r="JWA58" s="158"/>
      <c r="JWB58" s="158"/>
      <c r="JWC58" s="158"/>
      <c r="JWD58" s="158"/>
      <c r="JWE58" s="158"/>
      <c r="JWF58" s="158"/>
      <c r="JWG58" s="158"/>
      <c r="JWH58" s="158"/>
      <c r="JWI58" s="158"/>
      <c r="JWJ58" s="158"/>
      <c r="JWK58" s="158"/>
      <c r="JWL58" s="158"/>
      <c r="JWM58" s="158"/>
      <c r="JWN58" s="158"/>
      <c r="JWO58" s="158"/>
      <c r="JWP58" s="158"/>
      <c r="JWQ58" s="158"/>
      <c r="JWR58" s="158"/>
      <c r="JWS58" s="158"/>
      <c r="JWT58" s="158"/>
      <c r="JWU58" s="158"/>
      <c r="JWV58" s="158"/>
      <c r="JWW58" s="158"/>
      <c r="JWX58" s="158"/>
      <c r="JWY58" s="158"/>
      <c r="JWZ58" s="158"/>
      <c r="JXA58" s="158"/>
      <c r="JXB58" s="158"/>
      <c r="JXC58" s="158"/>
      <c r="JXD58" s="158"/>
      <c r="JXE58" s="158"/>
      <c r="JXF58" s="158"/>
      <c r="JXG58" s="158"/>
      <c r="JXH58" s="158"/>
      <c r="JXI58" s="158"/>
      <c r="JXJ58" s="158"/>
      <c r="JXK58" s="158"/>
      <c r="JXL58" s="158"/>
      <c r="JXM58" s="158"/>
      <c r="JXN58" s="158"/>
      <c r="JXO58" s="158"/>
      <c r="JXP58" s="158"/>
      <c r="JXQ58" s="158"/>
      <c r="JXR58" s="158"/>
      <c r="JXS58" s="158"/>
      <c r="JXT58" s="158"/>
      <c r="JXU58" s="158"/>
      <c r="JXV58" s="158"/>
      <c r="JXW58" s="158"/>
      <c r="JXX58" s="158"/>
      <c r="JXY58" s="158"/>
      <c r="JXZ58" s="158"/>
      <c r="JYA58" s="158"/>
      <c r="JYB58" s="158"/>
      <c r="JYC58" s="158"/>
      <c r="JYD58" s="158"/>
      <c r="JYE58" s="158"/>
      <c r="JYF58" s="158"/>
      <c r="JYG58" s="158"/>
      <c r="JYH58" s="158"/>
      <c r="JYI58" s="158"/>
      <c r="JYJ58" s="158"/>
      <c r="JYK58" s="158"/>
      <c r="JYL58" s="158"/>
      <c r="JYM58" s="158"/>
      <c r="JYN58" s="158"/>
      <c r="JYO58" s="158"/>
      <c r="JYP58" s="158"/>
      <c r="JYQ58" s="158"/>
      <c r="JYR58" s="158"/>
      <c r="JYS58" s="158"/>
      <c r="JYT58" s="158"/>
      <c r="JYU58" s="158"/>
      <c r="JYV58" s="158"/>
      <c r="JYW58" s="158"/>
      <c r="JYX58" s="158"/>
      <c r="JYY58" s="158"/>
      <c r="JYZ58" s="158"/>
      <c r="JZA58" s="158"/>
      <c r="JZB58" s="158"/>
      <c r="JZC58" s="158"/>
      <c r="JZD58" s="158"/>
      <c r="JZE58" s="158"/>
      <c r="JZF58" s="158"/>
      <c r="JZG58" s="158"/>
      <c r="JZH58" s="158"/>
      <c r="JZI58" s="158"/>
      <c r="JZJ58" s="158"/>
      <c r="JZK58" s="158"/>
      <c r="JZL58" s="158"/>
      <c r="JZM58" s="158"/>
      <c r="JZN58" s="158"/>
      <c r="JZO58" s="158"/>
      <c r="JZP58" s="158"/>
      <c r="JZQ58" s="158"/>
      <c r="JZR58" s="158"/>
      <c r="JZS58" s="158"/>
      <c r="JZT58" s="158"/>
      <c r="JZU58" s="158"/>
      <c r="JZV58" s="158"/>
      <c r="JZW58" s="158"/>
      <c r="JZX58" s="158"/>
      <c r="JZY58" s="158"/>
      <c r="JZZ58" s="158"/>
      <c r="KAA58" s="158"/>
      <c r="KAB58" s="158"/>
      <c r="KAC58" s="158"/>
      <c r="KAD58" s="158"/>
      <c r="KAE58" s="158"/>
      <c r="KAF58" s="158"/>
      <c r="KAG58" s="158"/>
      <c r="KAH58" s="158"/>
      <c r="KAI58" s="158"/>
      <c r="KAJ58" s="158"/>
      <c r="KAK58" s="158"/>
      <c r="KAL58" s="158"/>
      <c r="KAM58" s="158"/>
      <c r="KAN58" s="158"/>
      <c r="KAO58" s="158"/>
      <c r="KAP58" s="158"/>
      <c r="KAQ58" s="158"/>
      <c r="KAR58" s="158"/>
      <c r="KAS58" s="158"/>
      <c r="KAT58" s="158"/>
      <c r="KAU58" s="158"/>
      <c r="KAV58" s="158"/>
      <c r="KAW58" s="158"/>
      <c r="KAX58" s="158"/>
      <c r="KAY58" s="158"/>
      <c r="KAZ58" s="158"/>
      <c r="KBA58" s="158"/>
      <c r="KBB58" s="158"/>
      <c r="KBC58" s="158"/>
      <c r="KBD58" s="158"/>
      <c r="KBE58" s="158"/>
      <c r="KBF58" s="158"/>
      <c r="KBG58" s="158"/>
      <c r="KBH58" s="158"/>
      <c r="KBI58" s="158"/>
      <c r="KBJ58" s="158"/>
      <c r="KBK58" s="158"/>
      <c r="KBL58" s="158"/>
      <c r="KBM58" s="158"/>
      <c r="KBN58" s="158"/>
      <c r="KBO58" s="158"/>
      <c r="KBP58" s="158"/>
      <c r="KBQ58" s="158"/>
      <c r="KBR58" s="158"/>
      <c r="KBS58" s="158"/>
      <c r="KBT58" s="158"/>
      <c r="KBU58" s="158"/>
      <c r="KBV58" s="158"/>
      <c r="KBW58" s="158"/>
      <c r="KBX58" s="158"/>
      <c r="KBY58" s="158"/>
      <c r="KBZ58" s="158"/>
      <c r="KCA58" s="158"/>
      <c r="KCB58" s="158"/>
      <c r="KCC58" s="158"/>
      <c r="KCD58" s="158"/>
      <c r="KCE58" s="158"/>
      <c r="KCF58" s="158"/>
      <c r="KCG58" s="158"/>
      <c r="KCH58" s="158"/>
      <c r="KCI58" s="158"/>
      <c r="KCJ58" s="158"/>
      <c r="KCK58" s="158"/>
      <c r="KCL58" s="158"/>
      <c r="KCM58" s="158"/>
      <c r="KCN58" s="158"/>
      <c r="KCO58" s="158"/>
      <c r="KCP58" s="158"/>
      <c r="KCQ58" s="158"/>
      <c r="KCR58" s="158"/>
      <c r="KCS58" s="158"/>
      <c r="KCT58" s="158"/>
      <c r="KCU58" s="158"/>
      <c r="KCV58" s="158"/>
      <c r="KCW58" s="158"/>
      <c r="KCX58" s="158"/>
      <c r="KCY58" s="158"/>
      <c r="KCZ58" s="158"/>
      <c r="KDA58" s="158"/>
      <c r="KDB58" s="158"/>
      <c r="KDC58" s="158"/>
      <c r="KDD58" s="158"/>
      <c r="KDE58" s="158"/>
      <c r="KDF58" s="158"/>
      <c r="KDG58" s="158"/>
      <c r="KDH58" s="158"/>
      <c r="KDI58" s="158"/>
      <c r="KDJ58" s="158"/>
      <c r="KDK58" s="158"/>
      <c r="KDL58" s="158"/>
      <c r="KDM58" s="158"/>
      <c r="KDN58" s="158"/>
      <c r="KDO58" s="158"/>
      <c r="KDP58" s="158"/>
      <c r="KDQ58" s="158"/>
      <c r="KDR58" s="158"/>
      <c r="KDS58" s="158"/>
      <c r="KDT58" s="158"/>
      <c r="KDU58" s="158"/>
      <c r="KDV58" s="158"/>
      <c r="KDW58" s="158"/>
      <c r="KDX58" s="158"/>
      <c r="KDY58" s="158"/>
      <c r="KDZ58" s="158"/>
      <c r="KEA58" s="158"/>
      <c r="KEB58" s="158"/>
      <c r="KEC58" s="158"/>
      <c r="KED58" s="158"/>
      <c r="KEE58" s="158"/>
      <c r="KEF58" s="158"/>
      <c r="KEG58" s="158"/>
      <c r="KEH58" s="158"/>
      <c r="KEI58" s="158"/>
      <c r="KEJ58" s="158"/>
      <c r="KEK58" s="158"/>
      <c r="KEL58" s="158"/>
      <c r="KEM58" s="158"/>
      <c r="KEN58" s="158"/>
      <c r="KEO58" s="158"/>
      <c r="KEP58" s="158"/>
      <c r="KEQ58" s="158"/>
      <c r="KER58" s="158"/>
      <c r="KES58" s="158"/>
      <c r="KET58" s="158"/>
      <c r="KEU58" s="158"/>
      <c r="KEV58" s="158"/>
      <c r="KEW58" s="158"/>
      <c r="KEX58" s="158"/>
      <c r="KEY58" s="158"/>
      <c r="KEZ58" s="158"/>
      <c r="KFA58" s="158"/>
      <c r="KFB58" s="158"/>
      <c r="KFC58" s="158"/>
      <c r="KFD58" s="158"/>
      <c r="KFE58" s="158"/>
      <c r="KFF58" s="158"/>
      <c r="KFG58" s="158"/>
      <c r="KFH58" s="158"/>
      <c r="KFI58" s="158"/>
      <c r="KFJ58" s="158"/>
      <c r="KFK58" s="158"/>
      <c r="KFL58" s="158"/>
      <c r="KFM58" s="158"/>
      <c r="KFN58" s="158"/>
      <c r="KFO58" s="158"/>
      <c r="KFP58" s="158"/>
      <c r="KFQ58" s="158"/>
      <c r="KFR58" s="158"/>
      <c r="KFS58" s="158"/>
      <c r="KFT58" s="158"/>
      <c r="KFU58" s="158"/>
      <c r="KFV58" s="158"/>
      <c r="KFW58" s="158"/>
      <c r="KFX58" s="158"/>
      <c r="KFY58" s="158"/>
      <c r="KFZ58" s="158"/>
      <c r="KGA58" s="158"/>
      <c r="KGB58" s="158"/>
      <c r="KGC58" s="158"/>
      <c r="KGD58" s="158"/>
      <c r="KGE58" s="158"/>
      <c r="KGF58" s="158"/>
      <c r="KGG58" s="158"/>
      <c r="KGH58" s="158"/>
      <c r="KGI58" s="158"/>
      <c r="KGJ58" s="158"/>
      <c r="KGK58" s="158"/>
      <c r="KGL58" s="158"/>
      <c r="KGM58" s="158"/>
      <c r="KGN58" s="158"/>
      <c r="KGO58" s="158"/>
      <c r="KGP58" s="158"/>
      <c r="KGQ58" s="158"/>
      <c r="KGR58" s="158"/>
      <c r="KGS58" s="158"/>
      <c r="KGT58" s="158"/>
      <c r="KGU58" s="158"/>
      <c r="KGV58" s="158"/>
      <c r="KGW58" s="158"/>
      <c r="KGX58" s="158"/>
      <c r="KGY58" s="158"/>
      <c r="KGZ58" s="158"/>
      <c r="KHA58" s="158"/>
      <c r="KHB58" s="158"/>
      <c r="KHC58" s="158"/>
      <c r="KHD58" s="158"/>
      <c r="KHE58" s="158"/>
      <c r="KHF58" s="158"/>
      <c r="KHG58" s="158"/>
      <c r="KHH58" s="158"/>
      <c r="KHI58" s="158"/>
      <c r="KHJ58" s="158"/>
      <c r="KHK58" s="158"/>
      <c r="KHL58" s="158"/>
      <c r="KHM58" s="158"/>
      <c r="KHN58" s="158"/>
      <c r="KHO58" s="158"/>
      <c r="KHP58" s="158"/>
      <c r="KHQ58" s="158"/>
      <c r="KHR58" s="158"/>
      <c r="KHS58" s="158"/>
      <c r="KHT58" s="158"/>
      <c r="KHU58" s="158"/>
      <c r="KHV58" s="158"/>
      <c r="KHW58" s="158"/>
      <c r="KHX58" s="158"/>
      <c r="KHY58" s="158"/>
      <c r="KHZ58" s="158"/>
      <c r="KIA58" s="158"/>
      <c r="KIB58" s="158"/>
      <c r="KIC58" s="158"/>
      <c r="KID58" s="158"/>
      <c r="KIE58" s="158"/>
      <c r="KIF58" s="158"/>
      <c r="KIG58" s="158"/>
      <c r="KIH58" s="158"/>
      <c r="KII58" s="158"/>
      <c r="KIJ58" s="158"/>
      <c r="KIK58" s="158"/>
      <c r="KIL58" s="158"/>
      <c r="KIM58" s="158"/>
      <c r="KIN58" s="158"/>
      <c r="KIO58" s="158"/>
      <c r="KIP58" s="158"/>
      <c r="KIQ58" s="158"/>
      <c r="KIR58" s="158"/>
      <c r="KIS58" s="158"/>
      <c r="KIT58" s="158"/>
      <c r="KIU58" s="158"/>
      <c r="KIV58" s="158"/>
      <c r="KIW58" s="158"/>
      <c r="KIX58" s="158"/>
      <c r="KIY58" s="158"/>
      <c r="KIZ58" s="158"/>
      <c r="KJA58" s="158"/>
      <c r="KJB58" s="158"/>
      <c r="KJC58" s="158"/>
      <c r="KJD58" s="158"/>
      <c r="KJE58" s="158"/>
      <c r="KJF58" s="158"/>
      <c r="KJG58" s="158"/>
      <c r="KJH58" s="158"/>
      <c r="KJI58" s="158"/>
      <c r="KJJ58" s="158"/>
      <c r="KJK58" s="158"/>
      <c r="KJL58" s="158"/>
      <c r="KJM58" s="158"/>
      <c r="KJN58" s="158"/>
      <c r="KJO58" s="158"/>
      <c r="KJP58" s="158"/>
      <c r="KJQ58" s="158"/>
      <c r="KJR58" s="158"/>
      <c r="KJS58" s="158"/>
      <c r="KJT58" s="158"/>
      <c r="KJU58" s="158"/>
      <c r="KJV58" s="158"/>
      <c r="KJW58" s="158"/>
      <c r="KJX58" s="158"/>
      <c r="KJY58" s="158"/>
      <c r="KJZ58" s="158"/>
      <c r="KKA58" s="158"/>
      <c r="KKB58" s="158"/>
      <c r="KKC58" s="158"/>
      <c r="KKD58" s="158"/>
      <c r="KKE58" s="158"/>
      <c r="KKF58" s="158"/>
      <c r="KKG58" s="158"/>
      <c r="KKH58" s="158"/>
      <c r="KKI58" s="158"/>
      <c r="KKJ58" s="158"/>
      <c r="KKK58" s="158"/>
      <c r="KKL58" s="158"/>
      <c r="KKM58" s="158"/>
      <c r="KKN58" s="158"/>
      <c r="KKO58" s="158"/>
      <c r="KKP58" s="158"/>
      <c r="KKQ58" s="158"/>
      <c r="KKR58" s="158"/>
      <c r="KKS58" s="158"/>
      <c r="KKT58" s="158"/>
      <c r="KKU58" s="158"/>
      <c r="KKV58" s="158"/>
      <c r="KKW58" s="158"/>
      <c r="KKX58" s="158"/>
      <c r="KKY58" s="158"/>
      <c r="KKZ58" s="158"/>
      <c r="KLA58" s="158"/>
      <c r="KLB58" s="158"/>
      <c r="KLC58" s="158"/>
      <c r="KLD58" s="158"/>
      <c r="KLE58" s="158"/>
      <c r="KLF58" s="158"/>
      <c r="KLG58" s="158"/>
      <c r="KLH58" s="158"/>
      <c r="KLI58" s="158"/>
      <c r="KLJ58" s="158"/>
      <c r="KLK58" s="158"/>
      <c r="KLL58" s="158"/>
      <c r="KLM58" s="158"/>
      <c r="KLN58" s="158"/>
      <c r="KLO58" s="158"/>
      <c r="KLP58" s="158"/>
      <c r="KLQ58" s="158"/>
      <c r="KLR58" s="158"/>
      <c r="KLS58" s="158"/>
      <c r="KLT58" s="158"/>
      <c r="KLU58" s="158"/>
      <c r="KLV58" s="158"/>
      <c r="KLW58" s="158"/>
      <c r="KLX58" s="158"/>
      <c r="KLY58" s="158"/>
      <c r="KLZ58" s="158"/>
      <c r="KMA58" s="158"/>
      <c r="KMB58" s="158"/>
      <c r="KMC58" s="158"/>
      <c r="KMD58" s="158"/>
      <c r="KME58" s="158"/>
      <c r="KMF58" s="158"/>
      <c r="KMG58" s="158"/>
      <c r="KMH58" s="158"/>
      <c r="KMI58" s="158"/>
      <c r="KMJ58" s="158"/>
      <c r="KMK58" s="158"/>
      <c r="KML58" s="158"/>
      <c r="KMM58" s="158"/>
      <c r="KMN58" s="158"/>
      <c r="KMO58" s="158"/>
      <c r="KMP58" s="158"/>
      <c r="KMQ58" s="158"/>
      <c r="KMR58" s="158"/>
      <c r="KMS58" s="158"/>
      <c r="KMT58" s="158"/>
      <c r="KMU58" s="158"/>
      <c r="KMV58" s="158"/>
      <c r="KMW58" s="158"/>
      <c r="KMX58" s="158"/>
      <c r="KMY58" s="158"/>
      <c r="KMZ58" s="158"/>
      <c r="KNA58" s="158"/>
      <c r="KNB58" s="158"/>
      <c r="KNC58" s="158"/>
      <c r="KND58" s="158"/>
      <c r="KNE58" s="158"/>
      <c r="KNF58" s="158"/>
      <c r="KNG58" s="158"/>
      <c r="KNH58" s="158"/>
      <c r="KNI58" s="158"/>
      <c r="KNJ58" s="158"/>
      <c r="KNK58" s="158"/>
      <c r="KNL58" s="158"/>
      <c r="KNM58" s="158"/>
      <c r="KNN58" s="158"/>
      <c r="KNO58" s="158"/>
      <c r="KNP58" s="158"/>
      <c r="KNQ58" s="158"/>
      <c r="KNR58" s="158"/>
      <c r="KNS58" s="158"/>
      <c r="KNT58" s="158"/>
      <c r="KNU58" s="158"/>
      <c r="KNV58" s="158"/>
      <c r="KNW58" s="158"/>
      <c r="KNX58" s="158"/>
      <c r="KNY58" s="158"/>
      <c r="KNZ58" s="158"/>
      <c r="KOA58" s="158"/>
      <c r="KOB58" s="158"/>
      <c r="KOC58" s="158"/>
      <c r="KOD58" s="158"/>
      <c r="KOE58" s="158"/>
      <c r="KOF58" s="158"/>
      <c r="KOG58" s="158"/>
      <c r="KOH58" s="158"/>
      <c r="KOI58" s="158"/>
      <c r="KOJ58" s="158"/>
      <c r="KOK58" s="158"/>
      <c r="KOL58" s="158"/>
      <c r="KOM58" s="158"/>
      <c r="KON58" s="158"/>
      <c r="KOO58" s="158"/>
      <c r="KOP58" s="158"/>
      <c r="KOQ58" s="158"/>
      <c r="KOR58" s="158"/>
      <c r="KOS58" s="158"/>
      <c r="KOT58" s="158"/>
      <c r="KOU58" s="158"/>
      <c r="KOV58" s="158"/>
      <c r="KOW58" s="158"/>
      <c r="KOX58" s="158"/>
      <c r="KOY58" s="158"/>
      <c r="KOZ58" s="158"/>
      <c r="KPA58" s="158"/>
      <c r="KPB58" s="158"/>
      <c r="KPC58" s="158"/>
      <c r="KPD58" s="158"/>
      <c r="KPE58" s="158"/>
      <c r="KPF58" s="158"/>
      <c r="KPG58" s="158"/>
      <c r="KPH58" s="158"/>
      <c r="KPI58" s="158"/>
      <c r="KPJ58" s="158"/>
      <c r="KPK58" s="158"/>
      <c r="KPL58" s="158"/>
      <c r="KPM58" s="158"/>
      <c r="KPN58" s="158"/>
      <c r="KPO58" s="158"/>
      <c r="KPP58" s="158"/>
      <c r="KPQ58" s="158"/>
      <c r="KPR58" s="158"/>
      <c r="KPS58" s="158"/>
      <c r="KPT58" s="158"/>
      <c r="KPU58" s="158"/>
      <c r="KPV58" s="158"/>
      <c r="KPW58" s="158"/>
      <c r="KPX58" s="158"/>
      <c r="KPY58" s="158"/>
      <c r="KPZ58" s="158"/>
      <c r="KQA58" s="158"/>
      <c r="KQB58" s="158"/>
      <c r="KQC58" s="158"/>
      <c r="KQD58" s="158"/>
      <c r="KQE58" s="158"/>
      <c r="KQF58" s="158"/>
      <c r="KQG58" s="158"/>
      <c r="KQH58" s="158"/>
      <c r="KQI58" s="158"/>
      <c r="KQJ58" s="158"/>
      <c r="KQK58" s="158"/>
      <c r="KQL58" s="158"/>
      <c r="KQM58" s="158"/>
      <c r="KQN58" s="158"/>
      <c r="KQO58" s="158"/>
      <c r="KQP58" s="158"/>
      <c r="KQQ58" s="158"/>
      <c r="KQR58" s="158"/>
      <c r="KQS58" s="158"/>
      <c r="KQT58" s="158"/>
      <c r="KQU58" s="158"/>
      <c r="KQV58" s="158"/>
      <c r="KQW58" s="158"/>
      <c r="KQX58" s="158"/>
      <c r="KQY58" s="158"/>
      <c r="KQZ58" s="158"/>
      <c r="KRA58" s="158"/>
      <c r="KRB58" s="158"/>
      <c r="KRC58" s="158"/>
      <c r="KRD58" s="158"/>
      <c r="KRE58" s="158"/>
      <c r="KRF58" s="158"/>
      <c r="KRG58" s="158"/>
      <c r="KRH58" s="158"/>
      <c r="KRI58" s="158"/>
      <c r="KRJ58" s="158"/>
      <c r="KRK58" s="158"/>
      <c r="KRL58" s="158"/>
      <c r="KRM58" s="158"/>
      <c r="KRN58" s="158"/>
      <c r="KRO58" s="158"/>
      <c r="KRP58" s="158"/>
      <c r="KRQ58" s="158"/>
      <c r="KRR58" s="158"/>
      <c r="KRS58" s="158"/>
      <c r="KRT58" s="158"/>
      <c r="KRU58" s="158"/>
      <c r="KRV58" s="158"/>
      <c r="KRW58" s="158"/>
      <c r="KRX58" s="158"/>
      <c r="KRY58" s="158"/>
      <c r="KRZ58" s="158"/>
      <c r="KSA58" s="158"/>
      <c r="KSB58" s="158"/>
      <c r="KSC58" s="158"/>
      <c r="KSD58" s="158"/>
      <c r="KSE58" s="158"/>
      <c r="KSF58" s="158"/>
      <c r="KSG58" s="158"/>
      <c r="KSH58" s="158"/>
      <c r="KSI58" s="158"/>
      <c r="KSJ58" s="158"/>
      <c r="KSK58" s="158"/>
      <c r="KSL58" s="158"/>
      <c r="KSM58" s="158"/>
      <c r="KSN58" s="158"/>
      <c r="KSO58" s="158"/>
      <c r="KSP58" s="158"/>
      <c r="KSQ58" s="158"/>
      <c r="KSR58" s="158"/>
      <c r="KSS58" s="158"/>
      <c r="KST58" s="158"/>
      <c r="KSU58" s="158"/>
      <c r="KSV58" s="158"/>
      <c r="KSW58" s="158"/>
      <c r="KSX58" s="158"/>
      <c r="KSY58" s="158"/>
      <c r="KSZ58" s="158"/>
      <c r="KTA58" s="158"/>
      <c r="KTB58" s="158"/>
      <c r="KTC58" s="158"/>
      <c r="KTD58" s="158"/>
      <c r="KTE58" s="158"/>
      <c r="KTF58" s="158"/>
      <c r="KTG58" s="158"/>
      <c r="KTH58" s="158"/>
      <c r="KTI58" s="158"/>
      <c r="KTJ58" s="158"/>
      <c r="KTK58" s="158"/>
      <c r="KTL58" s="158"/>
      <c r="KTM58" s="158"/>
      <c r="KTN58" s="158"/>
      <c r="KTO58" s="158"/>
      <c r="KTP58" s="158"/>
      <c r="KTQ58" s="158"/>
      <c r="KTR58" s="158"/>
      <c r="KTS58" s="158"/>
      <c r="KTT58" s="158"/>
      <c r="KTU58" s="158"/>
      <c r="KTV58" s="158"/>
      <c r="KTW58" s="158"/>
      <c r="KTX58" s="158"/>
      <c r="KTY58" s="158"/>
      <c r="KTZ58" s="158"/>
      <c r="KUA58" s="158"/>
      <c r="KUB58" s="158"/>
      <c r="KUC58" s="158"/>
      <c r="KUD58" s="158"/>
      <c r="KUE58" s="158"/>
      <c r="KUF58" s="158"/>
      <c r="KUG58" s="158"/>
      <c r="KUH58" s="158"/>
      <c r="KUI58" s="158"/>
      <c r="KUJ58" s="158"/>
      <c r="KUK58" s="158"/>
      <c r="KUL58" s="158"/>
      <c r="KUM58" s="158"/>
      <c r="KUN58" s="158"/>
      <c r="KUO58" s="158"/>
      <c r="KUP58" s="158"/>
      <c r="KUQ58" s="158"/>
      <c r="KUR58" s="158"/>
      <c r="KUS58" s="158"/>
      <c r="KUT58" s="158"/>
      <c r="KUU58" s="158"/>
      <c r="KUV58" s="158"/>
      <c r="KUW58" s="158"/>
      <c r="KUX58" s="158"/>
      <c r="KUY58" s="158"/>
      <c r="KUZ58" s="158"/>
      <c r="KVA58" s="158"/>
      <c r="KVB58" s="158"/>
      <c r="KVC58" s="158"/>
      <c r="KVD58" s="158"/>
      <c r="KVE58" s="158"/>
      <c r="KVF58" s="158"/>
      <c r="KVG58" s="158"/>
      <c r="KVH58" s="158"/>
      <c r="KVI58" s="158"/>
      <c r="KVJ58" s="158"/>
      <c r="KVK58" s="158"/>
      <c r="KVL58" s="158"/>
      <c r="KVM58" s="158"/>
      <c r="KVN58" s="158"/>
      <c r="KVO58" s="158"/>
      <c r="KVP58" s="158"/>
      <c r="KVQ58" s="158"/>
      <c r="KVR58" s="158"/>
      <c r="KVS58" s="158"/>
      <c r="KVT58" s="158"/>
      <c r="KVU58" s="158"/>
      <c r="KVV58" s="158"/>
      <c r="KVW58" s="158"/>
      <c r="KVX58" s="158"/>
      <c r="KVY58" s="158"/>
      <c r="KVZ58" s="158"/>
      <c r="KWA58" s="158"/>
      <c r="KWB58" s="158"/>
      <c r="KWC58" s="158"/>
      <c r="KWD58" s="158"/>
      <c r="KWE58" s="158"/>
      <c r="KWF58" s="158"/>
      <c r="KWG58" s="158"/>
      <c r="KWH58" s="158"/>
      <c r="KWI58" s="158"/>
      <c r="KWJ58" s="158"/>
      <c r="KWK58" s="158"/>
      <c r="KWL58" s="158"/>
      <c r="KWM58" s="158"/>
      <c r="KWN58" s="158"/>
      <c r="KWO58" s="158"/>
      <c r="KWP58" s="158"/>
      <c r="KWQ58" s="158"/>
      <c r="KWR58" s="158"/>
      <c r="KWS58" s="158"/>
      <c r="KWT58" s="158"/>
      <c r="KWU58" s="158"/>
      <c r="KWV58" s="158"/>
      <c r="KWW58" s="158"/>
      <c r="KWX58" s="158"/>
      <c r="KWY58" s="158"/>
      <c r="KWZ58" s="158"/>
      <c r="KXA58" s="158"/>
      <c r="KXB58" s="158"/>
      <c r="KXC58" s="158"/>
      <c r="KXD58" s="158"/>
      <c r="KXE58" s="158"/>
      <c r="KXF58" s="158"/>
      <c r="KXG58" s="158"/>
      <c r="KXH58" s="158"/>
      <c r="KXI58" s="158"/>
      <c r="KXJ58" s="158"/>
      <c r="KXK58" s="158"/>
      <c r="KXL58" s="158"/>
      <c r="KXM58" s="158"/>
      <c r="KXN58" s="158"/>
      <c r="KXO58" s="158"/>
      <c r="KXP58" s="158"/>
      <c r="KXQ58" s="158"/>
      <c r="KXR58" s="158"/>
      <c r="KXS58" s="158"/>
      <c r="KXT58" s="158"/>
      <c r="KXU58" s="158"/>
      <c r="KXV58" s="158"/>
      <c r="KXW58" s="158"/>
      <c r="KXX58" s="158"/>
      <c r="KXY58" s="158"/>
      <c r="KXZ58" s="158"/>
      <c r="KYA58" s="158"/>
      <c r="KYB58" s="158"/>
      <c r="KYC58" s="158"/>
      <c r="KYD58" s="158"/>
      <c r="KYE58" s="158"/>
      <c r="KYF58" s="158"/>
      <c r="KYG58" s="158"/>
      <c r="KYH58" s="158"/>
      <c r="KYI58" s="158"/>
      <c r="KYJ58" s="158"/>
      <c r="KYK58" s="158"/>
      <c r="KYL58" s="158"/>
      <c r="KYM58" s="158"/>
      <c r="KYN58" s="158"/>
      <c r="KYO58" s="158"/>
      <c r="KYP58" s="158"/>
      <c r="KYQ58" s="158"/>
      <c r="KYR58" s="158"/>
      <c r="KYS58" s="158"/>
      <c r="KYT58" s="158"/>
      <c r="KYU58" s="158"/>
      <c r="KYV58" s="158"/>
      <c r="KYW58" s="158"/>
      <c r="KYX58" s="158"/>
      <c r="KYY58" s="158"/>
      <c r="KYZ58" s="158"/>
      <c r="KZA58" s="158"/>
      <c r="KZB58" s="158"/>
      <c r="KZC58" s="158"/>
      <c r="KZD58" s="158"/>
      <c r="KZE58" s="158"/>
      <c r="KZF58" s="158"/>
      <c r="KZG58" s="158"/>
      <c r="KZH58" s="158"/>
      <c r="KZI58" s="158"/>
      <c r="KZJ58" s="158"/>
      <c r="KZK58" s="158"/>
      <c r="KZL58" s="158"/>
      <c r="KZM58" s="158"/>
      <c r="KZN58" s="158"/>
      <c r="KZO58" s="158"/>
      <c r="KZP58" s="158"/>
      <c r="KZQ58" s="158"/>
      <c r="KZR58" s="158"/>
      <c r="KZS58" s="158"/>
      <c r="KZT58" s="158"/>
      <c r="KZU58" s="158"/>
      <c r="KZV58" s="158"/>
      <c r="KZW58" s="158"/>
      <c r="KZX58" s="158"/>
      <c r="KZY58" s="158"/>
      <c r="KZZ58" s="158"/>
      <c r="LAA58" s="158"/>
      <c r="LAB58" s="158"/>
      <c r="LAC58" s="158"/>
      <c r="LAD58" s="158"/>
      <c r="LAE58" s="158"/>
      <c r="LAF58" s="158"/>
      <c r="LAG58" s="158"/>
      <c r="LAH58" s="158"/>
      <c r="LAI58" s="158"/>
      <c r="LAJ58" s="158"/>
      <c r="LAK58" s="158"/>
      <c r="LAL58" s="158"/>
      <c r="LAM58" s="158"/>
      <c r="LAN58" s="158"/>
      <c r="LAO58" s="158"/>
      <c r="LAP58" s="158"/>
      <c r="LAQ58" s="158"/>
      <c r="LAR58" s="158"/>
      <c r="LAS58" s="158"/>
      <c r="LAT58" s="158"/>
      <c r="LAU58" s="158"/>
      <c r="LAV58" s="158"/>
      <c r="LAW58" s="158"/>
      <c r="LAX58" s="158"/>
      <c r="LAY58" s="158"/>
      <c r="LAZ58" s="158"/>
      <c r="LBA58" s="158"/>
      <c r="LBB58" s="158"/>
      <c r="LBC58" s="158"/>
      <c r="LBD58" s="158"/>
      <c r="LBE58" s="158"/>
      <c r="LBF58" s="158"/>
      <c r="LBG58" s="158"/>
      <c r="LBH58" s="158"/>
      <c r="LBI58" s="158"/>
      <c r="LBJ58" s="158"/>
      <c r="LBK58" s="158"/>
      <c r="LBL58" s="158"/>
      <c r="LBM58" s="158"/>
      <c r="LBN58" s="158"/>
      <c r="LBO58" s="158"/>
      <c r="LBP58" s="158"/>
      <c r="LBQ58" s="158"/>
      <c r="LBR58" s="158"/>
      <c r="LBS58" s="158"/>
      <c r="LBT58" s="158"/>
      <c r="LBU58" s="158"/>
      <c r="LBV58" s="158"/>
      <c r="LBW58" s="158"/>
      <c r="LBX58" s="158"/>
      <c r="LBY58" s="158"/>
      <c r="LBZ58" s="158"/>
      <c r="LCA58" s="158"/>
      <c r="LCB58" s="158"/>
      <c r="LCC58" s="158"/>
      <c r="LCD58" s="158"/>
      <c r="LCE58" s="158"/>
      <c r="LCF58" s="158"/>
      <c r="LCG58" s="158"/>
      <c r="LCH58" s="158"/>
      <c r="LCI58" s="158"/>
      <c r="LCJ58" s="158"/>
      <c r="LCK58" s="158"/>
      <c r="LCL58" s="158"/>
      <c r="LCM58" s="158"/>
      <c r="LCN58" s="158"/>
      <c r="LCO58" s="158"/>
      <c r="LCP58" s="158"/>
      <c r="LCQ58" s="158"/>
      <c r="LCR58" s="158"/>
      <c r="LCS58" s="158"/>
      <c r="LCT58" s="158"/>
      <c r="LCU58" s="158"/>
      <c r="LCV58" s="158"/>
      <c r="LCW58" s="158"/>
      <c r="LCX58" s="158"/>
      <c r="LCY58" s="158"/>
      <c r="LCZ58" s="158"/>
      <c r="LDA58" s="158"/>
      <c r="LDB58" s="158"/>
      <c r="LDC58" s="158"/>
      <c r="LDD58" s="158"/>
      <c r="LDE58" s="158"/>
      <c r="LDF58" s="158"/>
      <c r="LDG58" s="158"/>
      <c r="LDH58" s="158"/>
      <c r="LDI58" s="158"/>
      <c r="LDJ58" s="158"/>
      <c r="LDK58" s="158"/>
      <c r="LDL58" s="158"/>
      <c r="LDM58" s="158"/>
      <c r="LDN58" s="158"/>
      <c r="LDO58" s="158"/>
      <c r="LDP58" s="158"/>
      <c r="LDQ58" s="158"/>
      <c r="LDR58" s="158"/>
      <c r="LDS58" s="158"/>
      <c r="LDT58" s="158"/>
      <c r="LDU58" s="158"/>
      <c r="LDV58" s="158"/>
      <c r="LDW58" s="158"/>
      <c r="LDX58" s="158"/>
      <c r="LDY58" s="158"/>
      <c r="LDZ58" s="158"/>
      <c r="LEA58" s="158"/>
      <c r="LEB58" s="158"/>
      <c r="LEC58" s="158"/>
      <c r="LED58" s="158"/>
      <c r="LEE58" s="158"/>
      <c r="LEF58" s="158"/>
      <c r="LEG58" s="158"/>
      <c r="LEH58" s="158"/>
      <c r="LEI58" s="158"/>
      <c r="LEJ58" s="158"/>
      <c r="LEK58" s="158"/>
      <c r="LEL58" s="158"/>
      <c r="LEM58" s="158"/>
      <c r="LEN58" s="158"/>
      <c r="LEO58" s="158"/>
      <c r="LEP58" s="158"/>
      <c r="LEQ58" s="158"/>
      <c r="LER58" s="158"/>
      <c r="LES58" s="158"/>
      <c r="LET58" s="158"/>
      <c r="LEU58" s="158"/>
      <c r="LEV58" s="158"/>
      <c r="LEW58" s="158"/>
      <c r="LEX58" s="158"/>
      <c r="LEY58" s="158"/>
      <c r="LEZ58" s="158"/>
      <c r="LFA58" s="158"/>
      <c r="LFB58" s="158"/>
      <c r="LFC58" s="158"/>
      <c r="LFD58" s="158"/>
      <c r="LFE58" s="158"/>
      <c r="LFF58" s="158"/>
      <c r="LFG58" s="158"/>
      <c r="LFH58" s="158"/>
      <c r="LFI58" s="158"/>
      <c r="LFJ58" s="158"/>
      <c r="LFK58" s="158"/>
      <c r="LFL58" s="158"/>
      <c r="LFM58" s="158"/>
      <c r="LFN58" s="158"/>
      <c r="LFO58" s="158"/>
      <c r="LFP58" s="158"/>
      <c r="LFQ58" s="158"/>
      <c r="LFR58" s="158"/>
      <c r="LFS58" s="158"/>
      <c r="LFT58" s="158"/>
      <c r="LFU58" s="158"/>
      <c r="LFV58" s="158"/>
      <c r="LFW58" s="158"/>
      <c r="LFX58" s="158"/>
      <c r="LFY58" s="158"/>
      <c r="LFZ58" s="158"/>
      <c r="LGA58" s="158"/>
      <c r="LGB58" s="158"/>
      <c r="LGC58" s="158"/>
      <c r="LGD58" s="158"/>
      <c r="LGE58" s="158"/>
      <c r="LGF58" s="158"/>
      <c r="LGG58" s="158"/>
      <c r="LGH58" s="158"/>
      <c r="LGI58" s="158"/>
      <c r="LGJ58" s="158"/>
      <c r="LGK58" s="158"/>
      <c r="LGL58" s="158"/>
      <c r="LGM58" s="158"/>
      <c r="LGN58" s="158"/>
      <c r="LGO58" s="158"/>
      <c r="LGP58" s="158"/>
      <c r="LGQ58" s="158"/>
      <c r="LGR58" s="158"/>
      <c r="LGS58" s="158"/>
      <c r="LGT58" s="158"/>
      <c r="LGU58" s="158"/>
      <c r="LGV58" s="158"/>
      <c r="LGW58" s="158"/>
      <c r="LGX58" s="158"/>
      <c r="LGY58" s="158"/>
      <c r="LGZ58" s="158"/>
      <c r="LHA58" s="158"/>
      <c r="LHB58" s="158"/>
      <c r="LHC58" s="158"/>
      <c r="LHD58" s="158"/>
      <c r="LHE58" s="158"/>
      <c r="LHF58" s="158"/>
      <c r="LHG58" s="158"/>
      <c r="LHH58" s="158"/>
      <c r="LHI58" s="158"/>
      <c r="LHJ58" s="158"/>
      <c r="LHK58" s="158"/>
      <c r="LHL58" s="158"/>
      <c r="LHM58" s="158"/>
      <c r="LHN58" s="158"/>
      <c r="LHO58" s="158"/>
      <c r="LHP58" s="158"/>
      <c r="LHQ58" s="158"/>
      <c r="LHR58" s="158"/>
      <c r="LHS58" s="158"/>
      <c r="LHT58" s="158"/>
      <c r="LHU58" s="158"/>
      <c r="LHV58" s="158"/>
      <c r="LHW58" s="158"/>
      <c r="LHX58" s="158"/>
      <c r="LHY58" s="158"/>
      <c r="LHZ58" s="158"/>
      <c r="LIA58" s="158"/>
      <c r="LIB58" s="158"/>
      <c r="LIC58" s="158"/>
      <c r="LID58" s="158"/>
      <c r="LIE58" s="158"/>
      <c r="LIF58" s="158"/>
      <c r="LIG58" s="158"/>
      <c r="LIH58" s="158"/>
      <c r="LII58" s="158"/>
      <c r="LIJ58" s="158"/>
      <c r="LIK58" s="158"/>
      <c r="LIL58" s="158"/>
      <c r="LIM58" s="158"/>
      <c r="LIN58" s="158"/>
      <c r="LIO58" s="158"/>
      <c r="LIP58" s="158"/>
      <c r="LIQ58" s="158"/>
      <c r="LIR58" s="158"/>
      <c r="LIS58" s="158"/>
      <c r="LIT58" s="158"/>
      <c r="LIU58" s="158"/>
      <c r="LIV58" s="158"/>
      <c r="LIW58" s="158"/>
      <c r="LIX58" s="158"/>
      <c r="LIY58" s="158"/>
      <c r="LIZ58" s="158"/>
      <c r="LJA58" s="158"/>
      <c r="LJB58" s="158"/>
      <c r="LJC58" s="158"/>
      <c r="LJD58" s="158"/>
      <c r="LJE58" s="158"/>
      <c r="LJF58" s="158"/>
      <c r="LJG58" s="158"/>
      <c r="LJH58" s="158"/>
      <c r="LJI58" s="158"/>
      <c r="LJJ58" s="158"/>
      <c r="LJK58" s="158"/>
      <c r="LJL58" s="158"/>
      <c r="LJM58" s="158"/>
      <c r="LJN58" s="158"/>
      <c r="LJO58" s="158"/>
      <c r="LJP58" s="158"/>
      <c r="LJQ58" s="158"/>
      <c r="LJR58" s="158"/>
      <c r="LJS58" s="158"/>
      <c r="LJT58" s="158"/>
      <c r="LJU58" s="158"/>
      <c r="LJV58" s="158"/>
      <c r="LJW58" s="158"/>
      <c r="LJX58" s="158"/>
      <c r="LJY58" s="158"/>
      <c r="LJZ58" s="158"/>
      <c r="LKA58" s="158"/>
      <c r="LKB58" s="158"/>
      <c r="LKC58" s="158"/>
      <c r="LKD58" s="158"/>
      <c r="LKE58" s="158"/>
      <c r="LKF58" s="158"/>
      <c r="LKG58" s="158"/>
      <c r="LKH58" s="158"/>
      <c r="LKI58" s="158"/>
      <c r="LKJ58" s="158"/>
      <c r="LKK58" s="158"/>
      <c r="LKL58" s="158"/>
      <c r="LKM58" s="158"/>
      <c r="LKN58" s="158"/>
      <c r="LKO58" s="158"/>
      <c r="LKP58" s="158"/>
      <c r="LKQ58" s="158"/>
      <c r="LKR58" s="158"/>
      <c r="LKS58" s="158"/>
      <c r="LKT58" s="158"/>
      <c r="LKU58" s="158"/>
      <c r="LKV58" s="158"/>
      <c r="LKW58" s="158"/>
      <c r="LKX58" s="158"/>
      <c r="LKY58" s="158"/>
      <c r="LKZ58" s="158"/>
      <c r="LLA58" s="158"/>
      <c r="LLB58" s="158"/>
      <c r="LLC58" s="158"/>
      <c r="LLD58" s="158"/>
      <c r="LLE58" s="158"/>
      <c r="LLF58" s="158"/>
      <c r="LLG58" s="158"/>
      <c r="LLH58" s="158"/>
      <c r="LLI58" s="158"/>
      <c r="LLJ58" s="158"/>
      <c r="LLK58" s="158"/>
      <c r="LLL58" s="158"/>
      <c r="LLM58" s="158"/>
      <c r="LLN58" s="158"/>
      <c r="LLO58" s="158"/>
      <c r="LLP58" s="158"/>
      <c r="LLQ58" s="158"/>
      <c r="LLR58" s="158"/>
      <c r="LLS58" s="158"/>
      <c r="LLT58" s="158"/>
      <c r="LLU58" s="158"/>
      <c r="LLV58" s="158"/>
      <c r="LLW58" s="158"/>
      <c r="LLX58" s="158"/>
      <c r="LLY58" s="158"/>
      <c r="LLZ58" s="158"/>
      <c r="LMA58" s="158"/>
      <c r="LMB58" s="158"/>
      <c r="LMC58" s="158"/>
      <c r="LMD58" s="158"/>
      <c r="LME58" s="158"/>
      <c r="LMF58" s="158"/>
      <c r="LMG58" s="158"/>
      <c r="LMH58" s="158"/>
      <c r="LMI58" s="158"/>
      <c r="LMJ58" s="158"/>
      <c r="LMK58" s="158"/>
      <c r="LML58" s="158"/>
      <c r="LMM58" s="158"/>
      <c r="LMN58" s="158"/>
      <c r="LMO58" s="158"/>
      <c r="LMP58" s="158"/>
      <c r="LMQ58" s="158"/>
      <c r="LMR58" s="158"/>
      <c r="LMS58" s="158"/>
      <c r="LMT58" s="158"/>
      <c r="LMU58" s="158"/>
      <c r="LMV58" s="158"/>
      <c r="LMW58" s="158"/>
      <c r="LMX58" s="158"/>
      <c r="LMY58" s="158"/>
      <c r="LMZ58" s="158"/>
      <c r="LNA58" s="158"/>
      <c r="LNB58" s="158"/>
      <c r="LNC58" s="158"/>
      <c r="LND58" s="158"/>
      <c r="LNE58" s="158"/>
      <c r="LNF58" s="158"/>
      <c r="LNG58" s="158"/>
      <c r="LNH58" s="158"/>
      <c r="LNI58" s="158"/>
      <c r="LNJ58" s="158"/>
      <c r="LNK58" s="158"/>
      <c r="LNL58" s="158"/>
      <c r="LNM58" s="158"/>
      <c r="LNN58" s="158"/>
      <c r="LNO58" s="158"/>
      <c r="LNP58" s="158"/>
      <c r="LNQ58" s="158"/>
      <c r="LNR58" s="158"/>
      <c r="LNS58" s="158"/>
      <c r="LNT58" s="158"/>
      <c r="LNU58" s="158"/>
      <c r="LNV58" s="158"/>
      <c r="LNW58" s="158"/>
      <c r="LNX58" s="158"/>
      <c r="LNY58" s="158"/>
      <c r="LNZ58" s="158"/>
      <c r="LOA58" s="158"/>
      <c r="LOB58" s="158"/>
      <c r="LOC58" s="158"/>
      <c r="LOD58" s="158"/>
      <c r="LOE58" s="158"/>
      <c r="LOF58" s="158"/>
      <c r="LOG58" s="158"/>
      <c r="LOH58" s="158"/>
      <c r="LOI58" s="158"/>
      <c r="LOJ58" s="158"/>
      <c r="LOK58" s="158"/>
      <c r="LOL58" s="158"/>
      <c r="LOM58" s="158"/>
      <c r="LON58" s="158"/>
      <c r="LOO58" s="158"/>
      <c r="LOP58" s="158"/>
      <c r="LOQ58" s="158"/>
      <c r="LOR58" s="158"/>
      <c r="LOS58" s="158"/>
      <c r="LOT58" s="158"/>
      <c r="LOU58" s="158"/>
      <c r="LOV58" s="158"/>
      <c r="LOW58" s="158"/>
      <c r="LOX58" s="158"/>
      <c r="LOY58" s="158"/>
      <c r="LOZ58" s="158"/>
      <c r="LPA58" s="158"/>
      <c r="LPB58" s="158"/>
      <c r="LPC58" s="158"/>
      <c r="LPD58" s="158"/>
      <c r="LPE58" s="158"/>
      <c r="LPF58" s="158"/>
      <c r="LPG58" s="158"/>
      <c r="LPH58" s="158"/>
      <c r="LPI58" s="158"/>
      <c r="LPJ58" s="158"/>
      <c r="LPK58" s="158"/>
      <c r="LPL58" s="158"/>
      <c r="LPM58" s="158"/>
      <c r="LPN58" s="158"/>
      <c r="LPO58" s="158"/>
      <c r="LPP58" s="158"/>
      <c r="LPQ58" s="158"/>
      <c r="LPR58" s="158"/>
      <c r="LPS58" s="158"/>
      <c r="LPT58" s="158"/>
      <c r="LPU58" s="158"/>
      <c r="LPV58" s="158"/>
      <c r="LPW58" s="158"/>
      <c r="LPX58" s="158"/>
      <c r="LPY58" s="158"/>
      <c r="LPZ58" s="158"/>
      <c r="LQA58" s="158"/>
      <c r="LQB58" s="158"/>
      <c r="LQC58" s="158"/>
      <c r="LQD58" s="158"/>
      <c r="LQE58" s="158"/>
      <c r="LQF58" s="158"/>
      <c r="LQG58" s="158"/>
      <c r="LQH58" s="158"/>
      <c r="LQI58" s="158"/>
      <c r="LQJ58" s="158"/>
      <c r="LQK58" s="158"/>
      <c r="LQL58" s="158"/>
      <c r="LQM58" s="158"/>
      <c r="LQN58" s="158"/>
      <c r="LQO58" s="158"/>
      <c r="LQP58" s="158"/>
      <c r="LQQ58" s="158"/>
      <c r="LQR58" s="158"/>
      <c r="LQS58" s="158"/>
      <c r="LQT58" s="158"/>
      <c r="LQU58" s="158"/>
      <c r="LQV58" s="158"/>
      <c r="LQW58" s="158"/>
      <c r="LQX58" s="158"/>
      <c r="LQY58" s="158"/>
      <c r="LQZ58" s="158"/>
      <c r="LRA58" s="158"/>
      <c r="LRB58" s="158"/>
      <c r="LRC58" s="158"/>
      <c r="LRD58" s="158"/>
      <c r="LRE58" s="158"/>
      <c r="LRF58" s="158"/>
      <c r="LRG58" s="158"/>
      <c r="LRH58" s="158"/>
      <c r="LRI58" s="158"/>
      <c r="LRJ58" s="158"/>
      <c r="LRK58" s="158"/>
      <c r="LRL58" s="158"/>
      <c r="LRM58" s="158"/>
      <c r="LRN58" s="158"/>
      <c r="LRO58" s="158"/>
      <c r="LRP58" s="158"/>
      <c r="LRQ58" s="158"/>
      <c r="LRR58" s="158"/>
      <c r="LRS58" s="158"/>
      <c r="LRT58" s="158"/>
      <c r="LRU58" s="158"/>
      <c r="LRV58" s="158"/>
      <c r="LRW58" s="158"/>
      <c r="LRX58" s="158"/>
      <c r="LRY58" s="158"/>
      <c r="LRZ58" s="158"/>
      <c r="LSA58" s="158"/>
      <c r="LSB58" s="158"/>
      <c r="LSC58" s="158"/>
      <c r="LSD58" s="158"/>
      <c r="LSE58" s="158"/>
      <c r="LSF58" s="158"/>
      <c r="LSG58" s="158"/>
      <c r="LSH58" s="158"/>
      <c r="LSI58" s="158"/>
      <c r="LSJ58" s="158"/>
      <c r="LSK58" s="158"/>
      <c r="LSL58" s="158"/>
      <c r="LSM58" s="158"/>
      <c r="LSN58" s="158"/>
      <c r="LSO58" s="158"/>
      <c r="LSP58" s="158"/>
      <c r="LSQ58" s="158"/>
      <c r="LSR58" s="158"/>
      <c r="LSS58" s="158"/>
      <c r="LST58" s="158"/>
      <c r="LSU58" s="158"/>
      <c r="LSV58" s="158"/>
      <c r="LSW58" s="158"/>
      <c r="LSX58" s="158"/>
      <c r="LSY58" s="158"/>
      <c r="LSZ58" s="158"/>
      <c r="LTA58" s="158"/>
      <c r="LTB58" s="158"/>
      <c r="LTC58" s="158"/>
      <c r="LTD58" s="158"/>
      <c r="LTE58" s="158"/>
      <c r="LTF58" s="158"/>
      <c r="LTG58" s="158"/>
      <c r="LTH58" s="158"/>
      <c r="LTI58" s="158"/>
      <c r="LTJ58" s="158"/>
      <c r="LTK58" s="158"/>
      <c r="LTL58" s="158"/>
      <c r="LTM58" s="158"/>
      <c r="LTN58" s="158"/>
      <c r="LTO58" s="158"/>
      <c r="LTP58" s="158"/>
      <c r="LTQ58" s="158"/>
      <c r="LTR58" s="158"/>
      <c r="LTS58" s="158"/>
      <c r="LTT58" s="158"/>
      <c r="LTU58" s="158"/>
      <c r="LTV58" s="158"/>
      <c r="LTW58" s="158"/>
      <c r="LTX58" s="158"/>
      <c r="LTY58" s="158"/>
      <c r="LTZ58" s="158"/>
      <c r="LUA58" s="158"/>
      <c r="LUB58" s="158"/>
      <c r="LUC58" s="158"/>
      <c r="LUD58" s="158"/>
      <c r="LUE58" s="158"/>
      <c r="LUF58" s="158"/>
      <c r="LUG58" s="158"/>
      <c r="LUH58" s="158"/>
      <c r="LUI58" s="158"/>
      <c r="LUJ58" s="158"/>
      <c r="LUK58" s="158"/>
      <c r="LUL58" s="158"/>
      <c r="LUM58" s="158"/>
      <c r="LUN58" s="158"/>
      <c r="LUO58" s="158"/>
      <c r="LUP58" s="158"/>
      <c r="LUQ58" s="158"/>
      <c r="LUR58" s="158"/>
      <c r="LUS58" s="158"/>
      <c r="LUT58" s="158"/>
      <c r="LUU58" s="158"/>
      <c r="LUV58" s="158"/>
      <c r="LUW58" s="158"/>
      <c r="LUX58" s="158"/>
      <c r="LUY58" s="158"/>
      <c r="LUZ58" s="158"/>
      <c r="LVA58" s="158"/>
      <c r="LVB58" s="158"/>
      <c r="LVC58" s="158"/>
      <c r="LVD58" s="158"/>
      <c r="LVE58" s="158"/>
      <c r="LVF58" s="158"/>
      <c r="LVG58" s="158"/>
      <c r="LVH58" s="158"/>
      <c r="LVI58" s="158"/>
      <c r="LVJ58" s="158"/>
      <c r="LVK58" s="158"/>
      <c r="LVL58" s="158"/>
      <c r="LVM58" s="158"/>
      <c r="LVN58" s="158"/>
      <c r="LVO58" s="158"/>
      <c r="LVP58" s="158"/>
      <c r="LVQ58" s="158"/>
      <c r="LVR58" s="158"/>
      <c r="LVS58" s="158"/>
      <c r="LVT58" s="158"/>
      <c r="LVU58" s="158"/>
      <c r="LVV58" s="158"/>
      <c r="LVW58" s="158"/>
      <c r="LVX58" s="158"/>
      <c r="LVY58" s="158"/>
      <c r="LVZ58" s="158"/>
      <c r="LWA58" s="158"/>
      <c r="LWB58" s="158"/>
      <c r="LWC58" s="158"/>
      <c r="LWD58" s="158"/>
      <c r="LWE58" s="158"/>
      <c r="LWF58" s="158"/>
      <c r="LWG58" s="158"/>
      <c r="LWH58" s="158"/>
      <c r="LWI58" s="158"/>
      <c r="LWJ58" s="158"/>
      <c r="LWK58" s="158"/>
      <c r="LWL58" s="158"/>
      <c r="LWM58" s="158"/>
      <c r="LWN58" s="158"/>
      <c r="LWO58" s="158"/>
      <c r="LWP58" s="158"/>
      <c r="LWQ58" s="158"/>
      <c r="LWR58" s="158"/>
      <c r="LWS58" s="158"/>
      <c r="LWT58" s="158"/>
      <c r="LWU58" s="158"/>
      <c r="LWV58" s="158"/>
      <c r="LWW58" s="158"/>
      <c r="LWX58" s="158"/>
      <c r="LWY58" s="158"/>
      <c r="LWZ58" s="158"/>
      <c r="LXA58" s="158"/>
      <c r="LXB58" s="158"/>
      <c r="LXC58" s="158"/>
      <c r="LXD58" s="158"/>
      <c r="LXE58" s="158"/>
      <c r="LXF58" s="158"/>
      <c r="LXG58" s="158"/>
      <c r="LXH58" s="158"/>
      <c r="LXI58" s="158"/>
      <c r="LXJ58" s="158"/>
      <c r="LXK58" s="158"/>
      <c r="LXL58" s="158"/>
      <c r="LXM58" s="158"/>
      <c r="LXN58" s="158"/>
      <c r="LXO58" s="158"/>
      <c r="LXP58" s="158"/>
      <c r="LXQ58" s="158"/>
      <c r="LXR58" s="158"/>
      <c r="LXS58" s="158"/>
      <c r="LXT58" s="158"/>
      <c r="LXU58" s="158"/>
      <c r="LXV58" s="158"/>
      <c r="LXW58" s="158"/>
      <c r="LXX58" s="158"/>
      <c r="LXY58" s="158"/>
      <c r="LXZ58" s="158"/>
      <c r="LYA58" s="158"/>
      <c r="LYB58" s="158"/>
      <c r="LYC58" s="158"/>
      <c r="LYD58" s="158"/>
      <c r="LYE58" s="158"/>
      <c r="LYF58" s="158"/>
      <c r="LYG58" s="158"/>
      <c r="LYH58" s="158"/>
      <c r="LYI58" s="158"/>
      <c r="LYJ58" s="158"/>
      <c r="LYK58" s="158"/>
      <c r="LYL58" s="158"/>
      <c r="LYM58" s="158"/>
      <c r="LYN58" s="158"/>
      <c r="LYO58" s="158"/>
      <c r="LYP58" s="158"/>
      <c r="LYQ58" s="158"/>
      <c r="LYR58" s="158"/>
      <c r="LYS58" s="158"/>
      <c r="LYT58" s="158"/>
      <c r="LYU58" s="158"/>
      <c r="LYV58" s="158"/>
      <c r="LYW58" s="158"/>
      <c r="LYX58" s="158"/>
      <c r="LYY58" s="158"/>
      <c r="LYZ58" s="158"/>
      <c r="LZA58" s="158"/>
      <c r="LZB58" s="158"/>
      <c r="LZC58" s="158"/>
      <c r="LZD58" s="158"/>
      <c r="LZE58" s="158"/>
      <c r="LZF58" s="158"/>
      <c r="LZG58" s="158"/>
      <c r="LZH58" s="158"/>
      <c r="LZI58" s="158"/>
      <c r="LZJ58" s="158"/>
      <c r="LZK58" s="158"/>
      <c r="LZL58" s="158"/>
      <c r="LZM58" s="158"/>
      <c r="LZN58" s="158"/>
      <c r="LZO58" s="158"/>
      <c r="LZP58" s="158"/>
      <c r="LZQ58" s="158"/>
      <c r="LZR58" s="158"/>
      <c r="LZS58" s="158"/>
      <c r="LZT58" s="158"/>
      <c r="LZU58" s="158"/>
      <c r="LZV58" s="158"/>
      <c r="LZW58" s="158"/>
      <c r="LZX58" s="158"/>
      <c r="LZY58" s="158"/>
      <c r="LZZ58" s="158"/>
      <c r="MAA58" s="158"/>
      <c r="MAB58" s="158"/>
      <c r="MAC58" s="158"/>
      <c r="MAD58" s="158"/>
      <c r="MAE58" s="158"/>
      <c r="MAF58" s="158"/>
      <c r="MAG58" s="158"/>
      <c r="MAH58" s="158"/>
      <c r="MAI58" s="158"/>
      <c r="MAJ58" s="158"/>
      <c r="MAK58" s="158"/>
      <c r="MAL58" s="158"/>
      <c r="MAM58" s="158"/>
      <c r="MAN58" s="158"/>
      <c r="MAO58" s="158"/>
      <c r="MAP58" s="158"/>
      <c r="MAQ58" s="158"/>
      <c r="MAR58" s="158"/>
      <c r="MAS58" s="158"/>
      <c r="MAT58" s="158"/>
      <c r="MAU58" s="158"/>
      <c r="MAV58" s="158"/>
      <c r="MAW58" s="158"/>
      <c r="MAX58" s="158"/>
      <c r="MAY58" s="158"/>
      <c r="MAZ58" s="158"/>
      <c r="MBA58" s="158"/>
      <c r="MBB58" s="158"/>
      <c r="MBC58" s="158"/>
      <c r="MBD58" s="158"/>
      <c r="MBE58" s="158"/>
      <c r="MBF58" s="158"/>
      <c r="MBG58" s="158"/>
      <c r="MBH58" s="158"/>
      <c r="MBI58" s="158"/>
      <c r="MBJ58" s="158"/>
      <c r="MBK58" s="158"/>
      <c r="MBL58" s="158"/>
      <c r="MBM58" s="158"/>
      <c r="MBN58" s="158"/>
      <c r="MBO58" s="158"/>
      <c r="MBP58" s="158"/>
      <c r="MBQ58" s="158"/>
      <c r="MBR58" s="158"/>
      <c r="MBS58" s="158"/>
      <c r="MBT58" s="158"/>
      <c r="MBU58" s="158"/>
      <c r="MBV58" s="158"/>
      <c r="MBW58" s="158"/>
      <c r="MBX58" s="158"/>
      <c r="MBY58" s="158"/>
      <c r="MBZ58" s="158"/>
      <c r="MCA58" s="158"/>
      <c r="MCB58" s="158"/>
      <c r="MCC58" s="158"/>
      <c r="MCD58" s="158"/>
      <c r="MCE58" s="158"/>
      <c r="MCF58" s="158"/>
      <c r="MCG58" s="158"/>
      <c r="MCH58" s="158"/>
      <c r="MCI58" s="158"/>
      <c r="MCJ58" s="158"/>
      <c r="MCK58" s="158"/>
      <c r="MCL58" s="158"/>
      <c r="MCM58" s="158"/>
      <c r="MCN58" s="158"/>
      <c r="MCO58" s="158"/>
      <c r="MCP58" s="158"/>
      <c r="MCQ58" s="158"/>
      <c r="MCR58" s="158"/>
      <c r="MCS58" s="158"/>
      <c r="MCT58" s="158"/>
      <c r="MCU58" s="158"/>
      <c r="MCV58" s="158"/>
      <c r="MCW58" s="158"/>
      <c r="MCX58" s="158"/>
      <c r="MCY58" s="158"/>
      <c r="MCZ58" s="158"/>
      <c r="MDA58" s="158"/>
      <c r="MDB58" s="158"/>
      <c r="MDC58" s="158"/>
      <c r="MDD58" s="158"/>
      <c r="MDE58" s="158"/>
      <c r="MDF58" s="158"/>
      <c r="MDG58" s="158"/>
      <c r="MDH58" s="158"/>
      <c r="MDI58" s="158"/>
      <c r="MDJ58" s="158"/>
      <c r="MDK58" s="158"/>
      <c r="MDL58" s="158"/>
      <c r="MDM58" s="158"/>
      <c r="MDN58" s="158"/>
      <c r="MDO58" s="158"/>
      <c r="MDP58" s="158"/>
      <c r="MDQ58" s="158"/>
      <c r="MDR58" s="158"/>
      <c r="MDS58" s="158"/>
      <c r="MDT58" s="158"/>
      <c r="MDU58" s="158"/>
      <c r="MDV58" s="158"/>
      <c r="MDW58" s="158"/>
      <c r="MDX58" s="158"/>
      <c r="MDY58" s="158"/>
      <c r="MDZ58" s="158"/>
      <c r="MEA58" s="158"/>
      <c r="MEB58" s="158"/>
      <c r="MEC58" s="158"/>
      <c r="MED58" s="158"/>
      <c r="MEE58" s="158"/>
      <c r="MEF58" s="158"/>
      <c r="MEG58" s="158"/>
      <c r="MEH58" s="158"/>
      <c r="MEI58" s="158"/>
      <c r="MEJ58" s="158"/>
      <c r="MEK58" s="158"/>
      <c r="MEL58" s="158"/>
      <c r="MEM58" s="158"/>
      <c r="MEN58" s="158"/>
      <c r="MEO58" s="158"/>
      <c r="MEP58" s="158"/>
      <c r="MEQ58" s="158"/>
      <c r="MER58" s="158"/>
      <c r="MES58" s="158"/>
      <c r="MET58" s="158"/>
      <c r="MEU58" s="158"/>
      <c r="MEV58" s="158"/>
      <c r="MEW58" s="158"/>
      <c r="MEX58" s="158"/>
      <c r="MEY58" s="158"/>
      <c r="MEZ58" s="158"/>
      <c r="MFA58" s="158"/>
      <c r="MFB58" s="158"/>
      <c r="MFC58" s="158"/>
      <c r="MFD58" s="158"/>
      <c r="MFE58" s="158"/>
      <c r="MFF58" s="158"/>
      <c r="MFG58" s="158"/>
      <c r="MFH58" s="158"/>
      <c r="MFI58" s="158"/>
      <c r="MFJ58" s="158"/>
      <c r="MFK58" s="158"/>
      <c r="MFL58" s="158"/>
      <c r="MFM58" s="158"/>
      <c r="MFN58" s="158"/>
      <c r="MFO58" s="158"/>
      <c r="MFP58" s="158"/>
      <c r="MFQ58" s="158"/>
      <c r="MFR58" s="158"/>
      <c r="MFS58" s="158"/>
      <c r="MFT58" s="158"/>
      <c r="MFU58" s="158"/>
      <c r="MFV58" s="158"/>
      <c r="MFW58" s="158"/>
      <c r="MFX58" s="158"/>
      <c r="MFY58" s="158"/>
      <c r="MFZ58" s="158"/>
      <c r="MGA58" s="158"/>
      <c r="MGB58" s="158"/>
      <c r="MGC58" s="158"/>
      <c r="MGD58" s="158"/>
      <c r="MGE58" s="158"/>
      <c r="MGF58" s="158"/>
      <c r="MGG58" s="158"/>
      <c r="MGH58" s="158"/>
      <c r="MGI58" s="158"/>
      <c r="MGJ58" s="158"/>
      <c r="MGK58" s="158"/>
      <c r="MGL58" s="158"/>
      <c r="MGM58" s="158"/>
      <c r="MGN58" s="158"/>
      <c r="MGO58" s="158"/>
      <c r="MGP58" s="158"/>
      <c r="MGQ58" s="158"/>
      <c r="MGR58" s="158"/>
      <c r="MGS58" s="158"/>
      <c r="MGT58" s="158"/>
      <c r="MGU58" s="158"/>
      <c r="MGV58" s="158"/>
      <c r="MGW58" s="158"/>
      <c r="MGX58" s="158"/>
      <c r="MGY58" s="158"/>
      <c r="MGZ58" s="158"/>
      <c r="MHA58" s="158"/>
      <c r="MHB58" s="158"/>
      <c r="MHC58" s="158"/>
      <c r="MHD58" s="158"/>
      <c r="MHE58" s="158"/>
      <c r="MHF58" s="158"/>
      <c r="MHG58" s="158"/>
      <c r="MHH58" s="158"/>
      <c r="MHI58" s="158"/>
      <c r="MHJ58" s="158"/>
      <c r="MHK58" s="158"/>
      <c r="MHL58" s="158"/>
      <c r="MHM58" s="158"/>
      <c r="MHN58" s="158"/>
      <c r="MHO58" s="158"/>
      <c r="MHP58" s="158"/>
      <c r="MHQ58" s="158"/>
      <c r="MHR58" s="158"/>
      <c r="MHS58" s="158"/>
      <c r="MHT58" s="158"/>
      <c r="MHU58" s="158"/>
      <c r="MHV58" s="158"/>
      <c r="MHW58" s="158"/>
      <c r="MHX58" s="158"/>
      <c r="MHY58" s="158"/>
      <c r="MHZ58" s="158"/>
      <c r="MIA58" s="158"/>
      <c r="MIB58" s="158"/>
      <c r="MIC58" s="158"/>
      <c r="MID58" s="158"/>
      <c r="MIE58" s="158"/>
      <c r="MIF58" s="158"/>
      <c r="MIG58" s="158"/>
      <c r="MIH58" s="158"/>
      <c r="MII58" s="158"/>
      <c r="MIJ58" s="158"/>
      <c r="MIK58" s="158"/>
      <c r="MIL58" s="158"/>
      <c r="MIM58" s="158"/>
      <c r="MIN58" s="158"/>
      <c r="MIO58" s="158"/>
      <c r="MIP58" s="158"/>
      <c r="MIQ58" s="158"/>
      <c r="MIR58" s="158"/>
      <c r="MIS58" s="158"/>
      <c r="MIT58" s="158"/>
      <c r="MIU58" s="158"/>
      <c r="MIV58" s="158"/>
      <c r="MIW58" s="158"/>
      <c r="MIX58" s="158"/>
      <c r="MIY58" s="158"/>
      <c r="MIZ58" s="158"/>
      <c r="MJA58" s="158"/>
      <c r="MJB58" s="158"/>
      <c r="MJC58" s="158"/>
      <c r="MJD58" s="158"/>
      <c r="MJE58" s="158"/>
      <c r="MJF58" s="158"/>
      <c r="MJG58" s="158"/>
      <c r="MJH58" s="158"/>
      <c r="MJI58" s="158"/>
      <c r="MJJ58" s="158"/>
      <c r="MJK58" s="158"/>
      <c r="MJL58" s="158"/>
      <c r="MJM58" s="158"/>
      <c r="MJN58" s="158"/>
      <c r="MJO58" s="158"/>
      <c r="MJP58" s="158"/>
      <c r="MJQ58" s="158"/>
      <c r="MJR58" s="158"/>
      <c r="MJS58" s="158"/>
      <c r="MJT58" s="158"/>
      <c r="MJU58" s="158"/>
      <c r="MJV58" s="158"/>
      <c r="MJW58" s="158"/>
      <c r="MJX58" s="158"/>
      <c r="MJY58" s="158"/>
      <c r="MJZ58" s="158"/>
      <c r="MKA58" s="158"/>
      <c r="MKB58" s="158"/>
      <c r="MKC58" s="158"/>
      <c r="MKD58" s="158"/>
      <c r="MKE58" s="158"/>
      <c r="MKF58" s="158"/>
      <c r="MKG58" s="158"/>
      <c r="MKH58" s="158"/>
      <c r="MKI58" s="158"/>
      <c r="MKJ58" s="158"/>
      <c r="MKK58" s="158"/>
      <c r="MKL58" s="158"/>
      <c r="MKM58" s="158"/>
      <c r="MKN58" s="158"/>
      <c r="MKO58" s="158"/>
      <c r="MKP58" s="158"/>
      <c r="MKQ58" s="158"/>
      <c r="MKR58" s="158"/>
      <c r="MKS58" s="158"/>
      <c r="MKT58" s="158"/>
      <c r="MKU58" s="158"/>
      <c r="MKV58" s="158"/>
      <c r="MKW58" s="158"/>
      <c r="MKX58" s="158"/>
      <c r="MKY58" s="158"/>
      <c r="MKZ58" s="158"/>
      <c r="MLA58" s="158"/>
      <c r="MLB58" s="158"/>
      <c r="MLC58" s="158"/>
      <c r="MLD58" s="158"/>
      <c r="MLE58" s="158"/>
      <c r="MLF58" s="158"/>
      <c r="MLG58" s="158"/>
      <c r="MLH58" s="158"/>
      <c r="MLI58" s="158"/>
      <c r="MLJ58" s="158"/>
      <c r="MLK58" s="158"/>
      <c r="MLL58" s="158"/>
      <c r="MLM58" s="158"/>
      <c r="MLN58" s="158"/>
      <c r="MLO58" s="158"/>
      <c r="MLP58" s="158"/>
      <c r="MLQ58" s="158"/>
      <c r="MLR58" s="158"/>
      <c r="MLS58" s="158"/>
      <c r="MLT58" s="158"/>
      <c r="MLU58" s="158"/>
      <c r="MLV58" s="158"/>
      <c r="MLW58" s="158"/>
      <c r="MLX58" s="158"/>
      <c r="MLY58" s="158"/>
      <c r="MLZ58" s="158"/>
      <c r="MMA58" s="158"/>
      <c r="MMB58" s="158"/>
      <c r="MMC58" s="158"/>
      <c r="MMD58" s="158"/>
      <c r="MME58" s="158"/>
      <c r="MMF58" s="158"/>
      <c r="MMG58" s="158"/>
      <c r="MMH58" s="158"/>
      <c r="MMI58" s="158"/>
      <c r="MMJ58" s="158"/>
      <c r="MMK58" s="158"/>
      <c r="MML58" s="158"/>
      <c r="MMM58" s="158"/>
      <c r="MMN58" s="158"/>
      <c r="MMO58" s="158"/>
      <c r="MMP58" s="158"/>
      <c r="MMQ58" s="158"/>
      <c r="MMR58" s="158"/>
      <c r="MMS58" s="158"/>
      <c r="MMT58" s="158"/>
      <c r="MMU58" s="158"/>
      <c r="MMV58" s="158"/>
      <c r="MMW58" s="158"/>
      <c r="MMX58" s="158"/>
      <c r="MMY58" s="158"/>
      <c r="MMZ58" s="158"/>
      <c r="MNA58" s="158"/>
      <c r="MNB58" s="158"/>
      <c r="MNC58" s="158"/>
      <c r="MND58" s="158"/>
      <c r="MNE58" s="158"/>
      <c r="MNF58" s="158"/>
      <c r="MNG58" s="158"/>
      <c r="MNH58" s="158"/>
      <c r="MNI58" s="158"/>
      <c r="MNJ58" s="158"/>
      <c r="MNK58" s="158"/>
      <c r="MNL58" s="158"/>
      <c r="MNM58" s="158"/>
      <c r="MNN58" s="158"/>
      <c r="MNO58" s="158"/>
      <c r="MNP58" s="158"/>
      <c r="MNQ58" s="158"/>
      <c r="MNR58" s="158"/>
      <c r="MNS58" s="158"/>
      <c r="MNT58" s="158"/>
      <c r="MNU58" s="158"/>
      <c r="MNV58" s="158"/>
      <c r="MNW58" s="158"/>
      <c r="MNX58" s="158"/>
      <c r="MNY58" s="158"/>
      <c r="MNZ58" s="158"/>
      <c r="MOA58" s="158"/>
      <c r="MOB58" s="158"/>
      <c r="MOC58" s="158"/>
      <c r="MOD58" s="158"/>
      <c r="MOE58" s="158"/>
      <c r="MOF58" s="158"/>
      <c r="MOG58" s="158"/>
      <c r="MOH58" s="158"/>
      <c r="MOI58" s="158"/>
      <c r="MOJ58" s="158"/>
      <c r="MOK58" s="158"/>
      <c r="MOL58" s="158"/>
      <c r="MOM58" s="158"/>
      <c r="MON58" s="158"/>
      <c r="MOO58" s="158"/>
      <c r="MOP58" s="158"/>
      <c r="MOQ58" s="158"/>
      <c r="MOR58" s="158"/>
      <c r="MOS58" s="158"/>
      <c r="MOT58" s="158"/>
      <c r="MOU58" s="158"/>
      <c r="MOV58" s="158"/>
      <c r="MOW58" s="158"/>
      <c r="MOX58" s="158"/>
      <c r="MOY58" s="158"/>
      <c r="MOZ58" s="158"/>
      <c r="MPA58" s="158"/>
      <c r="MPB58" s="158"/>
      <c r="MPC58" s="158"/>
      <c r="MPD58" s="158"/>
      <c r="MPE58" s="158"/>
      <c r="MPF58" s="158"/>
      <c r="MPG58" s="158"/>
      <c r="MPH58" s="158"/>
      <c r="MPI58" s="158"/>
      <c r="MPJ58" s="158"/>
      <c r="MPK58" s="158"/>
      <c r="MPL58" s="158"/>
      <c r="MPM58" s="158"/>
      <c r="MPN58" s="158"/>
      <c r="MPO58" s="158"/>
      <c r="MPP58" s="158"/>
      <c r="MPQ58" s="158"/>
      <c r="MPR58" s="158"/>
      <c r="MPS58" s="158"/>
      <c r="MPT58" s="158"/>
      <c r="MPU58" s="158"/>
      <c r="MPV58" s="158"/>
      <c r="MPW58" s="158"/>
      <c r="MPX58" s="158"/>
      <c r="MPY58" s="158"/>
      <c r="MPZ58" s="158"/>
      <c r="MQA58" s="158"/>
      <c r="MQB58" s="158"/>
      <c r="MQC58" s="158"/>
      <c r="MQD58" s="158"/>
      <c r="MQE58" s="158"/>
      <c r="MQF58" s="158"/>
      <c r="MQG58" s="158"/>
      <c r="MQH58" s="158"/>
      <c r="MQI58" s="158"/>
      <c r="MQJ58" s="158"/>
      <c r="MQK58" s="158"/>
      <c r="MQL58" s="158"/>
      <c r="MQM58" s="158"/>
      <c r="MQN58" s="158"/>
      <c r="MQO58" s="158"/>
      <c r="MQP58" s="158"/>
      <c r="MQQ58" s="158"/>
      <c r="MQR58" s="158"/>
      <c r="MQS58" s="158"/>
      <c r="MQT58" s="158"/>
      <c r="MQU58" s="158"/>
      <c r="MQV58" s="158"/>
      <c r="MQW58" s="158"/>
      <c r="MQX58" s="158"/>
      <c r="MQY58" s="158"/>
      <c r="MQZ58" s="158"/>
      <c r="MRA58" s="158"/>
      <c r="MRB58" s="158"/>
      <c r="MRC58" s="158"/>
      <c r="MRD58" s="158"/>
      <c r="MRE58" s="158"/>
      <c r="MRF58" s="158"/>
      <c r="MRG58" s="158"/>
      <c r="MRH58" s="158"/>
      <c r="MRI58" s="158"/>
      <c r="MRJ58" s="158"/>
      <c r="MRK58" s="158"/>
      <c r="MRL58" s="158"/>
      <c r="MRM58" s="158"/>
      <c r="MRN58" s="158"/>
      <c r="MRO58" s="158"/>
      <c r="MRP58" s="158"/>
      <c r="MRQ58" s="158"/>
      <c r="MRR58" s="158"/>
      <c r="MRS58" s="158"/>
      <c r="MRT58" s="158"/>
      <c r="MRU58" s="158"/>
      <c r="MRV58" s="158"/>
      <c r="MRW58" s="158"/>
      <c r="MRX58" s="158"/>
      <c r="MRY58" s="158"/>
      <c r="MRZ58" s="158"/>
      <c r="MSA58" s="158"/>
      <c r="MSB58" s="158"/>
      <c r="MSC58" s="158"/>
      <c r="MSD58" s="158"/>
      <c r="MSE58" s="158"/>
      <c r="MSF58" s="158"/>
      <c r="MSG58" s="158"/>
      <c r="MSH58" s="158"/>
      <c r="MSI58" s="158"/>
      <c r="MSJ58" s="158"/>
      <c r="MSK58" s="158"/>
      <c r="MSL58" s="158"/>
      <c r="MSM58" s="158"/>
      <c r="MSN58" s="158"/>
      <c r="MSO58" s="158"/>
      <c r="MSP58" s="158"/>
      <c r="MSQ58" s="158"/>
      <c r="MSR58" s="158"/>
      <c r="MSS58" s="158"/>
      <c r="MST58" s="158"/>
      <c r="MSU58" s="158"/>
      <c r="MSV58" s="158"/>
      <c r="MSW58" s="158"/>
      <c r="MSX58" s="158"/>
      <c r="MSY58" s="158"/>
      <c r="MSZ58" s="158"/>
      <c r="MTA58" s="158"/>
      <c r="MTB58" s="158"/>
      <c r="MTC58" s="158"/>
      <c r="MTD58" s="158"/>
      <c r="MTE58" s="158"/>
      <c r="MTF58" s="158"/>
      <c r="MTG58" s="158"/>
      <c r="MTH58" s="158"/>
      <c r="MTI58" s="158"/>
      <c r="MTJ58" s="158"/>
      <c r="MTK58" s="158"/>
      <c r="MTL58" s="158"/>
      <c r="MTM58" s="158"/>
      <c r="MTN58" s="158"/>
      <c r="MTO58" s="158"/>
      <c r="MTP58" s="158"/>
      <c r="MTQ58" s="158"/>
      <c r="MTR58" s="158"/>
      <c r="MTS58" s="158"/>
      <c r="MTT58" s="158"/>
      <c r="MTU58" s="158"/>
      <c r="MTV58" s="158"/>
      <c r="MTW58" s="158"/>
      <c r="MTX58" s="158"/>
      <c r="MTY58" s="158"/>
      <c r="MTZ58" s="158"/>
      <c r="MUA58" s="158"/>
      <c r="MUB58" s="158"/>
      <c r="MUC58" s="158"/>
      <c r="MUD58" s="158"/>
      <c r="MUE58" s="158"/>
      <c r="MUF58" s="158"/>
      <c r="MUG58" s="158"/>
      <c r="MUH58" s="158"/>
      <c r="MUI58" s="158"/>
      <c r="MUJ58" s="158"/>
      <c r="MUK58" s="158"/>
      <c r="MUL58" s="158"/>
      <c r="MUM58" s="158"/>
      <c r="MUN58" s="158"/>
      <c r="MUO58" s="158"/>
      <c r="MUP58" s="158"/>
      <c r="MUQ58" s="158"/>
      <c r="MUR58" s="158"/>
      <c r="MUS58" s="158"/>
      <c r="MUT58" s="158"/>
      <c r="MUU58" s="158"/>
      <c r="MUV58" s="158"/>
      <c r="MUW58" s="158"/>
      <c r="MUX58" s="158"/>
      <c r="MUY58" s="158"/>
      <c r="MUZ58" s="158"/>
      <c r="MVA58" s="158"/>
      <c r="MVB58" s="158"/>
      <c r="MVC58" s="158"/>
      <c r="MVD58" s="158"/>
      <c r="MVE58" s="158"/>
      <c r="MVF58" s="158"/>
      <c r="MVG58" s="158"/>
      <c r="MVH58" s="158"/>
      <c r="MVI58" s="158"/>
      <c r="MVJ58" s="158"/>
      <c r="MVK58" s="158"/>
      <c r="MVL58" s="158"/>
      <c r="MVM58" s="158"/>
      <c r="MVN58" s="158"/>
      <c r="MVO58" s="158"/>
      <c r="MVP58" s="158"/>
      <c r="MVQ58" s="158"/>
      <c r="MVR58" s="158"/>
      <c r="MVS58" s="158"/>
      <c r="MVT58" s="158"/>
      <c r="MVU58" s="158"/>
      <c r="MVV58" s="158"/>
      <c r="MVW58" s="158"/>
      <c r="MVX58" s="158"/>
      <c r="MVY58" s="158"/>
      <c r="MVZ58" s="158"/>
      <c r="MWA58" s="158"/>
      <c r="MWB58" s="158"/>
      <c r="MWC58" s="158"/>
      <c r="MWD58" s="158"/>
      <c r="MWE58" s="158"/>
      <c r="MWF58" s="158"/>
      <c r="MWG58" s="158"/>
      <c r="MWH58" s="158"/>
      <c r="MWI58" s="158"/>
      <c r="MWJ58" s="158"/>
      <c r="MWK58" s="158"/>
      <c r="MWL58" s="158"/>
      <c r="MWM58" s="158"/>
      <c r="MWN58" s="158"/>
      <c r="MWO58" s="158"/>
      <c r="MWP58" s="158"/>
      <c r="MWQ58" s="158"/>
      <c r="MWR58" s="158"/>
      <c r="MWS58" s="158"/>
      <c r="MWT58" s="158"/>
      <c r="MWU58" s="158"/>
      <c r="MWV58" s="158"/>
      <c r="MWW58" s="158"/>
      <c r="MWX58" s="158"/>
      <c r="MWY58" s="158"/>
      <c r="MWZ58" s="158"/>
      <c r="MXA58" s="158"/>
      <c r="MXB58" s="158"/>
      <c r="MXC58" s="158"/>
      <c r="MXD58" s="158"/>
      <c r="MXE58" s="158"/>
      <c r="MXF58" s="158"/>
      <c r="MXG58" s="158"/>
      <c r="MXH58" s="158"/>
      <c r="MXI58" s="158"/>
      <c r="MXJ58" s="158"/>
      <c r="MXK58" s="158"/>
      <c r="MXL58" s="158"/>
      <c r="MXM58" s="158"/>
      <c r="MXN58" s="158"/>
      <c r="MXO58" s="158"/>
      <c r="MXP58" s="158"/>
      <c r="MXQ58" s="158"/>
      <c r="MXR58" s="158"/>
      <c r="MXS58" s="158"/>
      <c r="MXT58" s="158"/>
      <c r="MXU58" s="158"/>
      <c r="MXV58" s="158"/>
      <c r="MXW58" s="158"/>
      <c r="MXX58" s="158"/>
      <c r="MXY58" s="158"/>
      <c r="MXZ58" s="158"/>
      <c r="MYA58" s="158"/>
      <c r="MYB58" s="158"/>
      <c r="MYC58" s="158"/>
      <c r="MYD58" s="158"/>
      <c r="MYE58" s="158"/>
      <c r="MYF58" s="158"/>
      <c r="MYG58" s="158"/>
      <c r="MYH58" s="158"/>
      <c r="MYI58" s="158"/>
      <c r="MYJ58" s="158"/>
      <c r="MYK58" s="158"/>
      <c r="MYL58" s="158"/>
      <c r="MYM58" s="158"/>
      <c r="MYN58" s="158"/>
      <c r="MYO58" s="158"/>
      <c r="MYP58" s="158"/>
      <c r="MYQ58" s="158"/>
      <c r="MYR58" s="158"/>
      <c r="MYS58" s="158"/>
      <c r="MYT58" s="158"/>
      <c r="MYU58" s="158"/>
      <c r="MYV58" s="158"/>
      <c r="MYW58" s="158"/>
      <c r="MYX58" s="158"/>
      <c r="MYY58" s="158"/>
      <c r="MYZ58" s="158"/>
      <c r="MZA58" s="158"/>
      <c r="MZB58" s="158"/>
      <c r="MZC58" s="158"/>
      <c r="MZD58" s="158"/>
      <c r="MZE58" s="158"/>
      <c r="MZF58" s="158"/>
      <c r="MZG58" s="158"/>
      <c r="MZH58" s="158"/>
      <c r="MZI58" s="158"/>
      <c r="MZJ58" s="158"/>
      <c r="MZK58" s="158"/>
      <c r="MZL58" s="158"/>
      <c r="MZM58" s="158"/>
      <c r="MZN58" s="158"/>
      <c r="MZO58" s="158"/>
      <c r="MZP58" s="158"/>
      <c r="MZQ58" s="158"/>
      <c r="MZR58" s="158"/>
      <c r="MZS58" s="158"/>
      <c r="MZT58" s="158"/>
      <c r="MZU58" s="158"/>
      <c r="MZV58" s="158"/>
      <c r="MZW58" s="158"/>
      <c r="MZX58" s="158"/>
      <c r="MZY58" s="158"/>
      <c r="MZZ58" s="158"/>
      <c r="NAA58" s="158"/>
      <c r="NAB58" s="158"/>
      <c r="NAC58" s="158"/>
      <c r="NAD58" s="158"/>
      <c r="NAE58" s="158"/>
      <c r="NAF58" s="158"/>
      <c r="NAG58" s="158"/>
      <c r="NAH58" s="158"/>
      <c r="NAI58" s="158"/>
      <c r="NAJ58" s="158"/>
      <c r="NAK58" s="158"/>
      <c r="NAL58" s="158"/>
      <c r="NAM58" s="158"/>
      <c r="NAN58" s="158"/>
      <c r="NAO58" s="158"/>
      <c r="NAP58" s="158"/>
      <c r="NAQ58" s="158"/>
      <c r="NAR58" s="158"/>
      <c r="NAS58" s="158"/>
      <c r="NAT58" s="158"/>
      <c r="NAU58" s="158"/>
      <c r="NAV58" s="158"/>
      <c r="NAW58" s="158"/>
      <c r="NAX58" s="158"/>
      <c r="NAY58" s="158"/>
      <c r="NAZ58" s="158"/>
      <c r="NBA58" s="158"/>
      <c r="NBB58" s="158"/>
      <c r="NBC58" s="158"/>
      <c r="NBD58" s="158"/>
      <c r="NBE58" s="158"/>
      <c r="NBF58" s="158"/>
      <c r="NBG58" s="158"/>
      <c r="NBH58" s="158"/>
      <c r="NBI58" s="158"/>
      <c r="NBJ58" s="158"/>
      <c r="NBK58" s="158"/>
      <c r="NBL58" s="158"/>
      <c r="NBM58" s="158"/>
      <c r="NBN58" s="158"/>
      <c r="NBO58" s="158"/>
      <c r="NBP58" s="158"/>
      <c r="NBQ58" s="158"/>
      <c r="NBR58" s="158"/>
      <c r="NBS58" s="158"/>
      <c r="NBT58" s="158"/>
      <c r="NBU58" s="158"/>
      <c r="NBV58" s="158"/>
      <c r="NBW58" s="158"/>
      <c r="NBX58" s="158"/>
      <c r="NBY58" s="158"/>
      <c r="NBZ58" s="158"/>
      <c r="NCA58" s="158"/>
      <c r="NCB58" s="158"/>
      <c r="NCC58" s="158"/>
      <c r="NCD58" s="158"/>
      <c r="NCE58" s="158"/>
      <c r="NCF58" s="158"/>
      <c r="NCG58" s="158"/>
      <c r="NCH58" s="158"/>
      <c r="NCI58" s="158"/>
      <c r="NCJ58" s="158"/>
      <c r="NCK58" s="158"/>
      <c r="NCL58" s="158"/>
      <c r="NCM58" s="158"/>
      <c r="NCN58" s="158"/>
      <c r="NCO58" s="158"/>
      <c r="NCP58" s="158"/>
      <c r="NCQ58" s="158"/>
      <c r="NCR58" s="158"/>
      <c r="NCS58" s="158"/>
      <c r="NCT58" s="158"/>
      <c r="NCU58" s="158"/>
      <c r="NCV58" s="158"/>
      <c r="NCW58" s="158"/>
      <c r="NCX58" s="158"/>
      <c r="NCY58" s="158"/>
      <c r="NCZ58" s="158"/>
      <c r="NDA58" s="158"/>
      <c r="NDB58" s="158"/>
      <c r="NDC58" s="158"/>
      <c r="NDD58" s="158"/>
      <c r="NDE58" s="158"/>
      <c r="NDF58" s="158"/>
      <c r="NDG58" s="158"/>
      <c r="NDH58" s="158"/>
      <c r="NDI58" s="158"/>
      <c r="NDJ58" s="158"/>
      <c r="NDK58" s="158"/>
      <c r="NDL58" s="158"/>
      <c r="NDM58" s="158"/>
      <c r="NDN58" s="158"/>
      <c r="NDO58" s="158"/>
      <c r="NDP58" s="158"/>
      <c r="NDQ58" s="158"/>
      <c r="NDR58" s="158"/>
      <c r="NDS58" s="158"/>
      <c r="NDT58" s="158"/>
      <c r="NDU58" s="158"/>
      <c r="NDV58" s="158"/>
      <c r="NDW58" s="158"/>
      <c r="NDX58" s="158"/>
      <c r="NDY58" s="158"/>
      <c r="NDZ58" s="158"/>
      <c r="NEA58" s="158"/>
      <c r="NEB58" s="158"/>
      <c r="NEC58" s="158"/>
      <c r="NED58" s="158"/>
      <c r="NEE58" s="158"/>
      <c r="NEF58" s="158"/>
      <c r="NEG58" s="158"/>
      <c r="NEH58" s="158"/>
      <c r="NEI58" s="158"/>
      <c r="NEJ58" s="158"/>
      <c r="NEK58" s="158"/>
      <c r="NEL58" s="158"/>
      <c r="NEM58" s="158"/>
      <c r="NEN58" s="158"/>
      <c r="NEO58" s="158"/>
      <c r="NEP58" s="158"/>
      <c r="NEQ58" s="158"/>
      <c r="NER58" s="158"/>
      <c r="NES58" s="158"/>
      <c r="NET58" s="158"/>
      <c r="NEU58" s="158"/>
      <c r="NEV58" s="158"/>
      <c r="NEW58" s="158"/>
      <c r="NEX58" s="158"/>
      <c r="NEY58" s="158"/>
      <c r="NEZ58" s="158"/>
      <c r="NFA58" s="158"/>
      <c r="NFB58" s="158"/>
      <c r="NFC58" s="158"/>
      <c r="NFD58" s="158"/>
      <c r="NFE58" s="158"/>
      <c r="NFF58" s="158"/>
      <c r="NFG58" s="158"/>
      <c r="NFH58" s="158"/>
      <c r="NFI58" s="158"/>
      <c r="NFJ58" s="158"/>
      <c r="NFK58" s="158"/>
      <c r="NFL58" s="158"/>
      <c r="NFM58" s="158"/>
      <c r="NFN58" s="158"/>
      <c r="NFO58" s="158"/>
      <c r="NFP58" s="158"/>
      <c r="NFQ58" s="158"/>
      <c r="NFR58" s="158"/>
      <c r="NFS58" s="158"/>
      <c r="NFT58" s="158"/>
      <c r="NFU58" s="158"/>
      <c r="NFV58" s="158"/>
      <c r="NFW58" s="158"/>
      <c r="NFX58" s="158"/>
      <c r="NFY58" s="158"/>
      <c r="NFZ58" s="158"/>
      <c r="NGA58" s="158"/>
      <c r="NGB58" s="158"/>
      <c r="NGC58" s="158"/>
      <c r="NGD58" s="158"/>
      <c r="NGE58" s="158"/>
      <c r="NGF58" s="158"/>
      <c r="NGG58" s="158"/>
      <c r="NGH58" s="158"/>
      <c r="NGI58" s="158"/>
      <c r="NGJ58" s="158"/>
      <c r="NGK58" s="158"/>
      <c r="NGL58" s="158"/>
      <c r="NGM58" s="158"/>
      <c r="NGN58" s="158"/>
      <c r="NGO58" s="158"/>
      <c r="NGP58" s="158"/>
      <c r="NGQ58" s="158"/>
      <c r="NGR58" s="158"/>
      <c r="NGS58" s="158"/>
      <c r="NGT58" s="158"/>
      <c r="NGU58" s="158"/>
      <c r="NGV58" s="158"/>
      <c r="NGW58" s="158"/>
      <c r="NGX58" s="158"/>
      <c r="NGY58" s="158"/>
      <c r="NGZ58" s="158"/>
      <c r="NHA58" s="158"/>
      <c r="NHB58" s="158"/>
      <c r="NHC58" s="158"/>
      <c r="NHD58" s="158"/>
      <c r="NHE58" s="158"/>
      <c r="NHF58" s="158"/>
      <c r="NHG58" s="158"/>
      <c r="NHH58" s="158"/>
      <c r="NHI58" s="158"/>
      <c r="NHJ58" s="158"/>
      <c r="NHK58" s="158"/>
      <c r="NHL58" s="158"/>
      <c r="NHM58" s="158"/>
      <c r="NHN58" s="158"/>
      <c r="NHO58" s="158"/>
      <c r="NHP58" s="158"/>
      <c r="NHQ58" s="158"/>
      <c r="NHR58" s="158"/>
      <c r="NHS58" s="158"/>
      <c r="NHT58" s="158"/>
      <c r="NHU58" s="158"/>
      <c r="NHV58" s="158"/>
      <c r="NHW58" s="158"/>
      <c r="NHX58" s="158"/>
      <c r="NHY58" s="158"/>
      <c r="NHZ58" s="158"/>
      <c r="NIA58" s="158"/>
      <c r="NIB58" s="158"/>
      <c r="NIC58" s="158"/>
      <c r="NID58" s="158"/>
      <c r="NIE58" s="158"/>
      <c r="NIF58" s="158"/>
      <c r="NIG58" s="158"/>
      <c r="NIH58" s="158"/>
      <c r="NII58" s="158"/>
      <c r="NIJ58" s="158"/>
      <c r="NIK58" s="158"/>
      <c r="NIL58" s="158"/>
      <c r="NIM58" s="158"/>
      <c r="NIN58" s="158"/>
      <c r="NIO58" s="158"/>
      <c r="NIP58" s="158"/>
      <c r="NIQ58" s="158"/>
      <c r="NIR58" s="158"/>
      <c r="NIS58" s="158"/>
      <c r="NIT58" s="158"/>
      <c r="NIU58" s="158"/>
      <c r="NIV58" s="158"/>
      <c r="NIW58" s="158"/>
      <c r="NIX58" s="158"/>
      <c r="NIY58" s="158"/>
      <c r="NIZ58" s="158"/>
      <c r="NJA58" s="158"/>
      <c r="NJB58" s="158"/>
      <c r="NJC58" s="158"/>
      <c r="NJD58" s="158"/>
      <c r="NJE58" s="158"/>
      <c r="NJF58" s="158"/>
      <c r="NJG58" s="158"/>
      <c r="NJH58" s="158"/>
      <c r="NJI58" s="158"/>
      <c r="NJJ58" s="158"/>
      <c r="NJK58" s="158"/>
      <c r="NJL58" s="158"/>
      <c r="NJM58" s="158"/>
      <c r="NJN58" s="158"/>
      <c r="NJO58" s="158"/>
      <c r="NJP58" s="158"/>
      <c r="NJQ58" s="158"/>
      <c r="NJR58" s="158"/>
      <c r="NJS58" s="158"/>
      <c r="NJT58" s="158"/>
      <c r="NJU58" s="158"/>
      <c r="NJV58" s="158"/>
      <c r="NJW58" s="158"/>
      <c r="NJX58" s="158"/>
      <c r="NJY58" s="158"/>
      <c r="NJZ58" s="158"/>
      <c r="NKA58" s="158"/>
      <c r="NKB58" s="158"/>
      <c r="NKC58" s="158"/>
      <c r="NKD58" s="158"/>
      <c r="NKE58" s="158"/>
      <c r="NKF58" s="158"/>
      <c r="NKG58" s="158"/>
      <c r="NKH58" s="158"/>
      <c r="NKI58" s="158"/>
      <c r="NKJ58" s="158"/>
      <c r="NKK58" s="158"/>
      <c r="NKL58" s="158"/>
      <c r="NKM58" s="158"/>
      <c r="NKN58" s="158"/>
      <c r="NKO58" s="158"/>
      <c r="NKP58" s="158"/>
      <c r="NKQ58" s="158"/>
      <c r="NKR58" s="158"/>
      <c r="NKS58" s="158"/>
      <c r="NKT58" s="158"/>
      <c r="NKU58" s="158"/>
      <c r="NKV58" s="158"/>
      <c r="NKW58" s="158"/>
      <c r="NKX58" s="158"/>
      <c r="NKY58" s="158"/>
      <c r="NKZ58" s="158"/>
      <c r="NLA58" s="158"/>
      <c r="NLB58" s="158"/>
      <c r="NLC58" s="158"/>
      <c r="NLD58" s="158"/>
      <c r="NLE58" s="158"/>
      <c r="NLF58" s="158"/>
      <c r="NLG58" s="158"/>
      <c r="NLH58" s="158"/>
      <c r="NLI58" s="158"/>
      <c r="NLJ58" s="158"/>
      <c r="NLK58" s="158"/>
      <c r="NLL58" s="158"/>
      <c r="NLM58" s="158"/>
      <c r="NLN58" s="158"/>
      <c r="NLO58" s="158"/>
      <c r="NLP58" s="158"/>
      <c r="NLQ58" s="158"/>
      <c r="NLR58" s="158"/>
      <c r="NLS58" s="158"/>
      <c r="NLT58" s="158"/>
      <c r="NLU58" s="158"/>
      <c r="NLV58" s="158"/>
      <c r="NLW58" s="158"/>
      <c r="NLX58" s="158"/>
      <c r="NLY58" s="158"/>
      <c r="NLZ58" s="158"/>
      <c r="NMA58" s="158"/>
      <c r="NMB58" s="158"/>
      <c r="NMC58" s="158"/>
      <c r="NMD58" s="158"/>
      <c r="NME58" s="158"/>
      <c r="NMF58" s="158"/>
      <c r="NMG58" s="158"/>
      <c r="NMH58" s="158"/>
      <c r="NMI58" s="158"/>
      <c r="NMJ58" s="158"/>
      <c r="NMK58" s="158"/>
      <c r="NML58" s="158"/>
      <c r="NMM58" s="158"/>
      <c r="NMN58" s="158"/>
      <c r="NMO58" s="158"/>
      <c r="NMP58" s="158"/>
      <c r="NMQ58" s="158"/>
      <c r="NMR58" s="158"/>
      <c r="NMS58" s="158"/>
      <c r="NMT58" s="158"/>
      <c r="NMU58" s="158"/>
      <c r="NMV58" s="158"/>
      <c r="NMW58" s="158"/>
      <c r="NMX58" s="158"/>
      <c r="NMY58" s="158"/>
      <c r="NMZ58" s="158"/>
      <c r="NNA58" s="158"/>
      <c r="NNB58" s="158"/>
      <c r="NNC58" s="158"/>
      <c r="NND58" s="158"/>
      <c r="NNE58" s="158"/>
      <c r="NNF58" s="158"/>
      <c r="NNG58" s="158"/>
      <c r="NNH58" s="158"/>
      <c r="NNI58" s="158"/>
      <c r="NNJ58" s="158"/>
      <c r="NNK58" s="158"/>
      <c r="NNL58" s="158"/>
      <c r="NNM58" s="158"/>
      <c r="NNN58" s="158"/>
      <c r="NNO58" s="158"/>
      <c r="NNP58" s="158"/>
      <c r="NNQ58" s="158"/>
      <c r="NNR58" s="158"/>
      <c r="NNS58" s="158"/>
      <c r="NNT58" s="158"/>
      <c r="NNU58" s="158"/>
      <c r="NNV58" s="158"/>
      <c r="NNW58" s="158"/>
      <c r="NNX58" s="158"/>
      <c r="NNY58" s="158"/>
      <c r="NNZ58" s="158"/>
      <c r="NOA58" s="158"/>
      <c r="NOB58" s="158"/>
      <c r="NOC58" s="158"/>
      <c r="NOD58" s="158"/>
      <c r="NOE58" s="158"/>
      <c r="NOF58" s="158"/>
      <c r="NOG58" s="158"/>
      <c r="NOH58" s="158"/>
      <c r="NOI58" s="158"/>
      <c r="NOJ58" s="158"/>
      <c r="NOK58" s="158"/>
      <c r="NOL58" s="158"/>
      <c r="NOM58" s="158"/>
      <c r="NON58" s="158"/>
      <c r="NOO58" s="158"/>
      <c r="NOP58" s="158"/>
      <c r="NOQ58" s="158"/>
      <c r="NOR58" s="158"/>
      <c r="NOS58" s="158"/>
      <c r="NOT58" s="158"/>
      <c r="NOU58" s="158"/>
      <c r="NOV58" s="158"/>
      <c r="NOW58" s="158"/>
      <c r="NOX58" s="158"/>
      <c r="NOY58" s="158"/>
      <c r="NOZ58" s="158"/>
      <c r="NPA58" s="158"/>
      <c r="NPB58" s="158"/>
      <c r="NPC58" s="158"/>
      <c r="NPD58" s="158"/>
      <c r="NPE58" s="158"/>
      <c r="NPF58" s="158"/>
      <c r="NPG58" s="158"/>
      <c r="NPH58" s="158"/>
      <c r="NPI58" s="158"/>
      <c r="NPJ58" s="158"/>
      <c r="NPK58" s="158"/>
      <c r="NPL58" s="158"/>
      <c r="NPM58" s="158"/>
      <c r="NPN58" s="158"/>
      <c r="NPO58" s="158"/>
      <c r="NPP58" s="158"/>
      <c r="NPQ58" s="158"/>
      <c r="NPR58" s="158"/>
      <c r="NPS58" s="158"/>
      <c r="NPT58" s="158"/>
      <c r="NPU58" s="158"/>
      <c r="NPV58" s="158"/>
      <c r="NPW58" s="158"/>
      <c r="NPX58" s="158"/>
      <c r="NPY58" s="158"/>
      <c r="NPZ58" s="158"/>
      <c r="NQA58" s="158"/>
      <c r="NQB58" s="158"/>
      <c r="NQC58" s="158"/>
      <c r="NQD58" s="158"/>
      <c r="NQE58" s="158"/>
      <c r="NQF58" s="158"/>
      <c r="NQG58" s="158"/>
      <c r="NQH58" s="158"/>
      <c r="NQI58" s="158"/>
      <c r="NQJ58" s="158"/>
      <c r="NQK58" s="158"/>
      <c r="NQL58" s="158"/>
      <c r="NQM58" s="158"/>
      <c r="NQN58" s="158"/>
      <c r="NQO58" s="158"/>
      <c r="NQP58" s="158"/>
      <c r="NQQ58" s="158"/>
      <c r="NQR58" s="158"/>
      <c r="NQS58" s="158"/>
      <c r="NQT58" s="158"/>
      <c r="NQU58" s="158"/>
      <c r="NQV58" s="158"/>
      <c r="NQW58" s="158"/>
      <c r="NQX58" s="158"/>
      <c r="NQY58" s="158"/>
      <c r="NQZ58" s="158"/>
      <c r="NRA58" s="158"/>
      <c r="NRB58" s="158"/>
      <c r="NRC58" s="158"/>
      <c r="NRD58" s="158"/>
      <c r="NRE58" s="158"/>
      <c r="NRF58" s="158"/>
      <c r="NRG58" s="158"/>
      <c r="NRH58" s="158"/>
      <c r="NRI58" s="158"/>
      <c r="NRJ58" s="158"/>
      <c r="NRK58" s="158"/>
      <c r="NRL58" s="158"/>
      <c r="NRM58" s="158"/>
      <c r="NRN58" s="158"/>
      <c r="NRO58" s="158"/>
      <c r="NRP58" s="158"/>
      <c r="NRQ58" s="158"/>
      <c r="NRR58" s="158"/>
      <c r="NRS58" s="158"/>
      <c r="NRT58" s="158"/>
      <c r="NRU58" s="158"/>
      <c r="NRV58" s="158"/>
      <c r="NRW58" s="158"/>
      <c r="NRX58" s="158"/>
      <c r="NRY58" s="158"/>
      <c r="NRZ58" s="158"/>
      <c r="NSA58" s="158"/>
      <c r="NSB58" s="158"/>
      <c r="NSC58" s="158"/>
      <c r="NSD58" s="158"/>
      <c r="NSE58" s="158"/>
      <c r="NSF58" s="158"/>
      <c r="NSG58" s="158"/>
      <c r="NSH58" s="158"/>
      <c r="NSI58" s="158"/>
      <c r="NSJ58" s="158"/>
      <c r="NSK58" s="158"/>
      <c r="NSL58" s="158"/>
      <c r="NSM58" s="158"/>
      <c r="NSN58" s="158"/>
      <c r="NSO58" s="158"/>
      <c r="NSP58" s="158"/>
      <c r="NSQ58" s="158"/>
      <c r="NSR58" s="158"/>
      <c r="NSS58" s="158"/>
      <c r="NST58" s="158"/>
      <c r="NSU58" s="158"/>
      <c r="NSV58" s="158"/>
      <c r="NSW58" s="158"/>
      <c r="NSX58" s="158"/>
      <c r="NSY58" s="158"/>
      <c r="NSZ58" s="158"/>
      <c r="NTA58" s="158"/>
      <c r="NTB58" s="158"/>
      <c r="NTC58" s="158"/>
      <c r="NTD58" s="158"/>
      <c r="NTE58" s="158"/>
      <c r="NTF58" s="158"/>
      <c r="NTG58" s="158"/>
      <c r="NTH58" s="158"/>
      <c r="NTI58" s="158"/>
      <c r="NTJ58" s="158"/>
      <c r="NTK58" s="158"/>
      <c r="NTL58" s="158"/>
      <c r="NTM58" s="158"/>
      <c r="NTN58" s="158"/>
      <c r="NTO58" s="158"/>
      <c r="NTP58" s="158"/>
      <c r="NTQ58" s="158"/>
      <c r="NTR58" s="158"/>
      <c r="NTS58" s="158"/>
      <c r="NTT58" s="158"/>
      <c r="NTU58" s="158"/>
      <c r="NTV58" s="158"/>
      <c r="NTW58" s="158"/>
      <c r="NTX58" s="158"/>
      <c r="NTY58" s="158"/>
      <c r="NTZ58" s="158"/>
      <c r="NUA58" s="158"/>
      <c r="NUB58" s="158"/>
      <c r="NUC58" s="158"/>
      <c r="NUD58" s="158"/>
      <c r="NUE58" s="158"/>
      <c r="NUF58" s="158"/>
      <c r="NUG58" s="158"/>
      <c r="NUH58" s="158"/>
      <c r="NUI58" s="158"/>
      <c r="NUJ58" s="158"/>
      <c r="NUK58" s="158"/>
      <c r="NUL58" s="158"/>
      <c r="NUM58" s="158"/>
      <c r="NUN58" s="158"/>
      <c r="NUO58" s="158"/>
      <c r="NUP58" s="158"/>
      <c r="NUQ58" s="158"/>
      <c r="NUR58" s="158"/>
      <c r="NUS58" s="158"/>
      <c r="NUT58" s="158"/>
      <c r="NUU58" s="158"/>
      <c r="NUV58" s="158"/>
      <c r="NUW58" s="158"/>
      <c r="NUX58" s="158"/>
      <c r="NUY58" s="158"/>
      <c r="NUZ58" s="158"/>
      <c r="NVA58" s="158"/>
      <c r="NVB58" s="158"/>
      <c r="NVC58" s="158"/>
      <c r="NVD58" s="158"/>
      <c r="NVE58" s="158"/>
      <c r="NVF58" s="158"/>
      <c r="NVG58" s="158"/>
      <c r="NVH58" s="158"/>
      <c r="NVI58" s="158"/>
      <c r="NVJ58" s="158"/>
      <c r="NVK58" s="158"/>
      <c r="NVL58" s="158"/>
      <c r="NVM58" s="158"/>
      <c r="NVN58" s="158"/>
      <c r="NVO58" s="158"/>
      <c r="NVP58" s="158"/>
      <c r="NVQ58" s="158"/>
      <c r="NVR58" s="158"/>
      <c r="NVS58" s="158"/>
      <c r="NVT58" s="158"/>
      <c r="NVU58" s="158"/>
      <c r="NVV58" s="158"/>
      <c r="NVW58" s="158"/>
      <c r="NVX58" s="158"/>
      <c r="NVY58" s="158"/>
      <c r="NVZ58" s="158"/>
      <c r="NWA58" s="158"/>
      <c r="NWB58" s="158"/>
      <c r="NWC58" s="158"/>
      <c r="NWD58" s="158"/>
      <c r="NWE58" s="158"/>
      <c r="NWF58" s="158"/>
      <c r="NWG58" s="158"/>
      <c r="NWH58" s="158"/>
      <c r="NWI58" s="158"/>
      <c r="NWJ58" s="158"/>
      <c r="NWK58" s="158"/>
      <c r="NWL58" s="158"/>
      <c r="NWM58" s="158"/>
      <c r="NWN58" s="158"/>
      <c r="NWO58" s="158"/>
      <c r="NWP58" s="158"/>
      <c r="NWQ58" s="158"/>
      <c r="NWR58" s="158"/>
      <c r="NWS58" s="158"/>
      <c r="NWT58" s="158"/>
      <c r="NWU58" s="158"/>
      <c r="NWV58" s="158"/>
      <c r="NWW58" s="158"/>
      <c r="NWX58" s="158"/>
      <c r="NWY58" s="158"/>
      <c r="NWZ58" s="158"/>
      <c r="NXA58" s="158"/>
      <c r="NXB58" s="158"/>
      <c r="NXC58" s="158"/>
      <c r="NXD58" s="158"/>
      <c r="NXE58" s="158"/>
      <c r="NXF58" s="158"/>
      <c r="NXG58" s="158"/>
      <c r="NXH58" s="158"/>
      <c r="NXI58" s="158"/>
      <c r="NXJ58" s="158"/>
      <c r="NXK58" s="158"/>
      <c r="NXL58" s="158"/>
      <c r="NXM58" s="158"/>
      <c r="NXN58" s="158"/>
      <c r="NXO58" s="158"/>
      <c r="NXP58" s="158"/>
      <c r="NXQ58" s="158"/>
      <c r="NXR58" s="158"/>
      <c r="NXS58" s="158"/>
      <c r="NXT58" s="158"/>
      <c r="NXU58" s="158"/>
      <c r="NXV58" s="158"/>
      <c r="NXW58" s="158"/>
      <c r="NXX58" s="158"/>
      <c r="NXY58" s="158"/>
      <c r="NXZ58" s="158"/>
      <c r="NYA58" s="158"/>
      <c r="NYB58" s="158"/>
      <c r="NYC58" s="158"/>
      <c r="NYD58" s="158"/>
      <c r="NYE58" s="158"/>
      <c r="NYF58" s="158"/>
      <c r="NYG58" s="158"/>
      <c r="NYH58" s="158"/>
      <c r="NYI58" s="158"/>
      <c r="NYJ58" s="158"/>
      <c r="NYK58" s="158"/>
      <c r="NYL58" s="158"/>
      <c r="NYM58" s="158"/>
      <c r="NYN58" s="158"/>
      <c r="NYO58" s="158"/>
      <c r="NYP58" s="158"/>
      <c r="NYQ58" s="158"/>
      <c r="NYR58" s="158"/>
      <c r="NYS58" s="158"/>
      <c r="NYT58" s="158"/>
      <c r="NYU58" s="158"/>
      <c r="NYV58" s="158"/>
      <c r="NYW58" s="158"/>
      <c r="NYX58" s="158"/>
      <c r="NYY58" s="158"/>
      <c r="NYZ58" s="158"/>
      <c r="NZA58" s="158"/>
      <c r="NZB58" s="158"/>
      <c r="NZC58" s="158"/>
      <c r="NZD58" s="158"/>
      <c r="NZE58" s="158"/>
      <c r="NZF58" s="158"/>
      <c r="NZG58" s="158"/>
      <c r="NZH58" s="158"/>
      <c r="NZI58" s="158"/>
      <c r="NZJ58" s="158"/>
      <c r="NZK58" s="158"/>
      <c r="NZL58" s="158"/>
      <c r="NZM58" s="158"/>
      <c r="NZN58" s="158"/>
      <c r="NZO58" s="158"/>
      <c r="NZP58" s="158"/>
      <c r="NZQ58" s="158"/>
      <c r="NZR58" s="158"/>
      <c r="NZS58" s="158"/>
      <c r="NZT58" s="158"/>
      <c r="NZU58" s="158"/>
      <c r="NZV58" s="158"/>
      <c r="NZW58" s="158"/>
      <c r="NZX58" s="158"/>
      <c r="NZY58" s="158"/>
      <c r="NZZ58" s="158"/>
      <c r="OAA58" s="158"/>
      <c r="OAB58" s="158"/>
      <c r="OAC58" s="158"/>
      <c r="OAD58" s="158"/>
      <c r="OAE58" s="158"/>
      <c r="OAF58" s="158"/>
      <c r="OAG58" s="158"/>
      <c r="OAH58" s="158"/>
      <c r="OAI58" s="158"/>
      <c r="OAJ58" s="158"/>
      <c r="OAK58" s="158"/>
      <c r="OAL58" s="158"/>
      <c r="OAM58" s="158"/>
      <c r="OAN58" s="158"/>
      <c r="OAO58" s="158"/>
      <c r="OAP58" s="158"/>
      <c r="OAQ58" s="158"/>
      <c r="OAR58" s="158"/>
      <c r="OAS58" s="158"/>
      <c r="OAT58" s="158"/>
      <c r="OAU58" s="158"/>
      <c r="OAV58" s="158"/>
      <c r="OAW58" s="158"/>
      <c r="OAX58" s="158"/>
      <c r="OAY58" s="158"/>
      <c r="OAZ58" s="158"/>
      <c r="OBA58" s="158"/>
      <c r="OBB58" s="158"/>
      <c r="OBC58" s="158"/>
      <c r="OBD58" s="158"/>
      <c r="OBE58" s="158"/>
      <c r="OBF58" s="158"/>
      <c r="OBG58" s="158"/>
      <c r="OBH58" s="158"/>
      <c r="OBI58" s="158"/>
      <c r="OBJ58" s="158"/>
      <c r="OBK58" s="158"/>
      <c r="OBL58" s="158"/>
      <c r="OBM58" s="158"/>
      <c r="OBN58" s="158"/>
      <c r="OBO58" s="158"/>
      <c r="OBP58" s="158"/>
      <c r="OBQ58" s="158"/>
      <c r="OBR58" s="158"/>
      <c r="OBS58" s="158"/>
      <c r="OBT58" s="158"/>
      <c r="OBU58" s="158"/>
      <c r="OBV58" s="158"/>
      <c r="OBW58" s="158"/>
      <c r="OBX58" s="158"/>
      <c r="OBY58" s="158"/>
      <c r="OBZ58" s="158"/>
      <c r="OCA58" s="158"/>
      <c r="OCB58" s="158"/>
      <c r="OCC58" s="158"/>
      <c r="OCD58" s="158"/>
      <c r="OCE58" s="158"/>
      <c r="OCF58" s="158"/>
      <c r="OCG58" s="158"/>
      <c r="OCH58" s="158"/>
      <c r="OCI58" s="158"/>
      <c r="OCJ58" s="158"/>
      <c r="OCK58" s="158"/>
      <c r="OCL58" s="158"/>
      <c r="OCM58" s="158"/>
      <c r="OCN58" s="158"/>
      <c r="OCO58" s="158"/>
      <c r="OCP58" s="158"/>
      <c r="OCQ58" s="158"/>
      <c r="OCR58" s="158"/>
      <c r="OCS58" s="158"/>
      <c r="OCT58" s="158"/>
      <c r="OCU58" s="158"/>
      <c r="OCV58" s="158"/>
      <c r="OCW58" s="158"/>
      <c r="OCX58" s="158"/>
      <c r="OCY58" s="158"/>
      <c r="OCZ58" s="158"/>
      <c r="ODA58" s="158"/>
      <c r="ODB58" s="158"/>
      <c r="ODC58" s="158"/>
      <c r="ODD58" s="158"/>
      <c r="ODE58" s="158"/>
      <c r="ODF58" s="158"/>
      <c r="ODG58" s="158"/>
      <c r="ODH58" s="158"/>
      <c r="ODI58" s="158"/>
      <c r="ODJ58" s="158"/>
      <c r="ODK58" s="158"/>
      <c r="ODL58" s="158"/>
      <c r="ODM58" s="158"/>
      <c r="ODN58" s="158"/>
      <c r="ODO58" s="158"/>
      <c r="ODP58" s="158"/>
      <c r="ODQ58" s="158"/>
      <c r="ODR58" s="158"/>
      <c r="ODS58" s="158"/>
      <c r="ODT58" s="158"/>
      <c r="ODU58" s="158"/>
      <c r="ODV58" s="158"/>
      <c r="ODW58" s="158"/>
      <c r="ODX58" s="158"/>
      <c r="ODY58" s="158"/>
      <c r="ODZ58" s="158"/>
      <c r="OEA58" s="158"/>
      <c r="OEB58" s="158"/>
      <c r="OEC58" s="158"/>
      <c r="OED58" s="158"/>
      <c r="OEE58" s="158"/>
      <c r="OEF58" s="158"/>
      <c r="OEG58" s="158"/>
      <c r="OEH58" s="158"/>
      <c r="OEI58" s="158"/>
      <c r="OEJ58" s="158"/>
      <c r="OEK58" s="158"/>
      <c r="OEL58" s="158"/>
      <c r="OEM58" s="158"/>
      <c r="OEN58" s="158"/>
      <c r="OEO58" s="158"/>
      <c r="OEP58" s="158"/>
      <c r="OEQ58" s="158"/>
      <c r="OER58" s="158"/>
      <c r="OES58" s="158"/>
      <c r="OET58" s="158"/>
      <c r="OEU58" s="158"/>
      <c r="OEV58" s="158"/>
      <c r="OEW58" s="158"/>
      <c r="OEX58" s="158"/>
      <c r="OEY58" s="158"/>
      <c r="OEZ58" s="158"/>
      <c r="OFA58" s="158"/>
      <c r="OFB58" s="158"/>
      <c r="OFC58" s="158"/>
      <c r="OFD58" s="158"/>
      <c r="OFE58" s="158"/>
      <c r="OFF58" s="158"/>
      <c r="OFG58" s="158"/>
      <c r="OFH58" s="158"/>
      <c r="OFI58" s="158"/>
      <c r="OFJ58" s="158"/>
      <c r="OFK58" s="158"/>
      <c r="OFL58" s="158"/>
      <c r="OFM58" s="158"/>
      <c r="OFN58" s="158"/>
      <c r="OFO58" s="158"/>
      <c r="OFP58" s="158"/>
      <c r="OFQ58" s="158"/>
      <c r="OFR58" s="158"/>
      <c r="OFS58" s="158"/>
      <c r="OFT58" s="158"/>
      <c r="OFU58" s="158"/>
      <c r="OFV58" s="158"/>
      <c r="OFW58" s="158"/>
      <c r="OFX58" s="158"/>
      <c r="OFY58" s="158"/>
      <c r="OFZ58" s="158"/>
      <c r="OGA58" s="158"/>
      <c r="OGB58" s="158"/>
      <c r="OGC58" s="158"/>
      <c r="OGD58" s="158"/>
      <c r="OGE58" s="158"/>
      <c r="OGF58" s="158"/>
      <c r="OGG58" s="158"/>
      <c r="OGH58" s="158"/>
      <c r="OGI58" s="158"/>
      <c r="OGJ58" s="158"/>
      <c r="OGK58" s="158"/>
      <c r="OGL58" s="158"/>
      <c r="OGM58" s="158"/>
      <c r="OGN58" s="158"/>
      <c r="OGO58" s="158"/>
      <c r="OGP58" s="158"/>
      <c r="OGQ58" s="158"/>
      <c r="OGR58" s="158"/>
      <c r="OGS58" s="158"/>
      <c r="OGT58" s="158"/>
      <c r="OGU58" s="158"/>
      <c r="OGV58" s="158"/>
      <c r="OGW58" s="158"/>
      <c r="OGX58" s="158"/>
      <c r="OGY58" s="158"/>
      <c r="OGZ58" s="158"/>
      <c r="OHA58" s="158"/>
      <c r="OHB58" s="158"/>
      <c r="OHC58" s="158"/>
      <c r="OHD58" s="158"/>
      <c r="OHE58" s="158"/>
      <c r="OHF58" s="158"/>
      <c r="OHG58" s="158"/>
      <c r="OHH58" s="158"/>
      <c r="OHI58" s="158"/>
      <c r="OHJ58" s="158"/>
      <c r="OHK58" s="158"/>
      <c r="OHL58" s="158"/>
      <c r="OHM58" s="158"/>
      <c r="OHN58" s="158"/>
      <c r="OHO58" s="158"/>
      <c r="OHP58" s="158"/>
      <c r="OHQ58" s="158"/>
      <c r="OHR58" s="158"/>
      <c r="OHS58" s="158"/>
      <c r="OHT58" s="158"/>
      <c r="OHU58" s="158"/>
      <c r="OHV58" s="158"/>
      <c r="OHW58" s="158"/>
      <c r="OHX58" s="158"/>
      <c r="OHY58" s="158"/>
      <c r="OHZ58" s="158"/>
      <c r="OIA58" s="158"/>
      <c r="OIB58" s="158"/>
      <c r="OIC58" s="158"/>
      <c r="OID58" s="158"/>
      <c r="OIE58" s="158"/>
      <c r="OIF58" s="158"/>
      <c r="OIG58" s="158"/>
      <c r="OIH58" s="158"/>
      <c r="OII58" s="158"/>
      <c r="OIJ58" s="158"/>
      <c r="OIK58" s="158"/>
      <c r="OIL58" s="158"/>
      <c r="OIM58" s="158"/>
      <c r="OIN58" s="158"/>
      <c r="OIO58" s="158"/>
      <c r="OIP58" s="158"/>
      <c r="OIQ58" s="158"/>
      <c r="OIR58" s="158"/>
      <c r="OIS58" s="158"/>
      <c r="OIT58" s="158"/>
      <c r="OIU58" s="158"/>
      <c r="OIV58" s="158"/>
      <c r="OIW58" s="158"/>
      <c r="OIX58" s="158"/>
      <c r="OIY58" s="158"/>
      <c r="OIZ58" s="158"/>
      <c r="OJA58" s="158"/>
      <c r="OJB58" s="158"/>
      <c r="OJC58" s="158"/>
      <c r="OJD58" s="158"/>
      <c r="OJE58" s="158"/>
      <c r="OJF58" s="158"/>
      <c r="OJG58" s="158"/>
      <c r="OJH58" s="158"/>
      <c r="OJI58" s="158"/>
      <c r="OJJ58" s="158"/>
      <c r="OJK58" s="158"/>
      <c r="OJL58" s="158"/>
      <c r="OJM58" s="158"/>
      <c r="OJN58" s="158"/>
      <c r="OJO58" s="158"/>
      <c r="OJP58" s="158"/>
      <c r="OJQ58" s="158"/>
      <c r="OJR58" s="158"/>
      <c r="OJS58" s="158"/>
      <c r="OJT58" s="158"/>
      <c r="OJU58" s="158"/>
      <c r="OJV58" s="158"/>
      <c r="OJW58" s="158"/>
      <c r="OJX58" s="158"/>
      <c r="OJY58" s="158"/>
      <c r="OJZ58" s="158"/>
      <c r="OKA58" s="158"/>
      <c r="OKB58" s="158"/>
      <c r="OKC58" s="158"/>
      <c r="OKD58" s="158"/>
      <c r="OKE58" s="158"/>
      <c r="OKF58" s="158"/>
      <c r="OKG58" s="158"/>
      <c r="OKH58" s="158"/>
      <c r="OKI58" s="158"/>
      <c r="OKJ58" s="158"/>
      <c r="OKK58" s="158"/>
      <c r="OKL58" s="158"/>
      <c r="OKM58" s="158"/>
      <c r="OKN58" s="158"/>
      <c r="OKO58" s="158"/>
      <c r="OKP58" s="158"/>
      <c r="OKQ58" s="158"/>
      <c r="OKR58" s="158"/>
      <c r="OKS58" s="158"/>
      <c r="OKT58" s="158"/>
      <c r="OKU58" s="158"/>
      <c r="OKV58" s="158"/>
      <c r="OKW58" s="158"/>
      <c r="OKX58" s="158"/>
      <c r="OKY58" s="158"/>
      <c r="OKZ58" s="158"/>
      <c r="OLA58" s="158"/>
      <c r="OLB58" s="158"/>
      <c r="OLC58" s="158"/>
      <c r="OLD58" s="158"/>
      <c r="OLE58" s="158"/>
      <c r="OLF58" s="158"/>
      <c r="OLG58" s="158"/>
      <c r="OLH58" s="158"/>
      <c r="OLI58" s="158"/>
      <c r="OLJ58" s="158"/>
      <c r="OLK58" s="158"/>
      <c r="OLL58" s="158"/>
      <c r="OLM58" s="158"/>
      <c r="OLN58" s="158"/>
      <c r="OLO58" s="158"/>
      <c r="OLP58" s="158"/>
      <c r="OLQ58" s="158"/>
      <c r="OLR58" s="158"/>
      <c r="OLS58" s="158"/>
      <c r="OLT58" s="158"/>
      <c r="OLU58" s="158"/>
      <c r="OLV58" s="158"/>
      <c r="OLW58" s="158"/>
      <c r="OLX58" s="158"/>
      <c r="OLY58" s="158"/>
      <c r="OLZ58" s="158"/>
      <c r="OMA58" s="158"/>
      <c r="OMB58" s="158"/>
      <c r="OMC58" s="158"/>
      <c r="OMD58" s="158"/>
      <c r="OME58" s="158"/>
      <c r="OMF58" s="158"/>
      <c r="OMG58" s="158"/>
      <c r="OMH58" s="158"/>
      <c r="OMI58" s="158"/>
      <c r="OMJ58" s="158"/>
      <c r="OMK58" s="158"/>
      <c r="OML58" s="158"/>
      <c r="OMM58" s="158"/>
      <c r="OMN58" s="158"/>
      <c r="OMO58" s="158"/>
      <c r="OMP58" s="158"/>
      <c r="OMQ58" s="158"/>
      <c r="OMR58" s="158"/>
      <c r="OMS58" s="158"/>
      <c r="OMT58" s="158"/>
      <c r="OMU58" s="158"/>
      <c r="OMV58" s="158"/>
      <c r="OMW58" s="158"/>
      <c r="OMX58" s="158"/>
      <c r="OMY58" s="158"/>
      <c r="OMZ58" s="158"/>
      <c r="ONA58" s="158"/>
      <c r="ONB58" s="158"/>
      <c r="ONC58" s="158"/>
      <c r="OND58" s="158"/>
      <c r="ONE58" s="158"/>
      <c r="ONF58" s="158"/>
      <c r="ONG58" s="158"/>
      <c r="ONH58" s="158"/>
      <c r="ONI58" s="158"/>
      <c r="ONJ58" s="158"/>
      <c r="ONK58" s="158"/>
      <c r="ONL58" s="158"/>
      <c r="ONM58" s="158"/>
      <c r="ONN58" s="158"/>
      <c r="ONO58" s="158"/>
      <c r="ONP58" s="158"/>
      <c r="ONQ58" s="158"/>
      <c r="ONR58" s="158"/>
      <c r="ONS58" s="158"/>
      <c r="ONT58" s="158"/>
      <c r="ONU58" s="158"/>
      <c r="ONV58" s="158"/>
      <c r="ONW58" s="158"/>
      <c r="ONX58" s="158"/>
      <c r="ONY58" s="158"/>
      <c r="ONZ58" s="158"/>
      <c r="OOA58" s="158"/>
      <c r="OOB58" s="158"/>
      <c r="OOC58" s="158"/>
      <c r="OOD58" s="158"/>
      <c r="OOE58" s="158"/>
      <c r="OOF58" s="158"/>
      <c r="OOG58" s="158"/>
      <c r="OOH58" s="158"/>
      <c r="OOI58" s="158"/>
      <c r="OOJ58" s="158"/>
      <c r="OOK58" s="158"/>
      <c r="OOL58" s="158"/>
      <c r="OOM58" s="158"/>
      <c r="OON58" s="158"/>
      <c r="OOO58" s="158"/>
      <c r="OOP58" s="158"/>
      <c r="OOQ58" s="158"/>
      <c r="OOR58" s="158"/>
      <c r="OOS58" s="158"/>
      <c r="OOT58" s="158"/>
      <c r="OOU58" s="158"/>
      <c r="OOV58" s="158"/>
      <c r="OOW58" s="158"/>
      <c r="OOX58" s="158"/>
      <c r="OOY58" s="158"/>
      <c r="OOZ58" s="158"/>
      <c r="OPA58" s="158"/>
      <c r="OPB58" s="158"/>
      <c r="OPC58" s="158"/>
      <c r="OPD58" s="158"/>
      <c r="OPE58" s="158"/>
      <c r="OPF58" s="158"/>
      <c r="OPG58" s="158"/>
      <c r="OPH58" s="158"/>
      <c r="OPI58" s="158"/>
      <c r="OPJ58" s="158"/>
      <c r="OPK58" s="158"/>
      <c r="OPL58" s="158"/>
      <c r="OPM58" s="158"/>
      <c r="OPN58" s="158"/>
      <c r="OPO58" s="158"/>
      <c r="OPP58" s="158"/>
      <c r="OPQ58" s="158"/>
      <c r="OPR58" s="158"/>
      <c r="OPS58" s="158"/>
      <c r="OPT58" s="158"/>
      <c r="OPU58" s="158"/>
      <c r="OPV58" s="158"/>
      <c r="OPW58" s="158"/>
      <c r="OPX58" s="158"/>
      <c r="OPY58" s="158"/>
      <c r="OPZ58" s="158"/>
      <c r="OQA58" s="158"/>
      <c r="OQB58" s="158"/>
      <c r="OQC58" s="158"/>
      <c r="OQD58" s="158"/>
      <c r="OQE58" s="158"/>
      <c r="OQF58" s="158"/>
      <c r="OQG58" s="158"/>
      <c r="OQH58" s="158"/>
      <c r="OQI58" s="158"/>
      <c r="OQJ58" s="158"/>
      <c r="OQK58" s="158"/>
      <c r="OQL58" s="158"/>
      <c r="OQM58" s="158"/>
      <c r="OQN58" s="158"/>
      <c r="OQO58" s="158"/>
      <c r="OQP58" s="158"/>
      <c r="OQQ58" s="158"/>
      <c r="OQR58" s="158"/>
      <c r="OQS58" s="158"/>
      <c r="OQT58" s="158"/>
      <c r="OQU58" s="158"/>
      <c r="OQV58" s="158"/>
      <c r="OQW58" s="158"/>
      <c r="OQX58" s="158"/>
      <c r="OQY58" s="158"/>
      <c r="OQZ58" s="158"/>
      <c r="ORA58" s="158"/>
      <c r="ORB58" s="158"/>
      <c r="ORC58" s="158"/>
      <c r="ORD58" s="158"/>
      <c r="ORE58" s="158"/>
      <c r="ORF58" s="158"/>
      <c r="ORG58" s="158"/>
      <c r="ORH58" s="158"/>
      <c r="ORI58" s="158"/>
      <c r="ORJ58" s="158"/>
      <c r="ORK58" s="158"/>
      <c r="ORL58" s="158"/>
      <c r="ORM58" s="158"/>
      <c r="ORN58" s="158"/>
      <c r="ORO58" s="158"/>
      <c r="ORP58" s="158"/>
      <c r="ORQ58" s="158"/>
      <c r="ORR58" s="158"/>
      <c r="ORS58" s="158"/>
      <c r="ORT58" s="158"/>
      <c r="ORU58" s="158"/>
      <c r="ORV58" s="158"/>
      <c r="ORW58" s="158"/>
      <c r="ORX58" s="158"/>
      <c r="ORY58" s="158"/>
      <c r="ORZ58" s="158"/>
      <c r="OSA58" s="158"/>
      <c r="OSB58" s="158"/>
      <c r="OSC58" s="158"/>
      <c r="OSD58" s="158"/>
      <c r="OSE58" s="158"/>
      <c r="OSF58" s="158"/>
      <c r="OSG58" s="158"/>
      <c r="OSH58" s="158"/>
      <c r="OSI58" s="158"/>
      <c r="OSJ58" s="158"/>
      <c r="OSK58" s="158"/>
      <c r="OSL58" s="158"/>
      <c r="OSM58" s="158"/>
      <c r="OSN58" s="158"/>
      <c r="OSO58" s="158"/>
      <c r="OSP58" s="158"/>
      <c r="OSQ58" s="158"/>
      <c r="OSR58" s="158"/>
      <c r="OSS58" s="158"/>
      <c r="OST58" s="158"/>
      <c r="OSU58" s="158"/>
      <c r="OSV58" s="158"/>
      <c r="OSW58" s="158"/>
      <c r="OSX58" s="158"/>
      <c r="OSY58" s="158"/>
      <c r="OSZ58" s="158"/>
      <c r="OTA58" s="158"/>
      <c r="OTB58" s="158"/>
      <c r="OTC58" s="158"/>
      <c r="OTD58" s="158"/>
      <c r="OTE58" s="158"/>
      <c r="OTF58" s="158"/>
      <c r="OTG58" s="158"/>
      <c r="OTH58" s="158"/>
      <c r="OTI58" s="158"/>
      <c r="OTJ58" s="158"/>
      <c r="OTK58" s="158"/>
      <c r="OTL58" s="158"/>
      <c r="OTM58" s="158"/>
      <c r="OTN58" s="158"/>
      <c r="OTO58" s="158"/>
      <c r="OTP58" s="158"/>
      <c r="OTQ58" s="158"/>
      <c r="OTR58" s="158"/>
      <c r="OTS58" s="158"/>
      <c r="OTT58" s="158"/>
      <c r="OTU58" s="158"/>
      <c r="OTV58" s="158"/>
      <c r="OTW58" s="158"/>
      <c r="OTX58" s="158"/>
      <c r="OTY58" s="158"/>
      <c r="OTZ58" s="158"/>
      <c r="OUA58" s="158"/>
      <c r="OUB58" s="158"/>
      <c r="OUC58" s="158"/>
      <c r="OUD58" s="158"/>
      <c r="OUE58" s="158"/>
      <c r="OUF58" s="158"/>
      <c r="OUG58" s="158"/>
      <c r="OUH58" s="158"/>
      <c r="OUI58" s="158"/>
      <c r="OUJ58" s="158"/>
      <c r="OUK58" s="158"/>
      <c r="OUL58" s="158"/>
      <c r="OUM58" s="158"/>
      <c r="OUN58" s="158"/>
      <c r="OUO58" s="158"/>
      <c r="OUP58" s="158"/>
      <c r="OUQ58" s="158"/>
      <c r="OUR58" s="158"/>
      <c r="OUS58" s="158"/>
      <c r="OUT58" s="158"/>
      <c r="OUU58" s="158"/>
      <c r="OUV58" s="158"/>
      <c r="OUW58" s="158"/>
      <c r="OUX58" s="158"/>
      <c r="OUY58" s="158"/>
      <c r="OUZ58" s="158"/>
      <c r="OVA58" s="158"/>
      <c r="OVB58" s="158"/>
      <c r="OVC58" s="158"/>
      <c r="OVD58" s="158"/>
      <c r="OVE58" s="158"/>
      <c r="OVF58" s="158"/>
      <c r="OVG58" s="158"/>
      <c r="OVH58" s="158"/>
      <c r="OVI58" s="158"/>
      <c r="OVJ58" s="158"/>
      <c r="OVK58" s="158"/>
      <c r="OVL58" s="158"/>
      <c r="OVM58" s="158"/>
      <c r="OVN58" s="158"/>
      <c r="OVO58" s="158"/>
      <c r="OVP58" s="158"/>
      <c r="OVQ58" s="158"/>
      <c r="OVR58" s="158"/>
      <c r="OVS58" s="158"/>
      <c r="OVT58" s="158"/>
      <c r="OVU58" s="158"/>
      <c r="OVV58" s="158"/>
      <c r="OVW58" s="158"/>
      <c r="OVX58" s="158"/>
      <c r="OVY58" s="158"/>
      <c r="OVZ58" s="158"/>
      <c r="OWA58" s="158"/>
      <c r="OWB58" s="158"/>
      <c r="OWC58" s="158"/>
      <c r="OWD58" s="158"/>
      <c r="OWE58" s="158"/>
      <c r="OWF58" s="158"/>
      <c r="OWG58" s="158"/>
      <c r="OWH58" s="158"/>
      <c r="OWI58" s="158"/>
      <c r="OWJ58" s="158"/>
      <c r="OWK58" s="158"/>
      <c r="OWL58" s="158"/>
      <c r="OWM58" s="158"/>
      <c r="OWN58" s="158"/>
      <c r="OWO58" s="158"/>
      <c r="OWP58" s="158"/>
      <c r="OWQ58" s="158"/>
      <c r="OWR58" s="158"/>
      <c r="OWS58" s="158"/>
      <c r="OWT58" s="158"/>
      <c r="OWU58" s="158"/>
      <c r="OWV58" s="158"/>
      <c r="OWW58" s="158"/>
      <c r="OWX58" s="158"/>
      <c r="OWY58" s="158"/>
      <c r="OWZ58" s="158"/>
      <c r="OXA58" s="158"/>
      <c r="OXB58" s="158"/>
      <c r="OXC58" s="158"/>
      <c r="OXD58" s="158"/>
      <c r="OXE58" s="158"/>
      <c r="OXF58" s="158"/>
      <c r="OXG58" s="158"/>
      <c r="OXH58" s="158"/>
      <c r="OXI58" s="158"/>
      <c r="OXJ58" s="158"/>
      <c r="OXK58" s="158"/>
      <c r="OXL58" s="158"/>
      <c r="OXM58" s="158"/>
      <c r="OXN58" s="158"/>
      <c r="OXO58" s="158"/>
      <c r="OXP58" s="158"/>
      <c r="OXQ58" s="158"/>
      <c r="OXR58" s="158"/>
      <c r="OXS58" s="158"/>
      <c r="OXT58" s="158"/>
      <c r="OXU58" s="158"/>
      <c r="OXV58" s="158"/>
      <c r="OXW58" s="158"/>
      <c r="OXX58" s="158"/>
      <c r="OXY58" s="158"/>
      <c r="OXZ58" s="158"/>
      <c r="OYA58" s="158"/>
      <c r="OYB58" s="158"/>
      <c r="OYC58" s="158"/>
      <c r="OYD58" s="158"/>
      <c r="OYE58" s="158"/>
      <c r="OYF58" s="158"/>
      <c r="OYG58" s="158"/>
      <c r="OYH58" s="158"/>
      <c r="OYI58" s="158"/>
      <c r="OYJ58" s="158"/>
      <c r="OYK58" s="158"/>
      <c r="OYL58" s="158"/>
      <c r="OYM58" s="158"/>
      <c r="OYN58" s="158"/>
      <c r="OYO58" s="158"/>
      <c r="OYP58" s="158"/>
      <c r="OYQ58" s="158"/>
      <c r="OYR58" s="158"/>
      <c r="OYS58" s="158"/>
      <c r="OYT58" s="158"/>
      <c r="OYU58" s="158"/>
      <c r="OYV58" s="158"/>
      <c r="OYW58" s="158"/>
      <c r="OYX58" s="158"/>
      <c r="OYY58" s="158"/>
      <c r="OYZ58" s="158"/>
      <c r="OZA58" s="158"/>
      <c r="OZB58" s="158"/>
      <c r="OZC58" s="158"/>
      <c r="OZD58" s="158"/>
      <c r="OZE58" s="158"/>
      <c r="OZF58" s="158"/>
      <c r="OZG58" s="158"/>
      <c r="OZH58" s="158"/>
      <c r="OZI58" s="158"/>
      <c r="OZJ58" s="158"/>
      <c r="OZK58" s="158"/>
      <c r="OZL58" s="158"/>
      <c r="OZM58" s="158"/>
      <c r="OZN58" s="158"/>
      <c r="OZO58" s="158"/>
      <c r="OZP58" s="158"/>
      <c r="OZQ58" s="158"/>
      <c r="OZR58" s="158"/>
      <c r="OZS58" s="158"/>
      <c r="OZT58" s="158"/>
      <c r="OZU58" s="158"/>
      <c r="OZV58" s="158"/>
      <c r="OZW58" s="158"/>
      <c r="OZX58" s="158"/>
      <c r="OZY58" s="158"/>
      <c r="OZZ58" s="158"/>
      <c r="PAA58" s="158"/>
      <c r="PAB58" s="158"/>
      <c r="PAC58" s="158"/>
      <c r="PAD58" s="158"/>
      <c r="PAE58" s="158"/>
      <c r="PAF58" s="158"/>
      <c r="PAG58" s="158"/>
      <c r="PAH58" s="158"/>
      <c r="PAI58" s="158"/>
      <c r="PAJ58" s="158"/>
      <c r="PAK58" s="158"/>
      <c r="PAL58" s="158"/>
      <c r="PAM58" s="158"/>
      <c r="PAN58" s="158"/>
      <c r="PAO58" s="158"/>
      <c r="PAP58" s="158"/>
      <c r="PAQ58" s="158"/>
      <c r="PAR58" s="158"/>
      <c r="PAS58" s="158"/>
      <c r="PAT58" s="158"/>
      <c r="PAU58" s="158"/>
      <c r="PAV58" s="158"/>
      <c r="PAW58" s="158"/>
      <c r="PAX58" s="158"/>
      <c r="PAY58" s="158"/>
      <c r="PAZ58" s="158"/>
      <c r="PBA58" s="158"/>
      <c r="PBB58" s="158"/>
      <c r="PBC58" s="158"/>
      <c r="PBD58" s="158"/>
      <c r="PBE58" s="158"/>
      <c r="PBF58" s="158"/>
      <c r="PBG58" s="158"/>
      <c r="PBH58" s="158"/>
      <c r="PBI58" s="158"/>
      <c r="PBJ58" s="158"/>
      <c r="PBK58" s="158"/>
      <c r="PBL58" s="158"/>
      <c r="PBM58" s="158"/>
      <c r="PBN58" s="158"/>
      <c r="PBO58" s="158"/>
      <c r="PBP58" s="158"/>
      <c r="PBQ58" s="158"/>
      <c r="PBR58" s="158"/>
      <c r="PBS58" s="158"/>
      <c r="PBT58" s="158"/>
      <c r="PBU58" s="158"/>
      <c r="PBV58" s="158"/>
      <c r="PBW58" s="158"/>
      <c r="PBX58" s="158"/>
      <c r="PBY58" s="158"/>
      <c r="PBZ58" s="158"/>
      <c r="PCA58" s="158"/>
      <c r="PCB58" s="158"/>
      <c r="PCC58" s="158"/>
      <c r="PCD58" s="158"/>
      <c r="PCE58" s="158"/>
      <c r="PCF58" s="158"/>
      <c r="PCG58" s="158"/>
      <c r="PCH58" s="158"/>
      <c r="PCI58" s="158"/>
      <c r="PCJ58" s="158"/>
      <c r="PCK58" s="158"/>
      <c r="PCL58" s="158"/>
      <c r="PCM58" s="158"/>
      <c r="PCN58" s="158"/>
      <c r="PCO58" s="158"/>
      <c r="PCP58" s="158"/>
      <c r="PCQ58" s="158"/>
      <c r="PCR58" s="158"/>
      <c r="PCS58" s="158"/>
      <c r="PCT58" s="158"/>
      <c r="PCU58" s="158"/>
      <c r="PCV58" s="158"/>
      <c r="PCW58" s="158"/>
      <c r="PCX58" s="158"/>
      <c r="PCY58" s="158"/>
      <c r="PCZ58" s="158"/>
      <c r="PDA58" s="158"/>
      <c r="PDB58" s="158"/>
      <c r="PDC58" s="158"/>
      <c r="PDD58" s="158"/>
      <c r="PDE58" s="158"/>
      <c r="PDF58" s="158"/>
      <c r="PDG58" s="158"/>
      <c r="PDH58" s="158"/>
      <c r="PDI58" s="158"/>
      <c r="PDJ58" s="158"/>
      <c r="PDK58" s="158"/>
      <c r="PDL58" s="158"/>
      <c r="PDM58" s="158"/>
      <c r="PDN58" s="158"/>
      <c r="PDO58" s="158"/>
      <c r="PDP58" s="158"/>
      <c r="PDQ58" s="158"/>
      <c r="PDR58" s="158"/>
      <c r="PDS58" s="158"/>
      <c r="PDT58" s="158"/>
      <c r="PDU58" s="158"/>
      <c r="PDV58" s="158"/>
      <c r="PDW58" s="158"/>
      <c r="PDX58" s="158"/>
      <c r="PDY58" s="158"/>
      <c r="PDZ58" s="158"/>
      <c r="PEA58" s="158"/>
      <c r="PEB58" s="158"/>
      <c r="PEC58" s="158"/>
      <c r="PED58" s="158"/>
      <c r="PEE58" s="158"/>
      <c r="PEF58" s="158"/>
      <c r="PEG58" s="158"/>
      <c r="PEH58" s="158"/>
      <c r="PEI58" s="158"/>
      <c r="PEJ58" s="158"/>
      <c r="PEK58" s="158"/>
      <c r="PEL58" s="158"/>
      <c r="PEM58" s="158"/>
      <c r="PEN58" s="158"/>
      <c r="PEO58" s="158"/>
      <c r="PEP58" s="158"/>
      <c r="PEQ58" s="158"/>
      <c r="PER58" s="158"/>
      <c r="PES58" s="158"/>
      <c r="PET58" s="158"/>
      <c r="PEU58" s="158"/>
      <c r="PEV58" s="158"/>
      <c r="PEW58" s="158"/>
      <c r="PEX58" s="158"/>
      <c r="PEY58" s="158"/>
      <c r="PEZ58" s="158"/>
      <c r="PFA58" s="158"/>
      <c r="PFB58" s="158"/>
      <c r="PFC58" s="158"/>
      <c r="PFD58" s="158"/>
      <c r="PFE58" s="158"/>
      <c r="PFF58" s="158"/>
      <c r="PFG58" s="158"/>
      <c r="PFH58" s="158"/>
      <c r="PFI58" s="158"/>
      <c r="PFJ58" s="158"/>
      <c r="PFK58" s="158"/>
      <c r="PFL58" s="158"/>
      <c r="PFM58" s="158"/>
      <c r="PFN58" s="158"/>
      <c r="PFO58" s="158"/>
      <c r="PFP58" s="158"/>
      <c r="PFQ58" s="158"/>
      <c r="PFR58" s="158"/>
      <c r="PFS58" s="158"/>
      <c r="PFT58" s="158"/>
      <c r="PFU58" s="158"/>
      <c r="PFV58" s="158"/>
      <c r="PFW58" s="158"/>
      <c r="PFX58" s="158"/>
      <c r="PFY58" s="158"/>
      <c r="PFZ58" s="158"/>
      <c r="PGA58" s="158"/>
      <c r="PGB58" s="158"/>
      <c r="PGC58" s="158"/>
      <c r="PGD58" s="158"/>
      <c r="PGE58" s="158"/>
      <c r="PGF58" s="158"/>
      <c r="PGG58" s="158"/>
      <c r="PGH58" s="158"/>
      <c r="PGI58" s="158"/>
      <c r="PGJ58" s="158"/>
      <c r="PGK58" s="158"/>
      <c r="PGL58" s="158"/>
      <c r="PGM58" s="158"/>
      <c r="PGN58" s="158"/>
      <c r="PGO58" s="158"/>
      <c r="PGP58" s="158"/>
      <c r="PGQ58" s="158"/>
      <c r="PGR58" s="158"/>
      <c r="PGS58" s="158"/>
      <c r="PGT58" s="158"/>
      <c r="PGU58" s="158"/>
      <c r="PGV58" s="158"/>
      <c r="PGW58" s="158"/>
      <c r="PGX58" s="158"/>
      <c r="PGY58" s="158"/>
      <c r="PGZ58" s="158"/>
      <c r="PHA58" s="158"/>
      <c r="PHB58" s="158"/>
      <c r="PHC58" s="158"/>
      <c r="PHD58" s="158"/>
      <c r="PHE58" s="158"/>
      <c r="PHF58" s="158"/>
      <c r="PHG58" s="158"/>
      <c r="PHH58" s="158"/>
      <c r="PHI58" s="158"/>
      <c r="PHJ58" s="158"/>
      <c r="PHK58" s="158"/>
      <c r="PHL58" s="158"/>
      <c r="PHM58" s="158"/>
      <c r="PHN58" s="158"/>
      <c r="PHO58" s="158"/>
      <c r="PHP58" s="158"/>
      <c r="PHQ58" s="158"/>
      <c r="PHR58" s="158"/>
      <c r="PHS58" s="158"/>
      <c r="PHT58" s="158"/>
      <c r="PHU58" s="158"/>
      <c r="PHV58" s="158"/>
      <c r="PHW58" s="158"/>
      <c r="PHX58" s="158"/>
      <c r="PHY58" s="158"/>
      <c r="PHZ58" s="158"/>
      <c r="PIA58" s="158"/>
      <c r="PIB58" s="158"/>
      <c r="PIC58" s="158"/>
      <c r="PID58" s="158"/>
      <c r="PIE58" s="158"/>
      <c r="PIF58" s="158"/>
      <c r="PIG58" s="158"/>
      <c r="PIH58" s="158"/>
      <c r="PII58" s="158"/>
      <c r="PIJ58" s="158"/>
      <c r="PIK58" s="158"/>
      <c r="PIL58" s="158"/>
      <c r="PIM58" s="158"/>
      <c r="PIN58" s="158"/>
      <c r="PIO58" s="158"/>
      <c r="PIP58" s="158"/>
      <c r="PIQ58" s="158"/>
      <c r="PIR58" s="158"/>
      <c r="PIS58" s="158"/>
      <c r="PIT58" s="158"/>
      <c r="PIU58" s="158"/>
      <c r="PIV58" s="158"/>
      <c r="PIW58" s="158"/>
      <c r="PIX58" s="158"/>
      <c r="PIY58" s="158"/>
      <c r="PIZ58" s="158"/>
      <c r="PJA58" s="158"/>
      <c r="PJB58" s="158"/>
      <c r="PJC58" s="158"/>
      <c r="PJD58" s="158"/>
      <c r="PJE58" s="158"/>
      <c r="PJF58" s="158"/>
      <c r="PJG58" s="158"/>
      <c r="PJH58" s="158"/>
      <c r="PJI58" s="158"/>
      <c r="PJJ58" s="158"/>
      <c r="PJK58" s="158"/>
      <c r="PJL58" s="158"/>
      <c r="PJM58" s="158"/>
      <c r="PJN58" s="158"/>
      <c r="PJO58" s="158"/>
      <c r="PJP58" s="158"/>
      <c r="PJQ58" s="158"/>
      <c r="PJR58" s="158"/>
      <c r="PJS58" s="158"/>
      <c r="PJT58" s="158"/>
      <c r="PJU58" s="158"/>
      <c r="PJV58" s="158"/>
      <c r="PJW58" s="158"/>
      <c r="PJX58" s="158"/>
      <c r="PJY58" s="158"/>
      <c r="PJZ58" s="158"/>
      <c r="PKA58" s="158"/>
      <c r="PKB58" s="158"/>
      <c r="PKC58" s="158"/>
      <c r="PKD58" s="158"/>
      <c r="PKE58" s="158"/>
      <c r="PKF58" s="158"/>
      <c r="PKG58" s="158"/>
      <c r="PKH58" s="158"/>
      <c r="PKI58" s="158"/>
      <c r="PKJ58" s="158"/>
      <c r="PKK58" s="158"/>
      <c r="PKL58" s="158"/>
      <c r="PKM58" s="158"/>
      <c r="PKN58" s="158"/>
      <c r="PKO58" s="158"/>
      <c r="PKP58" s="158"/>
      <c r="PKQ58" s="158"/>
      <c r="PKR58" s="158"/>
      <c r="PKS58" s="158"/>
      <c r="PKT58" s="158"/>
      <c r="PKU58" s="158"/>
      <c r="PKV58" s="158"/>
      <c r="PKW58" s="158"/>
      <c r="PKX58" s="158"/>
      <c r="PKY58" s="158"/>
      <c r="PKZ58" s="158"/>
      <c r="PLA58" s="158"/>
      <c r="PLB58" s="158"/>
      <c r="PLC58" s="158"/>
      <c r="PLD58" s="158"/>
      <c r="PLE58" s="158"/>
      <c r="PLF58" s="158"/>
      <c r="PLG58" s="158"/>
      <c r="PLH58" s="158"/>
      <c r="PLI58" s="158"/>
      <c r="PLJ58" s="158"/>
      <c r="PLK58" s="158"/>
      <c r="PLL58" s="158"/>
      <c r="PLM58" s="158"/>
      <c r="PLN58" s="158"/>
      <c r="PLO58" s="158"/>
      <c r="PLP58" s="158"/>
      <c r="PLQ58" s="158"/>
      <c r="PLR58" s="158"/>
      <c r="PLS58" s="158"/>
      <c r="PLT58" s="158"/>
      <c r="PLU58" s="158"/>
      <c r="PLV58" s="158"/>
      <c r="PLW58" s="158"/>
      <c r="PLX58" s="158"/>
      <c r="PLY58" s="158"/>
      <c r="PLZ58" s="158"/>
      <c r="PMA58" s="158"/>
      <c r="PMB58" s="158"/>
      <c r="PMC58" s="158"/>
      <c r="PMD58" s="158"/>
      <c r="PME58" s="158"/>
      <c r="PMF58" s="158"/>
      <c r="PMG58" s="158"/>
      <c r="PMH58" s="158"/>
      <c r="PMI58" s="158"/>
      <c r="PMJ58" s="158"/>
      <c r="PMK58" s="158"/>
      <c r="PML58" s="158"/>
      <c r="PMM58" s="158"/>
      <c r="PMN58" s="158"/>
      <c r="PMO58" s="158"/>
      <c r="PMP58" s="158"/>
      <c r="PMQ58" s="158"/>
      <c r="PMR58" s="158"/>
      <c r="PMS58" s="158"/>
      <c r="PMT58" s="158"/>
      <c r="PMU58" s="158"/>
      <c r="PMV58" s="158"/>
      <c r="PMW58" s="158"/>
      <c r="PMX58" s="158"/>
      <c r="PMY58" s="158"/>
      <c r="PMZ58" s="158"/>
      <c r="PNA58" s="158"/>
      <c r="PNB58" s="158"/>
      <c r="PNC58" s="158"/>
      <c r="PND58" s="158"/>
      <c r="PNE58" s="158"/>
      <c r="PNF58" s="158"/>
      <c r="PNG58" s="158"/>
      <c r="PNH58" s="158"/>
      <c r="PNI58" s="158"/>
      <c r="PNJ58" s="158"/>
      <c r="PNK58" s="158"/>
      <c r="PNL58" s="158"/>
      <c r="PNM58" s="158"/>
      <c r="PNN58" s="158"/>
      <c r="PNO58" s="158"/>
      <c r="PNP58" s="158"/>
      <c r="PNQ58" s="158"/>
      <c r="PNR58" s="158"/>
      <c r="PNS58" s="158"/>
      <c r="PNT58" s="158"/>
      <c r="PNU58" s="158"/>
      <c r="PNV58" s="158"/>
      <c r="PNW58" s="158"/>
      <c r="PNX58" s="158"/>
      <c r="PNY58" s="158"/>
      <c r="PNZ58" s="158"/>
      <c r="POA58" s="158"/>
      <c r="POB58" s="158"/>
      <c r="POC58" s="158"/>
      <c r="POD58" s="158"/>
      <c r="POE58" s="158"/>
      <c r="POF58" s="158"/>
      <c r="POG58" s="158"/>
      <c r="POH58" s="158"/>
      <c r="POI58" s="158"/>
      <c r="POJ58" s="158"/>
      <c r="POK58" s="158"/>
      <c r="POL58" s="158"/>
      <c r="POM58" s="158"/>
      <c r="PON58" s="158"/>
      <c r="POO58" s="158"/>
      <c r="POP58" s="158"/>
      <c r="POQ58" s="158"/>
      <c r="POR58" s="158"/>
      <c r="POS58" s="158"/>
      <c r="POT58" s="158"/>
      <c r="POU58" s="158"/>
      <c r="POV58" s="158"/>
      <c r="POW58" s="158"/>
      <c r="POX58" s="158"/>
      <c r="POY58" s="158"/>
      <c r="POZ58" s="158"/>
      <c r="PPA58" s="158"/>
      <c r="PPB58" s="158"/>
      <c r="PPC58" s="158"/>
      <c r="PPD58" s="158"/>
      <c r="PPE58" s="158"/>
      <c r="PPF58" s="158"/>
      <c r="PPG58" s="158"/>
      <c r="PPH58" s="158"/>
      <c r="PPI58" s="158"/>
      <c r="PPJ58" s="158"/>
      <c r="PPK58" s="158"/>
      <c r="PPL58" s="158"/>
      <c r="PPM58" s="158"/>
      <c r="PPN58" s="158"/>
      <c r="PPO58" s="158"/>
      <c r="PPP58" s="158"/>
      <c r="PPQ58" s="158"/>
      <c r="PPR58" s="158"/>
      <c r="PPS58" s="158"/>
      <c r="PPT58" s="158"/>
      <c r="PPU58" s="158"/>
      <c r="PPV58" s="158"/>
      <c r="PPW58" s="158"/>
      <c r="PPX58" s="158"/>
      <c r="PPY58" s="158"/>
      <c r="PPZ58" s="158"/>
      <c r="PQA58" s="158"/>
      <c r="PQB58" s="158"/>
      <c r="PQC58" s="158"/>
      <c r="PQD58" s="158"/>
      <c r="PQE58" s="158"/>
      <c r="PQF58" s="158"/>
      <c r="PQG58" s="158"/>
      <c r="PQH58" s="158"/>
      <c r="PQI58" s="158"/>
      <c r="PQJ58" s="158"/>
      <c r="PQK58" s="158"/>
      <c r="PQL58" s="158"/>
      <c r="PQM58" s="158"/>
      <c r="PQN58" s="158"/>
      <c r="PQO58" s="158"/>
      <c r="PQP58" s="158"/>
      <c r="PQQ58" s="158"/>
      <c r="PQR58" s="158"/>
      <c r="PQS58" s="158"/>
      <c r="PQT58" s="158"/>
      <c r="PQU58" s="158"/>
      <c r="PQV58" s="158"/>
      <c r="PQW58" s="158"/>
      <c r="PQX58" s="158"/>
      <c r="PQY58" s="158"/>
      <c r="PQZ58" s="158"/>
      <c r="PRA58" s="158"/>
      <c r="PRB58" s="158"/>
      <c r="PRC58" s="158"/>
      <c r="PRD58" s="158"/>
      <c r="PRE58" s="158"/>
      <c r="PRF58" s="158"/>
      <c r="PRG58" s="158"/>
      <c r="PRH58" s="158"/>
      <c r="PRI58" s="158"/>
      <c r="PRJ58" s="158"/>
      <c r="PRK58" s="158"/>
      <c r="PRL58" s="158"/>
      <c r="PRM58" s="158"/>
      <c r="PRN58" s="158"/>
      <c r="PRO58" s="158"/>
      <c r="PRP58" s="158"/>
      <c r="PRQ58" s="158"/>
      <c r="PRR58" s="158"/>
      <c r="PRS58" s="158"/>
      <c r="PRT58" s="158"/>
      <c r="PRU58" s="158"/>
      <c r="PRV58" s="158"/>
      <c r="PRW58" s="158"/>
      <c r="PRX58" s="158"/>
      <c r="PRY58" s="158"/>
      <c r="PRZ58" s="158"/>
      <c r="PSA58" s="158"/>
      <c r="PSB58" s="158"/>
      <c r="PSC58" s="158"/>
      <c r="PSD58" s="158"/>
      <c r="PSE58" s="158"/>
      <c r="PSF58" s="158"/>
      <c r="PSG58" s="158"/>
      <c r="PSH58" s="158"/>
      <c r="PSI58" s="158"/>
      <c r="PSJ58" s="158"/>
      <c r="PSK58" s="158"/>
      <c r="PSL58" s="158"/>
      <c r="PSM58" s="158"/>
      <c r="PSN58" s="158"/>
      <c r="PSO58" s="158"/>
      <c r="PSP58" s="158"/>
      <c r="PSQ58" s="158"/>
      <c r="PSR58" s="158"/>
      <c r="PSS58" s="158"/>
      <c r="PST58" s="158"/>
      <c r="PSU58" s="158"/>
      <c r="PSV58" s="158"/>
      <c r="PSW58" s="158"/>
      <c r="PSX58" s="158"/>
      <c r="PSY58" s="158"/>
      <c r="PSZ58" s="158"/>
      <c r="PTA58" s="158"/>
      <c r="PTB58" s="158"/>
      <c r="PTC58" s="158"/>
      <c r="PTD58" s="158"/>
      <c r="PTE58" s="158"/>
      <c r="PTF58" s="158"/>
      <c r="PTG58" s="158"/>
      <c r="PTH58" s="158"/>
      <c r="PTI58" s="158"/>
      <c r="PTJ58" s="158"/>
      <c r="PTK58" s="158"/>
      <c r="PTL58" s="158"/>
      <c r="PTM58" s="158"/>
      <c r="PTN58" s="158"/>
      <c r="PTO58" s="158"/>
      <c r="PTP58" s="158"/>
      <c r="PTQ58" s="158"/>
      <c r="PTR58" s="158"/>
      <c r="PTS58" s="158"/>
      <c r="PTT58" s="158"/>
      <c r="PTU58" s="158"/>
      <c r="PTV58" s="158"/>
      <c r="PTW58" s="158"/>
      <c r="PTX58" s="158"/>
      <c r="PTY58" s="158"/>
      <c r="PTZ58" s="158"/>
      <c r="PUA58" s="158"/>
      <c r="PUB58" s="158"/>
      <c r="PUC58" s="158"/>
      <c r="PUD58" s="158"/>
      <c r="PUE58" s="158"/>
      <c r="PUF58" s="158"/>
      <c r="PUG58" s="158"/>
      <c r="PUH58" s="158"/>
      <c r="PUI58" s="158"/>
      <c r="PUJ58" s="158"/>
      <c r="PUK58" s="158"/>
      <c r="PUL58" s="158"/>
      <c r="PUM58" s="158"/>
      <c r="PUN58" s="158"/>
      <c r="PUO58" s="158"/>
      <c r="PUP58" s="158"/>
      <c r="PUQ58" s="158"/>
      <c r="PUR58" s="158"/>
      <c r="PUS58" s="158"/>
      <c r="PUT58" s="158"/>
      <c r="PUU58" s="158"/>
      <c r="PUV58" s="158"/>
      <c r="PUW58" s="158"/>
      <c r="PUX58" s="158"/>
      <c r="PUY58" s="158"/>
      <c r="PUZ58" s="158"/>
      <c r="PVA58" s="158"/>
      <c r="PVB58" s="158"/>
      <c r="PVC58" s="158"/>
      <c r="PVD58" s="158"/>
      <c r="PVE58" s="158"/>
      <c r="PVF58" s="158"/>
      <c r="PVG58" s="158"/>
      <c r="PVH58" s="158"/>
      <c r="PVI58" s="158"/>
      <c r="PVJ58" s="158"/>
      <c r="PVK58" s="158"/>
      <c r="PVL58" s="158"/>
      <c r="PVM58" s="158"/>
      <c r="PVN58" s="158"/>
      <c r="PVO58" s="158"/>
      <c r="PVP58" s="158"/>
      <c r="PVQ58" s="158"/>
      <c r="PVR58" s="158"/>
      <c r="PVS58" s="158"/>
      <c r="PVT58" s="158"/>
      <c r="PVU58" s="158"/>
      <c r="PVV58" s="158"/>
      <c r="PVW58" s="158"/>
      <c r="PVX58" s="158"/>
      <c r="PVY58" s="158"/>
      <c r="PVZ58" s="158"/>
      <c r="PWA58" s="158"/>
      <c r="PWB58" s="158"/>
      <c r="PWC58" s="158"/>
      <c r="PWD58" s="158"/>
      <c r="PWE58" s="158"/>
      <c r="PWF58" s="158"/>
      <c r="PWG58" s="158"/>
      <c r="PWH58" s="158"/>
      <c r="PWI58" s="158"/>
      <c r="PWJ58" s="158"/>
      <c r="PWK58" s="158"/>
      <c r="PWL58" s="158"/>
      <c r="PWM58" s="158"/>
      <c r="PWN58" s="158"/>
      <c r="PWO58" s="158"/>
      <c r="PWP58" s="158"/>
      <c r="PWQ58" s="158"/>
      <c r="PWR58" s="158"/>
      <c r="PWS58" s="158"/>
      <c r="PWT58" s="158"/>
      <c r="PWU58" s="158"/>
      <c r="PWV58" s="158"/>
      <c r="PWW58" s="158"/>
      <c r="PWX58" s="158"/>
      <c r="PWY58" s="158"/>
      <c r="PWZ58" s="158"/>
      <c r="PXA58" s="158"/>
      <c r="PXB58" s="158"/>
      <c r="PXC58" s="158"/>
      <c r="PXD58" s="158"/>
      <c r="PXE58" s="158"/>
      <c r="PXF58" s="158"/>
      <c r="PXG58" s="158"/>
      <c r="PXH58" s="158"/>
      <c r="PXI58" s="158"/>
      <c r="PXJ58" s="158"/>
      <c r="PXK58" s="158"/>
      <c r="PXL58" s="158"/>
      <c r="PXM58" s="158"/>
      <c r="PXN58" s="158"/>
      <c r="PXO58" s="158"/>
      <c r="PXP58" s="158"/>
      <c r="PXQ58" s="158"/>
      <c r="PXR58" s="158"/>
      <c r="PXS58" s="158"/>
      <c r="PXT58" s="158"/>
      <c r="PXU58" s="158"/>
      <c r="PXV58" s="158"/>
      <c r="PXW58" s="158"/>
      <c r="PXX58" s="158"/>
      <c r="PXY58" s="158"/>
      <c r="PXZ58" s="158"/>
      <c r="PYA58" s="158"/>
      <c r="PYB58" s="158"/>
      <c r="PYC58" s="158"/>
      <c r="PYD58" s="158"/>
      <c r="PYE58" s="158"/>
      <c r="PYF58" s="158"/>
      <c r="PYG58" s="158"/>
      <c r="PYH58" s="158"/>
      <c r="PYI58" s="158"/>
      <c r="PYJ58" s="158"/>
      <c r="PYK58" s="158"/>
      <c r="PYL58" s="158"/>
      <c r="PYM58" s="158"/>
      <c r="PYN58" s="158"/>
      <c r="PYO58" s="158"/>
      <c r="PYP58" s="158"/>
      <c r="PYQ58" s="158"/>
      <c r="PYR58" s="158"/>
      <c r="PYS58" s="158"/>
      <c r="PYT58" s="158"/>
      <c r="PYU58" s="158"/>
      <c r="PYV58" s="158"/>
      <c r="PYW58" s="158"/>
      <c r="PYX58" s="158"/>
      <c r="PYY58" s="158"/>
      <c r="PYZ58" s="158"/>
      <c r="PZA58" s="158"/>
      <c r="PZB58" s="158"/>
      <c r="PZC58" s="158"/>
      <c r="PZD58" s="158"/>
      <c r="PZE58" s="158"/>
      <c r="PZF58" s="158"/>
      <c r="PZG58" s="158"/>
      <c r="PZH58" s="158"/>
      <c r="PZI58" s="158"/>
      <c r="PZJ58" s="158"/>
      <c r="PZK58" s="158"/>
      <c r="PZL58" s="158"/>
      <c r="PZM58" s="158"/>
      <c r="PZN58" s="158"/>
      <c r="PZO58" s="158"/>
      <c r="PZP58" s="158"/>
      <c r="PZQ58" s="158"/>
      <c r="PZR58" s="158"/>
      <c r="PZS58" s="158"/>
      <c r="PZT58" s="158"/>
      <c r="PZU58" s="158"/>
      <c r="PZV58" s="158"/>
      <c r="PZW58" s="158"/>
      <c r="PZX58" s="158"/>
      <c r="PZY58" s="158"/>
      <c r="PZZ58" s="158"/>
      <c r="QAA58" s="158"/>
      <c r="QAB58" s="158"/>
      <c r="QAC58" s="158"/>
      <c r="QAD58" s="158"/>
      <c r="QAE58" s="158"/>
      <c r="QAF58" s="158"/>
      <c r="QAG58" s="158"/>
      <c r="QAH58" s="158"/>
      <c r="QAI58" s="158"/>
      <c r="QAJ58" s="158"/>
      <c r="QAK58" s="158"/>
      <c r="QAL58" s="158"/>
      <c r="QAM58" s="158"/>
      <c r="QAN58" s="158"/>
      <c r="QAO58" s="158"/>
      <c r="QAP58" s="158"/>
      <c r="QAQ58" s="158"/>
      <c r="QAR58" s="158"/>
      <c r="QAS58" s="158"/>
      <c r="QAT58" s="158"/>
      <c r="QAU58" s="158"/>
      <c r="QAV58" s="158"/>
      <c r="QAW58" s="158"/>
      <c r="QAX58" s="158"/>
      <c r="QAY58" s="158"/>
      <c r="QAZ58" s="158"/>
      <c r="QBA58" s="158"/>
      <c r="QBB58" s="158"/>
      <c r="QBC58" s="158"/>
      <c r="QBD58" s="158"/>
      <c r="QBE58" s="158"/>
      <c r="QBF58" s="158"/>
      <c r="QBG58" s="158"/>
      <c r="QBH58" s="158"/>
      <c r="QBI58" s="158"/>
      <c r="QBJ58" s="158"/>
      <c r="QBK58" s="158"/>
      <c r="QBL58" s="158"/>
      <c r="QBM58" s="158"/>
      <c r="QBN58" s="158"/>
      <c r="QBO58" s="158"/>
      <c r="QBP58" s="158"/>
      <c r="QBQ58" s="158"/>
      <c r="QBR58" s="158"/>
      <c r="QBS58" s="158"/>
      <c r="QBT58" s="158"/>
      <c r="QBU58" s="158"/>
      <c r="QBV58" s="158"/>
      <c r="QBW58" s="158"/>
      <c r="QBX58" s="158"/>
      <c r="QBY58" s="158"/>
      <c r="QBZ58" s="158"/>
      <c r="QCA58" s="158"/>
      <c r="QCB58" s="158"/>
      <c r="QCC58" s="158"/>
      <c r="QCD58" s="158"/>
      <c r="QCE58" s="158"/>
      <c r="QCF58" s="158"/>
      <c r="QCG58" s="158"/>
      <c r="QCH58" s="158"/>
      <c r="QCI58" s="158"/>
      <c r="QCJ58" s="158"/>
      <c r="QCK58" s="158"/>
      <c r="QCL58" s="158"/>
      <c r="QCM58" s="158"/>
      <c r="QCN58" s="158"/>
      <c r="QCO58" s="158"/>
      <c r="QCP58" s="158"/>
      <c r="QCQ58" s="158"/>
      <c r="QCR58" s="158"/>
      <c r="QCS58" s="158"/>
      <c r="QCT58" s="158"/>
      <c r="QCU58" s="158"/>
      <c r="QCV58" s="158"/>
      <c r="QCW58" s="158"/>
      <c r="QCX58" s="158"/>
      <c r="QCY58" s="158"/>
      <c r="QCZ58" s="158"/>
      <c r="QDA58" s="158"/>
      <c r="QDB58" s="158"/>
      <c r="QDC58" s="158"/>
      <c r="QDD58" s="158"/>
      <c r="QDE58" s="158"/>
      <c r="QDF58" s="158"/>
      <c r="QDG58" s="158"/>
      <c r="QDH58" s="158"/>
      <c r="QDI58" s="158"/>
      <c r="QDJ58" s="158"/>
      <c r="QDK58" s="158"/>
      <c r="QDL58" s="158"/>
      <c r="QDM58" s="158"/>
      <c r="QDN58" s="158"/>
      <c r="QDO58" s="158"/>
      <c r="QDP58" s="158"/>
      <c r="QDQ58" s="158"/>
      <c r="QDR58" s="158"/>
      <c r="QDS58" s="158"/>
      <c r="QDT58" s="158"/>
      <c r="QDU58" s="158"/>
      <c r="QDV58" s="158"/>
      <c r="QDW58" s="158"/>
      <c r="QDX58" s="158"/>
      <c r="QDY58" s="158"/>
      <c r="QDZ58" s="158"/>
      <c r="QEA58" s="158"/>
      <c r="QEB58" s="158"/>
      <c r="QEC58" s="158"/>
      <c r="QED58" s="158"/>
      <c r="QEE58" s="158"/>
      <c r="QEF58" s="158"/>
      <c r="QEG58" s="158"/>
      <c r="QEH58" s="158"/>
      <c r="QEI58" s="158"/>
      <c r="QEJ58" s="158"/>
      <c r="QEK58" s="158"/>
      <c r="QEL58" s="158"/>
      <c r="QEM58" s="158"/>
      <c r="QEN58" s="158"/>
      <c r="QEO58" s="158"/>
      <c r="QEP58" s="158"/>
      <c r="QEQ58" s="158"/>
      <c r="QER58" s="158"/>
      <c r="QES58" s="158"/>
      <c r="QET58" s="158"/>
      <c r="QEU58" s="158"/>
      <c r="QEV58" s="158"/>
      <c r="QEW58" s="158"/>
      <c r="QEX58" s="158"/>
      <c r="QEY58" s="158"/>
      <c r="QEZ58" s="158"/>
      <c r="QFA58" s="158"/>
      <c r="QFB58" s="158"/>
      <c r="QFC58" s="158"/>
      <c r="QFD58" s="158"/>
      <c r="QFE58" s="158"/>
      <c r="QFF58" s="158"/>
      <c r="QFG58" s="158"/>
      <c r="QFH58" s="158"/>
      <c r="QFI58" s="158"/>
      <c r="QFJ58" s="158"/>
      <c r="QFK58" s="158"/>
      <c r="QFL58" s="158"/>
      <c r="QFM58" s="158"/>
      <c r="QFN58" s="158"/>
      <c r="QFO58" s="158"/>
      <c r="QFP58" s="158"/>
      <c r="QFQ58" s="158"/>
      <c r="QFR58" s="158"/>
      <c r="QFS58" s="158"/>
      <c r="QFT58" s="158"/>
      <c r="QFU58" s="158"/>
      <c r="QFV58" s="158"/>
      <c r="QFW58" s="158"/>
      <c r="QFX58" s="158"/>
      <c r="QFY58" s="158"/>
      <c r="QFZ58" s="158"/>
      <c r="QGA58" s="158"/>
      <c r="QGB58" s="158"/>
      <c r="QGC58" s="158"/>
      <c r="QGD58" s="158"/>
      <c r="QGE58" s="158"/>
      <c r="QGF58" s="158"/>
      <c r="QGG58" s="158"/>
      <c r="QGH58" s="158"/>
      <c r="QGI58" s="158"/>
      <c r="QGJ58" s="158"/>
      <c r="QGK58" s="158"/>
      <c r="QGL58" s="158"/>
      <c r="QGM58" s="158"/>
      <c r="QGN58" s="158"/>
      <c r="QGO58" s="158"/>
      <c r="QGP58" s="158"/>
      <c r="QGQ58" s="158"/>
      <c r="QGR58" s="158"/>
      <c r="QGS58" s="158"/>
      <c r="QGT58" s="158"/>
      <c r="QGU58" s="158"/>
      <c r="QGV58" s="158"/>
      <c r="QGW58" s="158"/>
      <c r="QGX58" s="158"/>
      <c r="QGY58" s="158"/>
      <c r="QGZ58" s="158"/>
      <c r="QHA58" s="158"/>
      <c r="QHB58" s="158"/>
      <c r="QHC58" s="158"/>
      <c r="QHD58" s="158"/>
      <c r="QHE58" s="158"/>
      <c r="QHF58" s="158"/>
      <c r="QHG58" s="158"/>
      <c r="QHH58" s="158"/>
      <c r="QHI58" s="158"/>
      <c r="QHJ58" s="158"/>
      <c r="QHK58" s="158"/>
      <c r="QHL58" s="158"/>
      <c r="QHM58" s="158"/>
      <c r="QHN58" s="158"/>
      <c r="QHO58" s="158"/>
      <c r="QHP58" s="158"/>
      <c r="QHQ58" s="158"/>
      <c r="QHR58" s="158"/>
      <c r="QHS58" s="158"/>
      <c r="QHT58" s="158"/>
      <c r="QHU58" s="158"/>
      <c r="QHV58" s="158"/>
      <c r="QHW58" s="158"/>
      <c r="QHX58" s="158"/>
      <c r="QHY58" s="158"/>
      <c r="QHZ58" s="158"/>
      <c r="QIA58" s="158"/>
      <c r="QIB58" s="158"/>
      <c r="QIC58" s="158"/>
      <c r="QID58" s="158"/>
      <c r="QIE58" s="158"/>
      <c r="QIF58" s="158"/>
      <c r="QIG58" s="158"/>
      <c r="QIH58" s="158"/>
      <c r="QII58" s="158"/>
      <c r="QIJ58" s="158"/>
      <c r="QIK58" s="158"/>
      <c r="QIL58" s="158"/>
      <c r="QIM58" s="158"/>
      <c r="QIN58" s="158"/>
      <c r="QIO58" s="158"/>
      <c r="QIP58" s="158"/>
      <c r="QIQ58" s="158"/>
      <c r="QIR58" s="158"/>
      <c r="QIS58" s="158"/>
      <c r="QIT58" s="158"/>
      <c r="QIU58" s="158"/>
      <c r="QIV58" s="158"/>
      <c r="QIW58" s="158"/>
      <c r="QIX58" s="158"/>
      <c r="QIY58" s="158"/>
      <c r="QIZ58" s="158"/>
      <c r="QJA58" s="158"/>
      <c r="QJB58" s="158"/>
      <c r="QJC58" s="158"/>
      <c r="QJD58" s="158"/>
      <c r="QJE58" s="158"/>
      <c r="QJF58" s="158"/>
      <c r="QJG58" s="158"/>
      <c r="QJH58" s="158"/>
      <c r="QJI58" s="158"/>
      <c r="QJJ58" s="158"/>
      <c r="QJK58" s="158"/>
      <c r="QJL58" s="158"/>
      <c r="QJM58" s="158"/>
      <c r="QJN58" s="158"/>
      <c r="QJO58" s="158"/>
      <c r="QJP58" s="158"/>
      <c r="QJQ58" s="158"/>
      <c r="QJR58" s="158"/>
      <c r="QJS58" s="158"/>
      <c r="QJT58" s="158"/>
      <c r="QJU58" s="158"/>
      <c r="QJV58" s="158"/>
      <c r="QJW58" s="158"/>
      <c r="QJX58" s="158"/>
      <c r="QJY58" s="158"/>
      <c r="QJZ58" s="158"/>
      <c r="QKA58" s="158"/>
      <c r="QKB58" s="158"/>
      <c r="QKC58" s="158"/>
      <c r="QKD58" s="158"/>
      <c r="QKE58" s="158"/>
      <c r="QKF58" s="158"/>
      <c r="QKG58" s="158"/>
      <c r="QKH58" s="158"/>
      <c r="QKI58" s="158"/>
      <c r="QKJ58" s="158"/>
      <c r="QKK58" s="158"/>
      <c r="QKL58" s="158"/>
      <c r="QKM58" s="158"/>
      <c r="QKN58" s="158"/>
      <c r="QKO58" s="158"/>
      <c r="QKP58" s="158"/>
      <c r="QKQ58" s="158"/>
      <c r="QKR58" s="158"/>
      <c r="QKS58" s="158"/>
      <c r="QKT58" s="158"/>
      <c r="QKU58" s="158"/>
      <c r="QKV58" s="158"/>
      <c r="QKW58" s="158"/>
      <c r="QKX58" s="158"/>
      <c r="QKY58" s="158"/>
      <c r="QKZ58" s="158"/>
      <c r="QLA58" s="158"/>
      <c r="QLB58" s="158"/>
      <c r="QLC58" s="158"/>
      <c r="QLD58" s="158"/>
      <c r="QLE58" s="158"/>
      <c r="QLF58" s="158"/>
      <c r="QLG58" s="158"/>
      <c r="QLH58" s="158"/>
      <c r="QLI58" s="158"/>
      <c r="QLJ58" s="158"/>
      <c r="QLK58" s="158"/>
      <c r="QLL58" s="158"/>
      <c r="QLM58" s="158"/>
      <c r="QLN58" s="158"/>
      <c r="QLO58" s="158"/>
      <c r="QLP58" s="158"/>
      <c r="QLQ58" s="158"/>
      <c r="QLR58" s="158"/>
      <c r="QLS58" s="158"/>
      <c r="QLT58" s="158"/>
      <c r="QLU58" s="158"/>
      <c r="QLV58" s="158"/>
      <c r="QLW58" s="158"/>
      <c r="QLX58" s="158"/>
      <c r="QLY58" s="158"/>
      <c r="QLZ58" s="158"/>
      <c r="QMA58" s="158"/>
      <c r="QMB58" s="158"/>
      <c r="QMC58" s="158"/>
      <c r="QMD58" s="158"/>
      <c r="QME58" s="158"/>
      <c r="QMF58" s="158"/>
      <c r="QMG58" s="158"/>
      <c r="QMH58" s="158"/>
      <c r="QMI58" s="158"/>
      <c r="QMJ58" s="158"/>
      <c r="QMK58" s="158"/>
      <c r="QML58" s="158"/>
      <c r="QMM58" s="158"/>
      <c r="QMN58" s="158"/>
      <c r="QMO58" s="158"/>
      <c r="QMP58" s="158"/>
      <c r="QMQ58" s="158"/>
      <c r="QMR58" s="158"/>
      <c r="QMS58" s="158"/>
      <c r="QMT58" s="158"/>
      <c r="QMU58" s="158"/>
      <c r="QMV58" s="158"/>
      <c r="QMW58" s="158"/>
      <c r="QMX58" s="158"/>
      <c r="QMY58" s="158"/>
      <c r="QMZ58" s="158"/>
      <c r="QNA58" s="158"/>
      <c r="QNB58" s="158"/>
      <c r="QNC58" s="158"/>
      <c r="QND58" s="158"/>
      <c r="QNE58" s="158"/>
      <c r="QNF58" s="158"/>
      <c r="QNG58" s="158"/>
      <c r="QNH58" s="158"/>
      <c r="QNI58" s="158"/>
      <c r="QNJ58" s="158"/>
      <c r="QNK58" s="158"/>
      <c r="QNL58" s="158"/>
      <c r="QNM58" s="158"/>
      <c r="QNN58" s="158"/>
      <c r="QNO58" s="158"/>
      <c r="QNP58" s="158"/>
      <c r="QNQ58" s="158"/>
      <c r="QNR58" s="158"/>
      <c r="QNS58" s="158"/>
      <c r="QNT58" s="158"/>
      <c r="QNU58" s="158"/>
      <c r="QNV58" s="158"/>
      <c r="QNW58" s="158"/>
      <c r="QNX58" s="158"/>
      <c r="QNY58" s="158"/>
      <c r="QNZ58" s="158"/>
      <c r="QOA58" s="158"/>
      <c r="QOB58" s="158"/>
      <c r="QOC58" s="158"/>
      <c r="QOD58" s="158"/>
      <c r="QOE58" s="158"/>
      <c r="QOF58" s="158"/>
      <c r="QOG58" s="158"/>
      <c r="QOH58" s="158"/>
      <c r="QOI58" s="158"/>
      <c r="QOJ58" s="158"/>
      <c r="QOK58" s="158"/>
      <c r="QOL58" s="158"/>
      <c r="QOM58" s="158"/>
      <c r="QON58" s="158"/>
      <c r="QOO58" s="158"/>
      <c r="QOP58" s="158"/>
      <c r="QOQ58" s="158"/>
      <c r="QOR58" s="158"/>
      <c r="QOS58" s="158"/>
      <c r="QOT58" s="158"/>
      <c r="QOU58" s="158"/>
      <c r="QOV58" s="158"/>
      <c r="QOW58" s="158"/>
      <c r="QOX58" s="158"/>
      <c r="QOY58" s="158"/>
      <c r="QOZ58" s="158"/>
      <c r="QPA58" s="158"/>
      <c r="QPB58" s="158"/>
      <c r="QPC58" s="158"/>
      <c r="QPD58" s="158"/>
      <c r="QPE58" s="158"/>
      <c r="QPF58" s="158"/>
      <c r="QPG58" s="158"/>
      <c r="QPH58" s="158"/>
      <c r="QPI58" s="158"/>
      <c r="QPJ58" s="158"/>
      <c r="QPK58" s="158"/>
      <c r="QPL58" s="158"/>
      <c r="QPM58" s="158"/>
      <c r="QPN58" s="158"/>
      <c r="QPO58" s="158"/>
      <c r="QPP58" s="158"/>
      <c r="QPQ58" s="158"/>
      <c r="QPR58" s="158"/>
      <c r="QPS58" s="158"/>
      <c r="QPT58" s="158"/>
      <c r="QPU58" s="158"/>
      <c r="QPV58" s="158"/>
      <c r="QPW58" s="158"/>
      <c r="QPX58" s="158"/>
      <c r="QPY58" s="158"/>
      <c r="QPZ58" s="158"/>
      <c r="QQA58" s="158"/>
      <c r="QQB58" s="158"/>
      <c r="QQC58" s="158"/>
      <c r="QQD58" s="158"/>
      <c r="QQE58" s="158"/>
      <c r="QQF58" s="158"/>
      <c r="QQG58" s="158"/>
      <c r="QQH58" s="158"/>
      <c r="QQI58" s="158"/>
      <c r="QQJ58" s="158"/>
      <c r="QQK58" s="158"/>
      <c r="QQL58" s="158"/>
      <c r="QQM58" s="158"/>
      <c r="QQN58" s="158"/>
      <c r="QQO58" s="158"/>
      <c r="QQP58" s="158"/>
      <c r="QQQ58" s="158"/>
      <c r="QQR58" s="158"/>
      <c r="QQS58" s="158"/>
      <c r="QQT58" s="158"/>
      <c r="QQU58" s="158"/>
      <c r="QQV58" s="158"/>
      <c r="QQW58" s="158"/>
      <c r="QQX58" s="158"/>
      <c r="QQY58" s="158"/>
      <c r="QQZ58" s="158"/>
      <c r="QRA58" s="158"/>
      <c r="QRB58" s="158"/>
      <c r="QRC58" s="158"/>
      <c r="QRD58" s="158"/>
      <c r="QRE58" s="158"/>
      <c r="QRF58" s="158"/>
      <c r="QRG58" s="158"/>
      <c r="QRH58" s="158"/>
      <c r="QRI58" s="158"/>
      <c r="QRJ58" s="158"/>
      <c r="QRK58" s="158"/>
      <c r="QRL58" s="158"/>
      <c r="QRM58" s="158"/>
      <c r="QRN58" s="158"/>
      <c r="QRO58" s="158"/>
      <c r="QRP58" s="158"/>
      <c r="QRQ58" s="158"/>
      <c r="QRR58" s="158"/>
      <c r="QRS58" s="158"/>
      <c r="QRT58" s="158"/>
      <c r="QRU58" s="158"/>
      <c r="QRV58" s="158"/>
      <c r="QRW58" s="158"/>
      <c r="QRX58" s="158"/>
      <c r="QRY58" s="158"/>
      <c r="QRZ58" s="158"/>
      <c r="QSA58" s="158"/>
      <c r="QSB58" s="158"/>
      <c r="QSC58" s="158"/>
      <c r="QSD58" s="158"/>
      <c r="QSE58" s="158"/>
      <c r="QSF58" s="158"/>
      <c r="QSG58" s="158"/>
      <c r="QSH58" s="158"/>
      <c r="QSI58" s="158"/>
      <c r="QSJ58" s="158"/>
      <c r="QSK58" s="158"/>
      <c r="QSL58" s="158"/>
      <c r="QSM58" s="158"/>
      <c r="QSN58" s="158"/>
      <c r="QSO58" s="158"/>
      <c r="QSP58" s="158"/>
      <c r="QSQ58" s="158"/>
      <c r="QSR58" s="158"/>
      <c r="QSS58" s="158"/>
      <c r="QST58" s="158"/>
      <c r="QSU58" s="158"/>
      <c r="QSV58" s="158"/>
      <c r="QSW58" s="158"/>
      <c r="QSX58" s="158"/>
      <c r="QSY58" s="158"/>
      <c r="QSZ58" s="158"/>
      <c r="QTA58" s="158"/>
      <c r="QTB58" s="158"/>
      <c r="QTC58" s="158"/>
      <c r="QTD58" s="158"/>
      <c r="QTE58" s="158"/>
      <c r="QTF58" s="158"/>
      <c r="QTG58" s="158"/>
      <c r="QTH58" s="158"/>
      <c r="QTI58" s="158"/>
      <c r="QTJ58" s="158"/>
      <c r="QTK58" s="158"/>
      <c r="QTL58" s="158"/>
      <c r="QTM58" s="158"/>
      <c r="QTN58" s="158"/>
      <c r="QTO58" s="158"/>
      <c r="QTP58" s="158"/>
      <c r="QTQ58" s="158"/>
      <c r="QTR58" s="158"/>
      <c r="QTS58" s="158"/>
      <c r="QTT58" s="158"/>
      <c r="QTU58" s="158"/>
      <c r="QTV58" s="158"/>
      <c r="QTW58" s="158"/>
      <c r="QTX58" s="158"/>
      <c r="QTY58" s="158"/>
      <c r="QTZ58" s="158"/>
      <c r="QUA58" s="158"/>
      <c r="QUB58" s="158"/>
      <c r="QUC58" s="158"/>
      <c r="QUD58" s="158"/>
      <c r="QUE58" s="158"/>
      <c r="QUF58" s="158"/>
      <c r="QUG58" s="158"/>
      <c r="QUH58" s="158"/>
      <c r="QUI58" s="158"/>
      <c r="QUJ58" s="158"/>
      <c r="QUK58" s="158"/>
      <c r="QUL58" s="158"/>
      <c r="QUM58" s="158"/>
      <c r="QUN58" s="158"/>
      <c r="QUO58" s="158"/>
      <c r="QUP58" s="158"/>
      <c r="QUQ58" s="158"/>
      <c r="QUR58" s="158"/>
      <c r="QUS58" s="158"/>
      <c r="QUT58" s="158"/>
      <c r="QUU58" s="158"/>
      <c r="QUV58" s="158"/>
      <c r="QUW58" s="158"/>
      <c r="QUX58" s="158"/>
      <c r="QUY58" s="158"/>
      <c r="QUZ58" s="158"/>
      <c r="QVA58" s="158"/>
      <c r="QVB58" s="158"/>
      <c r="QVC58" s="158"/>
      <c r="QVD58" s="158"/>
      <c r="QVE58" s="158"/>
      <c r="QVF58" s="158"/>
      <c r="QVG58" s="158"/>
      <c r="QVH58" s="158"/>
      <c r="QVI58" s="158"/>
      <c r="QVJ58" s="158"/>
      <c r="QVK58" s="158"/>
      <c r="QVL58" s="158"/>
      <c r="QVM58" s="158"/>
      <c r="QVN58" s="158"/>
      <c r="QVO58" s="158"/>
      <c r="QVP58" s="158"/>
      <c r="QVQ58" s="158"/>
      <c r="QVR58" s="158"/>
      <c r="QVS58" s="158"/>
      <c r="QVT58" s="158"/>
      <c r="QVU58" s="158"/>
      <c r="QVV58" s="158"/>
      <c r="QVW58" s="158"/>
      <c r="QVX58" s="158"/>
      <c r="QVY58" s="158"/>
      <c r="QVZ58" s="158"/>
      <c r="QWA58" s="158"/>
      <c r="QWB58" s="158"/>
      <c r="QWC58" s="158"/>
      <c r="QWD58" s="158"/>
      <c r="QWE58" s="158"/>
      <c r="QWF58" s="158"/>
      <c r="QWG58" s="158"/>
      <c r="QWH58" s="158"/>
      <c r="QWI58" s="158"/>
      <c r="QWJ58" s="158"/>
      <c r="QWK58" s="158"/>
      <c r="QWL58" s="158"/>
      <c r="QWM58" s="158"/>
      <c r="QWN58" s="158"/>
      <c r="QWO58" s="158"/>
      <c r="QWP58" s="158"/>
      <c r="QWQ58" s="158"/>
      <c r="QWR58" s="158"/>
      <c r="QWS58" s="158"/>
      <c r="QWT58" s="158"/>
      <c r="QWU58" s="158"/>
      <c r="QWV58" s="158"/>
      <c r="QWW58" s="158"/>
      <c r="QWX58" s="158"/>
      <c r="QWY58" s="158"/>
      <c r="QWZ58" s="158"/>
      <c r="QXA58" s="158"/>
      <c r="QXB58" s="158"/>
      <c r="QXC58" s="158"/>
      <c r="QXD58" s="158"/>
      <c r="QXE58" s="158"/>
      <c r="QXF58" s="158"/>
      <c r="QXG58" s="158"/>
      <c r="QXH58" s="158"/>
      <c r="QXI58" s="158"/>
      <c r="QXJ58" s="158"/>
      <c r="QXK58" s="158"/>
      <c r="QXL58" s="158"/>
      <c r="QXM58" s="158"/>
      <c r="QXN58" s="158"/>
      <c r="QXO58" s="158"/>
      <c r="QXP58" s="158"/>
      <c r="QXQ58" s="158"/>
      <c r="QXR58" s="158"/>
      <c r="QXS58" s="158"/>
      <c r="QXT58" s="158"/>
      <c r="QXU58" s="158"/>
      <c r="QXV58" s="158"/>
      <c r="QXW58" s="158"/>
      <c r="QXX58" s="158"/>
      <c r="QXY58" s="158"/>
      <c r="QXZ58" s="158"/>
      <c r="QYA58" s="158"/>
      <c r="QYB58" s="158"/>
      <c r="QYC58" s="158"/>
      <c r="QYD58" s="158"/>
      <c r="QYE58" s="158"/>
      <c r="QYF58" s="158"/>
      <c r="QYG58" s="158"/>
      <c r="QYH58" s="158"/>
      <c r="QYI58" s="158"/>
      <c r="QYJ58" s="158"/>
      <c r="QYK58" s="158"/>
      <c r="QYL58" s="158"/>
      <c r="QYM58" s="158"/>
      <c r="QYN58" s="158"/>
      <c r="QYO58" s="158"/>
      <c r="QYP58" s="158"/>
      <c r="QYQ58" s="158"/>
      <c r="QYR58" s="158"/>
      <c r="QYS58" s="158"/>
      <c r="QYT58" s="158"/>
      <c r="QYU58" s="158"/>
      <c r="QYV58" s="158"/>
      <c r="QYW58" s="158"/>
      <c r="QYX58" s="158"/>
      <c r="QYY58" s="158"/>
      <c r="QYZ58" s="158"/>
      <c r="QZA58" s="158"/>
      <c r="QZB58" s="158"/>
      <c r="QZC58" s="158"/>
      <c r="QZD58" s="158"/>
      <c r="QZE58" s="158"/>
      <c r="QZF58" s="158"/>
      <c r="QZG58" s="158"/>
      <c r="QZH58" s="158"/>
      <c r="QZI58" s="158"/>
      <c r="QZJ58" s="158"/>
      <c r="QZK58" s="158"/>
      <c r="QZL58" s="158"/>
      <c r="QZM58" s="158"/>
      <c r="QZN58" s="158"/>
      <c r="QZO58" s="158"/>
      <c r="QZP58" s="158"/>
      <c r="QZQ58" s="158"/>
      <c r="QZR58" s="158"/>
      <c r="QZS58" s="158"/>
      <c r="QZT58" s="158"/>
      <c r="QZU58" s="158"/>
      <c r="QZV58" s="158"/>
      <c r="QZW58" s="158"/>
      <c r="QZX58" s="158"/>
      <c r="QZY58" s="158"/>
      <c r="QZZ58" s="158"/>
      <c r="RAA58" s="158"/>
      <c r="RAB58" s="158"/>
      <c r="RAC58" s="158"/>
      <c r="RAD58" s="158"/>
      <c r="RAE58" s="158"/>
      <c r="RAF58" s="158"/>
      <c r="RAG58" s="158"/>
      <c r="RAH58" s="158"/>
      <c r="RAI58" s="158"/>
      <c r="RAJ58" s="158"/>
      <c r="RAK58" s="158"/>
      <c r="RAL58" s="158"/>
      <c r="RAM58" s="158"/>
      <c r="RAN58" s="158"/>
      <c r="RAO58" s="158"/>
      <c r="RAP58" s="158"/>
      <c r="RAQ58" s="158"/>
      <c r="RAR58" s="158"/>
      <c r="RAS58" s="158"/>
      <c r="RAT58" s="158"/>
      <c r="RAU58" s="158"/>
      <c r="RAV58" s="158"/>
      <c r="RAW58" s="158"/>
      <c r="RAX58" s="158"/>
      <c r="RAY58" s="158"/>
      <c r="RAZ58" s="158"/>
      <c r="RBA58" s="158"/>
      <c r="RBB58" s="158"/>
      <c r="RBC58" s="158"/>
      <c r="RBD58" s="158"/>
      <c r="RBE58" s="158"/>
      <c r="RBF58" s="158"/>
      <c r="RBG58" s="158"/>
      <c r="RBH58" s="158"/>
      <c r="RBI58" s="158"/>
      <c r="RBJ58" s="158"/>
      <c r="RBK58" s="158"/>
      <c r="RBL58" s="158"/>
      <c r="RBM58" s="158"/>
      <c r="RBN58" s="158"/>
      <c r="RBO58" s="158"/>
      <c r="RBP58" s="158"/>
      <c r="RBQ58" s="158"/>
      <c r="RBR58" s="158"/>
      <c r="RBS58" s="158"/>
      <c r="RBT58" s="158"/>
      <c r="RBU58" s="158"/>
      <c r="RBV58" s="158"/>
      <c r="RBW58" s="158"/>
      <c r="RBX58" s="158"/>
      <c r="RBY58" s="158"/>
      <c r="RBZ58" s="158"/>
      <c r="RCA58" s="158"/>
      <c r="RCB58" s="158"/>
      <c r="RCC58" s="158"/>
      <c r="RCD58" s="158"/>
      <c r="RCE58" s="158"/>
      <c r="RCF58" s="158"/>
      <c r="RCG58" s="158"/>
      <c r="RCH58" s="158"/>
      <c r="RCI58" s="158"/>
      <c r="RCJ58" s="158"/>
      <c r="RCK58" s="158"/>
      <c r="RCL58" s="158"/>
      <c r="RCM58" s="158"/>
      <c r="RCN58" s="158"/>
      <c r="RCO58" s="158"/>
      <c r="RCP58" s="158"/>
      <c r="RCQ58" s="158"/>
      <c r="RCR58" s="158"/>
      <c r="RCS58" s="158"/>
      <c r="RCT58" s="158"/>
      <c r="RCU58" s="158"/>
      <c r="RCV58" s="158"/>
      <c r="RCW58" s="158"/>
      <c r="RCX58" s="158"/>
      <c r="RCY58" s="158"/>
      <c r="RCZ58" s="158"/>
      <c r="RDA58" s="158"/>
      <c r="RDB58" s="158"/>
      <c r="RDC58" s="158"/>
      <c r="RDD58" s="158"/>
      <c r="RDE58" s="158"/>
      <c r="RDF58" s="158"/>
      <c r="RDG58" s="158"/>
      <c r="RDH58" s="158"/>
      <c r="RDI58" s="158"/>
      <c r="RDJ58" s="158"/>
      <c r="RDK58" s="158"/>
      <c r="RDL58" s="158"/>
      <c r="RDM58" s="158"/>
      <c r="RDN58" s="158"/>
      <c r="RDO58" s="158"/>
      <c r="RDP58" s="158"/>
      <c r="RDQ58" s="158"/>
      <c r="RDR58" s="158"/>
      <c r="RDS58" s="158"/>
      <c r="RDT58" s="158"/>
      <c r="RDU58" s="158"/>
      <c r="RDV58" s="158"/>
      <c r="RDW58" s="158"/>
      <c r="RDX58" s="158"/>
      <c r="RDY58" s="158"/>
      <c r="RDZ58" s="158"/>
      <c r="REA58" s="158"/>
      <c r="REB58" s="158"/>
      <c r="REC58" s="158"/>
      <c r="RED58" s="158"/>
      <c r="REE58" s="158"/>
      <c r="REF58" s="158"/>
      <c r="REG58" s="158"/>
      <c r="REH58" s="158"/>
      <c r="REI58" s="158"/>
      <c r="REJ58" s="158"/>
      <c r="REK58" s="158"/>
      <c r="REL58" s="158"/>
      <c r="REM58" s="158"/>
      <c r="REN58" s="158"/>
      <c r="REO58" s="158"/>
      <c r="REP58" s="158"/>
      <c r="REQ58" s="158"/>
      <c r="RER58" s="158"/>
      <c r="RES58" s="158"/>
      <c r="RET58" s="158"/>
      <c r="REU58" s="158"/>
      <c r="REV58" s="158"/>
      <c r="REW58" s="158"/>
      <c r="REX58" s="158"/>
      <c r="REY58" s="158"/>
      <c r="REZ58" s="158"/>
      <c r="RFA58" s="158"/>
      <c r="RFB58" s="158"/>
      <c r="RFC58" s="158"/>
      <c r="RFD58" s="158"/>
      <c r="RFE58" s="158"/>
      <c r="RFF58" s="158"/>
      <c r="RFG58" s="158"/>
      <c r="RFH58" s="158"/>
      <c r="RFI58" s="158"/>
      <c r="RFJ58" s="158"/>
      <c r="RFK58" s="158"/>
      <c r="RFL58" s="158"/>
      <c r="RFM58" s="158"/>
      <c r="RFN58" s="158"/>
      <c r="RFO58" s="158"/>
      <c r="RFP58" s="158"/>
      <c r="RFQ58" s="158"/>
      <c r="RFR58" s="158"/>
      <c r="RFS58" s="158"/>
      <c r="RFT58" s="158"/>
      <c r="RFU58" s="158"/>
      <c r="RFV58" s="158"/>
      <c r="RFW58" s="158"/>
      <c r="RFX58" s="158"/>
      <c r="RFY58" s="158"/>
      <c r="RFZ58" s="158"/>
      <c r="RGA58" s="158"/>
      <c r="RGB58" s="158"/>
      <c r="RGC58" s="158"/>
      <c r="RGD58" s="158"/>
      <c r="RGE58" s="158"/>
      <c r="RGF58" s="158"/>
      <c r="RGG58" s="158"/>
      <c r="RGH58" s="158"/>
      <c r="RGI58" s="158"/>
      <c r="RGJ58" s="158"/>
      <c r="RGK58" s="158"/>
      <c r="RGL58" s="158"/>
      <c r="RGM58" s="158"/>
      <c r="RGN58" s="158"/>
      <c r="RGO58" s="158"/>
      <c r="RGP58" s="158"/>
      <c r="RGQ58" s="158"/>
      <c r="RGR58" s="158"/>
      <c r="RGS58" s="158"/>
      <c r="RGT58" s="158"/>
      <c r="RGU58" s="158"/>
      <c r="RGV58" s="158"/>
      <c r="RGW58" s="158"/>
      <c r="RGX58" s="158"/>
      <c r="RGY58" s="158"/>
      <c r="RGZ58" s="158"/>
      <c r="RHA58" s="158"/>
      <c r="RHB58" s="158"/>
      <c r="RHC58" s="158"/>
      <c r="RHD58" s="158"/>
      <c r="RHE58" s="158"/>
      <c r="RHF58" s="158"/>
      <c r="RHG58" s="158"/>
      <c r="RHH58" s="158"/>
      <c r="RHI58" s="158"/>
      <c r="RHJ58" s="158"/>
      <c r="RHK58" s="158"/>
      <c r="RHL58" s="158"/>
      <c r="RHM58" s="158"/>
      <c r="RHN58" s="158"/>
      <c r="RHO58" s="158"/>
      <c r="RHP58" s="158"/>
      <c r="RHQ58" s="158"/>
      <c r="RHR58" s="158"/>
      <c r="RHS58" s="158"/>
      <c r="RHT58" s="158"/>
      <c r="RHU58" s="158"/>
      <c r="RHV58" s="158"/>
      <c r="RHW58" s="158"/>
      <c r="RHX58" s="158"/>
      <c r="RHY58" s="158"/>
      <c r="RHZ58" s="158"/>
      <c r="RIA58" s="158"/>
      <c r="RIB58" s="158"/>
      <c r="RIC58" s="158"/>
      <c r="RID58" s="158"/>
      <c r="RIE58" s="158"/>
      <c r="RIF58" s="158"/>
      <c r="RIG58" s="158"/>
      <c r="RIH58" s="158"/>
      <c r="RII58" s="158"/>
      <c r="RIJ58" s="158"/>
      <c r="RIK58" s="158"/>
      <c r="RIL58" s="158"/>
      <c r="RIM58" s="158"/>
      <c r="RIN58" s="158"/>
      <c r="RIO58" s="158"/>
      <c r="RIP58" s="158"/>
      <c r="RIQ58" s="158"/>
      <c r="RIR58" s="158"/>
      <c r="RIS58" s="158"/>
      <c r="RIT58" s="158"/>
      <c r="RIU58" s="158"/>
      <c r="RIV58" s="158"/>
      <c r="RIW58" s="158"/>
      <c r="RIX58" s="158"/>
      <c r="RIY58" s="158"/>
      <c r="RIZ58" s="158"/>
      <c r="RJA58" s="158"/>
      <c r="RJB58" s="158"/>
      <c r="RJC58" s="158"/>
      <c r="RJD58" s="158"/>
      <c r="RJE58" s="158"/>
      <c r="RJF58" s="158"/>
      <c r="RJG58" s="158"/>
      <c r="RJH58" s="158"/>
      <c r="RJI58" s="158"/>
      <c r="RJJ58" s="158"/>
      <c r="RJK58" s="158"/>
      <c r="RJL58" s="158"/>
      <c r="RJM58" s="158"/>
      <c r="RJN58" s="158"/>
      <c r="RJO58" s="158"/>
      <c r="RJP58" s="158"/>
      <c r="RJQ58" s="158"/>
      <c r="RJR58" s="158"/>
      <c r="RJS58" s="158"/>
      <c r="RJT58" s="158"/>
      <c r="RJU58" s="158"/>
      <c r="RJV58" s="158"/>
      <c r="RJW58" s="158"/>
      <c r="RJX58" s="158"/>
      <c r="RJY58" s="158"/>
      <c r="RJZ58" s="158"/>
      <c r="RKA58" s="158"/>
      <c r="RKB58" s="158"/>
      <c r="RKC58" s="158"/>
      <c r="RKD58" s="158"/>
      <c r="RKE58" s="158"/>
      <c r="RKF58" s="158"/>
      <c r="RKG58" s="158"/>
      <c r="RKH58" s="158"/>
      <c r="RKI58" s="158"/>
      <c r="RKJ58" s="158"/>
      <c r="RKK58" s="158"/>
      <c r="RKL58" s="158"/>
      <c r="RKM58" s="158"/>
      <c r="RKN58" s="158"/>
      <c r="RKO58" s="158"/>
      <c r="RKP58" s="158"/>
      <c r="RKQ58" s="158"/>
      <c r="RKR58" s="158"/>
      <c r="RKS58" s="158"/>
      <c r="RKT58" s="158"/>
      <c r="RKU58" s="158"/>
      <c r="RKV58" s="158"/>
      <c r="RKW58" s="158"/>
      <c r="RKX58" s="158"/>
      <c r="RKY58" s="158"/>
      <c r="RKZ58" s="158"/>
      <c r="RLA58" s="158"/>
      <c r="RLB58" s="158"/>
      <c r="RLC58" s="158"/>
      <c r="RLD58" s="158"/>
      <c r="RLE58" s="158"/>
      <c r="RLF58" s="158"/>
      <c r="RLG58" s="158"/>
      <c r="RLH58" s="158"/>
      <c r="RLI58" s="158"/>
      <c r="RLJ58" s="158"/>
      <c r="RLK58" s="158"/>
      <c r="RLL58" s="158"/>
      <c r="RLM58" s="158"/>
      <c r="RLN58" s="158"/>
      <c r="RLO58" s="158"/>
      <c r="RLP58" s="158"/>
      <c r="RLQ58" s="158"/>
      <c r="RLR58" s="158"/>
      <c r="RLS58" s="158"/>
      <c r="RLT58" s="158"/>
      <c r="RLU58" s="158"/>
      <c r="RLV58" s="158"/>
      <c r="RLW58" s="158"/>
      <c r="RLX58" s="158"/>
      <c r="RLY58" s="158"/>
      <c r="RLZ58" s="158"/>
      <c r="RMA58" s="158"/>
      <c r="RMB58" s="158"/>
      <c r="RMC58" s="158"/>
      <c r="RMD58" s="158"/>
      <c r="RME58" s="158"/>
      <c r="RMF58" s="158"/>
      <c r="RMG58" s="158"/>
      <c r="RMH58" s="158"/>
      <c r="RMI58" s="158"/>
      <c r="RMJ58" s="158"/>
      <c r="RMK58" s="158"/>
      <c r="RML58" s="158"/>
      <c r="RMM58" s="158"/>
      <c r="RMN58" s="158"/>
      <c r="RMO58" s="158"/>
      <c r="RMP58" s="158"/>
      <c r="RMQ58" s="158"/>
      <c r="RMR58" s="158"/>
      <c r="RMS58" s="158"/>
      <c r="RMT58" s="158"/>
      <c r="RMU58" s="158"/>
      <c r="RMV58" s="158"/>
      <c r="RMW58" s="158"/>
      <c r="RMX58" s="158"/>
      <c r="RMY58" s="158"/>
      <c r="RMZ58" s="158"/>
      <c r="RNA58" s="158"/>
      <c r="RNB58" s="158"/>
      <c r="RNC58" s="158"/>
      <c r="RND58" s="158"/>
      <c r="RNE58" s="158"/>
      <c r="RNF58" s="158"/>
      <c r="RNG58" s="158"/>
      <c r="RNH58" s="158"/>
      <c r="RNI58" s="158"/>
      <c r="RNJ58" s="158"/>
      <c r="RNK58" s="158"/>
      <c r="RNL58" s="158"/>
      <c r="RNM58" s="158"/>
      <c r="RNN58" s="158"/>
      <c r="RNO58" s="158"/>
      <c r="RNP58" s="158"/>
      <c r="RNQ58" s="158"/>
      <c r="RNR58" s="158"/>
      <c r="RNS58" s="158"/>
      <c r="RNT58" s="158"/>
      <c r="RNU58" s="158"/>
      <c r="RNV58" s="158"/>
      <c r="RNW58" s="158"/>
      <c r="RNX58" s="158"/>
      <c r="RNY58" s="158"/>
      <c r="RNZ58" s="158"/>
      <c r="ROA58" s="158"/>
      <c r="ROB58" s="158"/>
      <c r="ROC58" s="158"/>
      <c r="ROD58" s="158"/>
      <c r="ROE58" s="158"/>
      <c r="ROF58" s="158"/>
      <c r="ROG58" s="158"/>
      <c r="ROH58" s="158"/>
      <c r="ROI58" s="158"/>
      <c r="ROJ58" s="158"/>
      <c r="ROK58" s="158"/>
      <c r="ROL58" s="158"/>
      <c r="ROM58" s="158"/>
      <c r="RON58" s="158"/>
      <c r="ROO58" s="158"/>
      <c r="ROP58" s="158"/>
      <c r="ROQ58" s="158"/>
      <c r="ROR58" s="158"/>
      <c r="ROS58" s="158"/>
      <c r="ROT58" s="158"/>
      <c r="ROU58" s="158"/>
      <c r="ROV58" s="158"/>
      <c r="ROW58" s="158"/>
      <c r="ROX58" s="158"/>
      <c r="ROY58" s="158"/>
      <c r="ROZ58" s="158"/>
      <c r="RPA58" s="158"/>
      <c r="RPB58" s="158"/>
      <c r="RPC58" s="158"/>
      <c r="RPD58" s="158"/>
      <c r="RPE58" s="158"/>
      <c r="RPF58" s="158"/>
      <c r="RPG58" s="158"/>
      <c r="RPH58" s="158"/>
      <c r="RPI58" s="158"/>
      <c r="RPJ58" s="158"/>
      <c r="RPK58" s="158"/>
      <c r="RPL58" s="158"/>
      <c r="RPM58" s="158"/>
      <c r="RPN58" s="158"/>
      <c r="RPO58" s="158"/>
      <c r="RPP58" s="158"/>
      <c r="RPQ58" s="158"/>
      <c r="RPR58" s="158"/>
      <c r="RPS58" s="158"/>
      <c r="RPT58" s="158"/>
      <c r="RPU58" s="158"/>
      <c r="RPV58" s="158"/>
      <c r="RPW58" s="158"/>
      <c r="RPX58" s="158"/>
      <c r="RPY58" s="158"/>
      <c r="RPZ58" s="158"/>
      <c r="RQA58" s="158"/>
      <c r="RQB58" s="158"/>
      <c r="RQC58" s="158"/>
      <c r="RQD58" s="158"/>
      <c r="RQE58" s="158"/>
      <c r="RQF58" s="158"/>
      <c r="RQG58" s="158"/>
      <c r="RQH58" s="158"/>
      <c r="RQI58" s="158"/>
      <c r="RQJ58" s="158"/>
      <c r="RQK58" s="158"/>
      <c r="RQL58" s="158"/>
      <c r="RQM58" s="158"/>
      <c r="RQN58" s="158"/>
      <c r="RQO58" s="158"/>
      <c r="RQP58" s="158"/>
      <c r="RQQ58" s="158"/>
      <c r="RQR58" s="158"/>
      <c r="RQS58" s="158"/>
      <c r="RQT58" s="158"/>
      <c r="RQU58" s="158"/>
      <c r="RQV58" s="158"/>
      <c r="RQW58" s="158"/>
      <c r="RQX58" s="158"/>
      <c r="RQY58" s="158"/>
      <c r="RQZ58" s="158"/>
      <c r="RRA58" s="158"/>
      <c r="RRB58" s="158"/>
      <c r="RRC58" s="158"/>
      <c r="RRD58" s="158"/>
      <c r="RRE58" s="158"/>
      <c r="RRF58" s="158"/>
      <c r="RRG58" s="158"/>
      <c r="RRH58" s="158"/>
      <c r="RRI58" s="158"/>
      <c r="RRJ58" s="158"/>
      <c r="RRK58" s="158"/>
      <c r="RRL58" s="158"/>
      <c r="RRM58" s="158"/>
      <c r="RRN58" s="158"/>
      <c r="RRO58" s="158"/>
      <c r="RRP58" s="158"/>
      <c r="RRQ58" s="158"/>
      <c r="RRR58" s="158"/>
      <c r="RRS58" s="158"/>
      <c r="RRT58" s="158"/>
      <c r="RRU58" s="158"/>
      <c r="RRV58" s="158"/>
      <c r="RRW58" s="158"/>
      <c r="RRX58" s="158"/>
      <c r="RRY58" s="158"/>
      <c r="RRZ58" s="158"/>
      <c r="RSA58" s="158"/>
      <c r="RSB58" s="158"/>
      <c r="RSC58" s="158"/>
      <c r="RSD58" s="158"/>
      <c r="RSE58" s="158"/>
      <c r="RSF58" s="158"/>
      <c r="RSG58" s="158"/>
      <c r="RSH58" s="158"/>
      <c r="RSI58" s="158"/>
      <c r="RSJ58" s="158"/>
      <c r="RSK58" s="158"/>
      <c r="RSL58" s="158"/>
      <c r="RSM58" s="158"/>
      <c r="RSN58" s="158"/>
      <c r="RSO58" s="158"/>
      <c r="RSP58" s="158"/>
      <c r="RSQ58" s="158"/>
      <c r="RSR58" s="158"/>
      <c r="RSS58" s="158"/>
      <c r="RST58" s="158"/>
      <c r="RSU58" s="158"/>
      <c r="RSV58" s="158"/>
      <c r="RSW58" s="158"/>
      <c r="RSX58" s="158"/>
      <c r="RSY58" s="158"/>
      <c r="RSZ58" s="158"/>
      <c r="RTA58" s="158"/>
      <c r="RTB58" s="158"/>
      <c r="RTC58" s="158"/>
      <c r="RTD58" s="158"/>
      <c r="RTE58" s="158"/>
      <c r="RTF58" s="158"/>
      <c r="RTG58" s="158"/>
      <c r="RTH58" s="158"/>
      <c r="RTI58" s="158"/>
      <c r="RTJ58" s="158"/>
      <c r="RTK58" s="158"/>
      <c r="RTL58" s="158"/>
      <c r="RTM58" s="158"/>
      <c r="RTN58" s="158"/>
      <c r="RTO58" s="158"/>
      <c r="RTP58" s="158"/>
      <c r="RTQ58" s="158"/>
      <c r="RTR58" s="158"/>
      <c r="RTS58" s="158"/>
      <c r="RTT58" s="158"/>
      <c r="RTU58" s="158"/>
      <c r="RTV58" s="158"/>
      <c r="RTW58" s="158"/>
      <c r="RTX58" s="158"/>
      <c r="RTY58" s="158"/>
      <c r="RTZ58" s="158"/>
      <c r="RUA58" s="158"/>
      <c r="RUB58" s="158"/>
      <c r="RUC58" s="158"/>
      <c r="RUD58" s="158"/>
      <c r="RUE58" s="158"/>
      <c r="RUF58" s="158"/>
      <c r="RUG58" s="158"/>
      <c r="RUH58" s="158"/>
      <c r="RUI58" s="158"/>
      <c r="RUJ58" s="158"/>
      <c r="RUK58" s="158"/>
      <c r="RUL58" s="158"/>
      <c r="RUM58" s="158"/>
      <c r="RUN58" s="158"/>
      <c r="RUO58" s="158"/>
      <c r="RUP58" s="158"/>
      <c r="RUQ58" s="158"/>
      <c r="RUR58" s="158"/>
      <c r="RUS58" s="158"/>
      <c r="RUT58" s="158"/>
      <c r="RUU58" s="158"/>
      <c r="RUV58" s="158"/>
      <c r="RUW58" s="158"/>
      <c r="RUX58" s="158"/>
      <c r="RUY58" s="158"/>
      <c r="RUZ58" s="158"/>
      <c r="RVA58" s="158"/>
      <c r="RVB58" s="158"/>
      <c r="RVC58" s="158"/>
      <c r="RVD58" s="158"/>
      <c r="RVE58" s="158"/>
      <c r="RVF58" s="158"/>
      <c r="RVG58" s="158"/>
      <c r="RVH58" s="158"/>
      <c r="RVI58" s="158"/>
      <c r="RVJ58" s="158"/>
      <c r="RVK58" s="158"/>
      <c r="RVL58" s="158"/>
      <c r="RVM58" s="158"/>
      <c r="RVN58" s="158"/>
      <c r="RVO58" s="158"/>
      <c r="RVP58" s="158"/>
      <c r="RVQ58" s="158"/>
      <c r="RVR58" s="158"/>
      <c r="RVS58" s="158"/>
      <c r="RVT58" s="158"/>
      <c r="RVU58" s="158"/>
      <c r="RVV58" s="158"/>
      <c r="RVW58" s="158"/>
      <c r="RVX58" s="158"/>
      <c r="RVY58" s="158"/>
      <c r="RVZ58" s="158"/>
      <c r="RWA58" s="158"/>
      <c r="RWB58" s="158"/>
      <c r="RWC58" s="158"/>
      <c r="RWD58" s="158"/>
      <c r="RWE58" s="158"/>
      <c r="RWF58" s="158"/>
      <c r="RWG58" s="158"/>
      <c r="RWH58" s="158"/>
      <c r="RWI58" s="158"/>
      <c r="RWJ58" s="158"/>
      <c r="RWK58" s="158"/>
      <c r="RWL58" s="158"/>
      <c r="RWM58" s="158"/>
      <c r="RWN58" s="158"/>
      <c r="RWO58" s="158"/>
      <c r="RWP58" s="158"/>
      <c r="RWQ58" s="158"/>
      <c r="RWR58" s="158"/>
      <c r="RWS58" s="158"/>
      <c r="RWT58" s="158"/>
      <c r="RWU58" s="158"/>
      <c r="RWV58" s="158"/>
      <c r="RWW58" s="158"/>
      <c r="RWX58" s="158"/>
      <c r="RWY58" s="158"/>
      <c r="RWZ58" s="158"/>
      <c r="RXA58" s="158"/>
      <c r="RXB58" s="158"/>
      <c r="RXC58" s="158"/>
      <c r="RXD58" s="158"/>
      <c r="RXE58" s="158"/>
      <c r="RXF58" s="158"/>
      <c r="RXG58" s="158"/>
      <c r="RXH58" s="158"/>
      <c r="RXI58" s="158"/>
      <c r="RXJ58" s="158"/>
      <c r="RXK58" s="158"/>
      <c r="RXL58" s="158"/>
      <c r="RXM58" s="158"/>
      <c r="RXN58" s="158"/>
      <c r="RXO58" s="158"/>
      <c r="RXP58" s="158"/>
      <c r="RXQ58" s="158"/>
      <c r="RXR58" s="158"/>
      <c r="RXS58" s="158"/>
      <c r="RXT58" s="158"/>
      <c r="RXU58" s="158"/>
      <c r="RXV58" s="158"/>
      <c r="RXW58" s="158"/>
      <c r="RXX58" s="158"/>
      <c r="RXY58" s="158"/>
      <c r="RXZ58" s="158"/>
      <c r="RYA58" s="158"/>
      <c r="RYB58" s="158"/>
      <c r="RYC58" s="158"/>
      <c r="RYD58" s="158"/>
      <c r="RYE58" s="158"/>
      <c r="RYF58" s="158"/>
      <c r="RYG58" s="158"/>
      <c r="RYH58" s="158"/>
      <c r="RYI58" s="158"/>
      <c r="RYJ58" s="158"/>
      <c r="RYK58" s="158"/>
      <c r="RYL58" s="158"/>
      <c r="RYM58" s="158"/>
      <c r="RYN58" s="158"/>
      <c r="RYO58" s="158"/>
      <c r="RYP58" s="158"/>
      <c r="RYQ58" s="158"/>
      <c r="RYR58" s="158"/>
      <c r="RYS58" s="158"/>
      <c r="RYT58" s="158"/>
      <c r="RYU58" s="158"/>
      <c r="RYV58" s="158"/>
      <c r="RYW58" s="158"/>
      <c r="RYX58" s="158"/>
      <c r="RYY58" s="158"/>
      <c r="RYZ58" s="158"/>
      <c r="RZA58" s="158"/>
      <c r="RZB58" s="158"/>
      <c r="RZC58" s="158"/>
      <c r="RZD58" s="158"/>
      <c r="RZE58" s="158"/>
      <c r="RZF58" s="158"/>
      <c r="RZG58" s="158"/>
      <c r="RZH58" s="158"/>
      <c r="RZI58" s="158"/>
      <c r="RZJ58" s="158"/>
      <c r="RZK58" s="158"/>
      <c r="RZL58" s="158"/>
      <c r="RZM58" s="158"/>
      <c r="RZN58" s="158"/>
      <c r="RZO58" s="158"/>
      <c r="RZP58" s="158"/>
      <c r="RZQ58" s="158"/>
      <c r="RZR58" s="158"/>
      <c r="RZS58" s="158"/>
      <c r="RZT58" s="158"/>
      <c r="RZU58" s="158"/>
      <c r="RZV58" s="158"/>
      <c r="RZW58" s="158"/>
      <c r="RZX58" s="158"/>
      <c r="RZY58" s="158"/>
      <c r="RZZ58" s="158"/>
      <c r="SAA58" s="158"/>
      <c r="SAB58" s="158"/>
      <c r="SAC58" s="158"/>
      <c r="SAD58" s="158"/>
      <c r="SAE58" s="158"/>
      <c r="SAF58" s="158"/>
      <c r="SAG58" s="158"/>
      <c r="SAH58" s="158"/>
      <c r="SAI58" s="158"/>
      <c r="SAJ58" s="158"/>
      <c r="SAK58" s="158"/>
      <c r="SAL58" s="158"/>
      <c r="SAM58" s="158"/>
      <c r="SAN58" s="158"/>
      <c r="SAO58" s="158"/>
      <c r="SAP58" s="158"/>
      <c r="SAQ58" s="158"/>
      <c r="SAR58" s="158"/>
      <c r="SAS58" s="158"/>
      <c r="SAT58" s="158"/>
      <c r="SAU58" s="158"/>
      <c r="SAV58" s="158"/>
      <c r="SAW58" s="158"/>
      <c r="SAX58" s="158"/>
      <c r="SAY58" s="158"/>
      <c r="SAZ58" s="158"/>
      <c r="SBA58" s="158"/>
      <c r="SBB58" s="158"/>
      <c r="SBC58" s="158"/>
      <c r="SBD58" s="158"/>
      <c r="SBE58" s="158"/>
      <c r="SBF58" s="158"/>
      <c r="SBG58" s="158"/>
      <c r="SBH58" s="158"/>
      <c r="SBI58" s="158"/>
      <c r="SBJ58" s="158"/>
      <c r="SBK58" s="158"/>
      <c r="SBL58" s="158"/>
      <c r="SBM58" s="158"/>
      <c r="SBN58" s="158"/>
      <c r="SBO58" s="158"/>
      <c r="SBP58" s="158"/>
      <c r="SBQ58" s="158"/>
      <c r="SBR58" s="158"/>
      <c r="SBS58" s="158"/>
      <c r="SBT58" s="158"/>
      <c r="SBU58" s="158"/>
      <c r="SBV58" s="158"/>
      <c r="SBW58" s="158"/>
      <c r="SBX58" s="158"/>
      <c r="SBY58" s="158"/>
      <c r="SBZ58" s="158"/>
      <c r="SCA58" s="158"/>
      <c r="SCB58" s="158"/>
      <c r="SCC58" s="158"/>
      <c r="SCD58" s="158"/>
      <c r="SCE58" s="158"/>
      <c r="SCF58" s="158"/>
      <c r="SCG58" s="158"/>
      <c r="SCH58" s="158"/>
      <c r="SCI58" s="158"/>
      <c r="SCJ58" s="158"/>
      <c r="SCK58" s="158"/>
      <c r="SCL58" s="158"/>
      <c r="SCM58" s="158"/>
      <c r="SCN58" s="158"/>
      <c r="SCO58" s="158"/>
      <c r="SCP58" s="158"/>
      <c r="SCQ58" s="158"/>
      <c r="SCR58" s="158"/>
      <c r="SCS58" s="158"/>
      <c r="SCT58" s="158"/>
      <c r="SCU58" s="158"/>
      <c r="SCV58" s="158"/>
      <c r="SCW58" s="158"/>
      <c r="SCX58" s="158"/>
      <c r="SCY58" s="158"/>
      <c r="SCZ58" s="158"/>
      <c r="SDA58" s="158"/>
      <c r="SDB58" s="158"/>
      <c r="SDC58" s="158"/>
      <c r="SDD58" s="158"/>
      <c r="SDE58" s="158"/>
      <c r="SDF58" s="158"/>
      <c r="SDG58" s="158"/>
      <c r="SDH58" s="158"/>
      <c r="SDI58" s="158"/>
      <c r="SDJ58" s="158"/>
      <c r="SDK58" s="158"/>
      <c r="SDL58" s="158"/>
      <c r="SDM58" s="158"/>
      <c r="SDN58" s="158"/>
      <c r="SDO58" s="158"/>
      <c r="SDP58" s="158"/>
      <c r="SDQ58" s="158"/>
      <c r="SDR58" s="158"/>
      <c r="SDS58" s="158"/>
      <c r="SDT58" s="158"/>
      <c r="SDU58" s="158"/>
      <c r="SDV58" s="158"/>
      <c r="SDW58" s="158"/>
      <c r="SDX58" s="158"/>
      <c r="SDY58" s="158"/>
      <c r="SDZ58" s="158"/>
      <c r="SEA58" s="158"/>
      <c r="SEB58" s="158"/>
      <c r="SEC58" s="158"/>
      <c r="SED58" s="158"/>
      <c r="SEE58" s="158"/>
      <c r="SEF58" s="158"/>
      <c r="SEG58" s="158"/>
      <c r="SEH58" s="158"/>
      <c r="SEI58" s="158"/>
      <c r="SEJ58" s="158"/>
      <c r="SEK58" s="158"/>
      <c r="SEL58" s="158"/>
      <c r="SEM58" s="158"/>
      <c r="SEN58" s="158"/>
      <c r="SEO58" s="158"/>
      <c r="SEP58" s="158"/>
      <c r="SEQ58" s="158"/>
      <c r="SER58" s="158"/>
      <c r="SES58" s="158"/>
      <c r="SET58" s="158"/>
      <c r="SEU58" s="158"/>
      <c r="SEV58" s="158"/>
      <c r="SEW58" s="158"/>
      <c r="SEX58" s="158"/>
      <c r="SEY58" s="158"/>
      <c r="SEZ58" s="158"/>
      <c r="SFA58" s="158"/>
      <c r="SFB58" s="158"/>
      <c r="SFC58" s="158"/>
      <c r="SFD58" s="158"/>
      <c r="SFE58" s="158"/>
      <c r="SFF58" s="158"/>
      <c r="SFG58" s="158"/>
      <c r="SFH58" s="158"/>
      <c r="SFI58" s="158"/>
      <c r="SFJ58" s="158"/>
      <c r="SFK58" s="158"/>
      <c r="SFL58" s="158"/>
      <c r="SFM58" s="158"/>
      <c r="SFN58" s="158"/>
      <c r="SFO58" s="158"/>
      <c r="SFP58" s="158"/>
      <c r="SFQ58" s="158"/>
      <c r="SFR58" s="158"/>
      <c r="SFS58" s="158"/>
      <c r="SFT58" s="158"/>
      <c r="SFU58" s="158"/>
      <c r="SFV58" s="158"/>
      <c r="SFW58" s="158"/>
      <c r="SFX58" s="158"/>
      <c r="SFY58" s="158"/>
      <c r="SFZ58" s="158"/>
      <c r="SGA58" s="158"/>
      <c r="SGB58" s="158"/>
      <c r="SGC58" s="158"/>
      <c r="SGD58" s="158"/>
      <c r="SGE58" s="158"/>
      <c r="SGF58" s="158"/>
      <c r="SGG58" s="158"/>
      <c r="SGH58" s="158"/>
      <c r="SGI58" s="158"/>
      <c r="SGJ58" s="158"/>
      <c r="SGK58" s="158"/>
      <c r="SGL58" s="158"/>
      <c r="SGM58" s="158"/>
      <c r="SGN58" s="158"/>
      <c r="SGO58" s="158"/>
      <c r="SGP58" s="158"/>
      <c r="SGQ58" s="158"/>
      <c r="SGR58" s="158"/>
      <c r="SGS58" s="158"/>
      <c r="SGT58" s="158"/>
      <c r="SGU58" s="158"/>
      <c r="SGV58" s="158"/>
      <c r="SGW58" s="158"/>
      <c r="SGX58" s="158"/>
      <c r="SGY58" s="158"/>
      <c r="SGZ58" s="158"/>
      <c r="SHA58" s="158"/>
      <c r="SHB58" s="158"/>
      <c r="SHC58" s="158"/>
      <c r="SHD58" s="158"/>
      <c r="SHE58" s="158"/>
      <c r="SHF58" s="158"/>
      <c r="SHG58" s="158"/>
      <c r="SHH58" s="158"/>
      <c r="SHI58" s="158"/>
      <c r="SHJ58" s="158"/>
      <c r="SHK58" s="158"/>
      <c r="SHL58" s="158"/>
      <c r="SHM58" s="158"/>
      <c r="SHN58" s="158"/>
      <c r="SHO58" s="158"/>
      <c r="SHP58" s="158"/>
      <c r="SHQ58" s="158"/>
      <c r="SHR58" s="158"/>
      <c r="SHS58" s="158"/>
      <c r="SHT58" s="158"/>
      <c r="SHU58" s="158"/>
      <c r="SHV58" s="158"/>
      <c r="SHW58" s="158"/>
      <c r="SHX58" s="158"/>
      <c r="SHY58" s="158"/>
      <c r="SHZ58" s="158"/>
      <c r="SIA58" s="158"/>
      <c r="SIB58" s="158"/>
      <c r="SIC58" s="158"/>
      <c r="SID58" s="158"/>
      <c r="SIE58" s="158"/>
      <c r="SIF58" s="158"/>
      <c r="SIG58" s="158"/>
      <c r="SIH58" s="158"/>
      <c r="SII58" s="158"/>
      <c r="SIJ58" s="158"/>
      <c r="SIK58" s="158"/>
      <c r="SIL58" s="158"/>
      <c r="SIM58" s="158"/>
      <c r="SIN58" s="158"/>
      <c r="SIO58" s="158"/>
      <c r="SIP58" s="158"/>
      <c r="SIQ58" s="158"/>
      <c r="SIR58" s="158"/>
      <c r="SIS58" s="158"/>
      <c r="SIT58" s="158"/>
      <c r="SIU58" s="158"/>
      <c r="SIV58" s="158"/>
      <c r="SIW58" s="158"/>
      <c r="SIX58" s="158"/>
      <c r="SIY58" s="158"/>
      <c r="SIZ58" s="158"/>
      <c r="SJA58" s="158"/>
      <c r="SJB58" s="158"/>
      <c r="SJC58" s="158"/>
      <c r="SJD58" s="158"/>
      <c r="SJE58" s="158"/>
      <c r="SJF58" s="158"/>
      <c r="SJG58" s="158"/>
      <c r="SJH58" s="158"/>
      <c r="SJI58" s="158"/>
      <c r="SJJ58" s="158"/>
      <c r="SJK58" s="158"/>
      <c r="SJL58" s="158"/>
      <c r="SJM58" s="158"/>
      <c r="SJN58" s="158"/>
      <c r="SJO58" s="158"/>
      <c r="SJP58" s="158"/>
      <c r="SJQ58" s="158"/>
      <c r="SJR58" s="158"/>
      <c r="SJS58" s="158"/>
      <c r="SJT58" s="158"/>
      <c r="SJU58" s="158"/>
      <c r="SJV58" s="158"/>
      <c r="SJW58" s="158"/>
      <c r="SJX58" s="158"/>
      <c r="SJY58" s="158"/>
      <c r="SJZ58" s="158"/>
      <c r="SKA58" s="158"/>
      <c r="SKB58" s="158"/>
      <c r="SKC58" s="158"/>
      <c r="SKD58" s="158"/>
      <c r="SKE58" s="158"/>
      <c r="SKF58" s="158"/>
      <c r="SKG58" s="158"/>
      <c r="SKH58" s="158"/>
      <c r="SKI58" s="158"/>
      <c r="SKJ58" s="158"/>
      <c r="SKK58" s="158"/>
      <c r="SKL58" s="158"/>
      <c r="SKM58" s="158"/>
      <c r="SKN58" s="158"/>
      <c r="SKO58" s="158"/>
      <c r="SKP58" s="158"/>
      <c r="SKQ58" s="158"/>
      <c r="SKR58" s="158"/>
      <c r="SKS58" s="158"/>
      <c r="SKT58" s="158"/>
      <c r="SKU58" s="158"/>
      <c r="SKV58" s="158"/>
      <c r="SKW58" s="158"/>
      <c r="SKX58" s="158"/>
      <c r="SKY58" s="158"/>
      <c r="SKZ58" s="158"/>
      <c r="SLA58" s="158"/>
      <c r="SLB58" s="158"/>
      <c r="SLC58" s="158"/>
      <c r="SLD58" s="158"/>
      <c r="SLE58" s="158"/>
      <c r="SLF58" s="158"/>
      <c r="SLG58" s="158"/>
      <c r="SLH58" s="158"/>
      <c r="SLI58" s="158"/>
      <c r="SLJ58" s="158"/>
      <c r="SLK58" s="158"/>
      <c r="SLL58" s="158"/>
      <c r="SLM58" s="158"/>
      <c r="SLN58" s="158"/>
      <c r="SLO58" s="158"/>
      <c r="SLP58" s="158"/>
      <c r="SLQ58" s="158"/>
      <c r="SLR58" s="158"/>
      <c r="SLS58" s="158"/>
      <c r="SLT58" s="158"/>
      <c r="SLU58" s="158"/>
      <c r="SLV58" s="158"/>
      <c r="SLW58" s="158"/>
      <c r="SLX58" s="158"/>
      <c r="SLY58" s="158"/>
      <c r="SLZ58" s="158"/>
      <c r="SMA58" s="158"/>
      <c r="SMB58" s="158"/>
      <c r="SMC58" s="158"/>
      <c r="SMD58" s="158"/>
      <c r="SME58" s="158"/>
      <c r="SMF58" s="158"/>
      <c r="SMG58" s="158"/>
      <c r="SMH58" s="158"/>
      <c r="SMI58" s="158"/>
      <c r="SMJ58" s="158"/>
      <c r="SMK58" s="158"/>
      <c r="SML58" s="158"/>
      <c r="SMM58" s="158"/>
      <c r="SMN58" s="158"/>
      <c r="SMO58" s="158"/>
      <c r="SMP58" s="158"/>
      <c r="SMQ58" s="158"/>
      <c r="SMR58" s="158"/>
      <c r="SMS58" s="158"/>
      <c r="SMT58" s="158"/>
      <c r="SMU58" s="158"/>
      <c r="SMV58" s="158"/>
      <c r="SMW58" s="158"/>
      <c r="SMX58" s="158"/>
      <c r="SMY58" s="158"/>
      <c r="SMZ58" s="158"/>
      <c r="SNA58" s="158"/>
      <c r="SNB58" s="158"/>
      <c r="SNC58" s="158"/>
      <c r="SND58" s="158"/>
      <c r="SNE58" s="158"/>
      <c r="SNF58" s="158"/>
      <c r="SNG58" s="158"/>
      <c r="SNH58" s="158"/>
      <c r="SNI58" s="158"/>
      <c r="SNJ58" s="158"/>
      <c r="SNK58" s="158"/>
      <c r="SNL58" s="158"/>
      <c r="SNM58" s="158"/>
      <c r="SNN58" s="158"/>
      <c r="SNO58" s="158"/>
      <c r="SNP58" s="158"/>
      <c r="SNQ58" s="158"/>
      <c r="SNR58" s="158"/>
      <c r="SNS58" s="158"/>
      <c r="SNT58" s="158"/>
      <c r="SNU58" s="158"/>
      <c r="SNV58" s="158"/>
      <c r="SNW58" s="158"/>
      <c r="SNX58" s="158"/>
      <c r="SNY58" s="158"/>
      <c r="SNZ58" s="158"/>
      <c r="SOA58" s="158"/>
      <c r="SOB58" s="158"/>
      <c r="SOC58" s="158"/>
      <c r="SOD58" s="158"/>
      <c r="SOE58" s="158"/>
      <c r="SOF58" s="158"/>
      <c r="SOG58" s="158"/>
      <c r="SOH58" s="158"/>
      <c r="SOI58" s="158"/>
      <c r="SOJ58" s="158"/>
      <c r="SOK58" s="158"/>
      <c r="SOL58" s="158"/>
      <c r="SOM58" s="158"/>
      <c r="SON58" s="158"/>
      <c r="SOO58" s="158"/>
      <c r="SOP58" s="158"/>
      <c r="SOQ58" s="158"/>
      <c r="SOR58" s="158"/>
      <c r="SOS58" s="158"/>
      <c r="SOT58" s="158"/>
      <c r="SOU58" s="158"/>
      <c r="SOV58" s="158"/>
      <c r="SOW58" s="158"/>
      <c r="SOX58" s="158"/>
      <c r="SOY58" s="158"/>
      <c r="SOZ58" s="158"/>
      <c r="SPA58" s="158"/>
      <c r="SPB58" s="158"/>
      <c r="SPC58" s="158"/>
      <c r="SPD58" s="158"/>
      <c r="SPE58" s="158"/>
      <c r="SPF58" s="158"/>
      <c r="SPG58" s="158"/>
      <c r="SPH58" s="158"/>
      <c r="SPI58" s="158"/>
      <c r="SPJ58" s="158"/>
      <c r="SPK58" s="158"/>
      <c r="SPL58" s="158"/>
      <c r="SPM58" s="158"/>
      <c r="SPN58" s="158"/>
      <c r="SPO58" s="158"/>
      <c r="SPP58" s="158"/>
      <c r="SPQ58" s="158"/>
      <c r="SPR58" s="158"/>
      <c r="SPS58" s="158"/>
      <c r="SPT58" s="158"/>
      <c r="SPU58" s="158"/>
      <c r="SPV58" s="158"/>
      <c r="SPW58" s="158"/>
      <c r="SPX58" s="158"/>
      <c r="SPY58" s="158"/>
      <c r="SPZ58" s="158"/>
      <c r="SQA58" s="158"/>
      <c r="SQB58" s="158"/>
      <c r="SQC58" s="158"/>
      <c r="SQD58" s="158"/>
      <c r="SQE58" s="158"/>
      <c r="SQF58" s="158"/>
      <c r="SQG58" s="158"/>
      <c r="SQH58" s="158"/>
      <c r="SQI58" s="158"/>
      <c r="SQJ58" s="158"/>
      <c r="SQK58" s="158"/>
      <c r="SQL58" s="158"/>
      <c r="SQM58" s="158"/>
      <c r="SQN58" s="158"/>
      <c r="SQO58" s="158"/>
      <c r="SQP58" s="158"/>
      <c r="SQQ58" s="158"/>
      <c r="SQR58" s="158"/>
      <c r="SQS58" s="158"/>
      <c r="SQT58" s="158"/>
      <c r="SQU58" s="158"/>
      <c r="SQV58" s="158"/>
      <c r="SQW58" s="158"/>
      <c r="SQX58" s="158"/>
      <c r="SQY58" s="158"/>
      <c r="SQZ58" s="158"/>
      <c r="SRA58" s="158"/>
      <c r="SRB58" s="158"/>
      <c r="SRC58" s="158"/>
      <c r="SRD58" s="158"/>
      <c r="SRE58" s="158"/>
      <c r="SRF58" s="158"/>
      <c r="SRG58" s="158"/>
      <c r="SRH58" s="158"/>
      <c r="SRI58" s="158"/>
      <c r="SRJ58" s="158"/>
      <c r="SRK58" s="158"/>
      <c r="SRL58" s="158"/>
      <c r="SRM58" s="158"/>
      <c r="SRN58" s="158"/>
      <c r="SRO58" s="158"/>
      <c r="SRP58" s="158"/>
      <c r="SRQ58" s="158"/>
      <c r="SRR58" s="158"/>
      <c r="SRS58" s="158"/>
      <c r="SRT58" s="158"/>
      <c r="SRU58" s="158"/>
      <c r="SRV58" s="158"/>
      <c r="SRW58" s="158"/>
      <c r="SRX58" s="158"/>
      <c r="SRY58" s="158"/>
      <c r="SRZ58" s="158"/>
      <c r="SSA58" s="158"/>
      <c r="SSB58" s="158"/>
      <c r="SSC58" s="158"/>
      <c r="SSD58" s="158"/>
      <c r="SSE58" s="158"/>
      <c r="SSF58" s="158"/>
      <c r="SSG58" s="158"/>
      <c r="SSH58" s="158"/>
      <c r="SSI58" s="158"/>
      <c r="SSJ58" s="158"/>
      <c r="SSK58" s="158"/>
      <c r="SSL58" s="158"/>
      <c r="SSM58" s="158"/>
      <c r="SSN58" s="158"/>
      <c r="SSO58" s="158"/>
      <c r="SSP58" s="158"/>
      <c r="SSQ58" s="158"/>
      <c r="SSR58" s="158"/>
      <c r="SSS58" s="158"/>
      <c r="SST58" s="158"/>
      <c r="SSU58" s="158"/>
      <c r="SSV58" s="158"/>
      <c r="SSW58" s="158"/>
      <c r="SSX58" s="158"/>
      <c r="SSY58" s="158"/>
      <c r="SSZ58" s="158"/>
      <c r="STA58" s="158"/>
      <c r="STB58" s="158"/>
      <c r="STC58" s="158"/>
      <c r="STD58" s="158"/>
      <c r="STE58" s="158"/>
      <c r="STF58" s="158"/>
      <c r="STG58" s="158"/>
      <c r="STH58" s="158"/>
      <c r="STI58" s="158"/>
      <c r="STJ58" s="158"/>
      <c r="STK58" s="158"/>
      <c r="STL58" s="158"/>
      <c r="STM58" s="158"/>
      <c r="STN58" s="158"/>
      <c r="STO58" s="158"/>
      <c r="STP58" s="158"/>
      <c r="STQ58" s="158"/>
      <c r="STR58" s="158"/>
      <c r="STS58" s="158"/>
      <c r="STT58" s="158"/>
      <c r="STU58" s="158"/>
      <c r="STV58" s="158"/>
      <c r="STW58" s="158"/>
      <c r="STX58" s="158"/>
      <c r="STY58" s="158"/>
      <c r="STZ58" s="158"/>
      <c r="SUA58" s="158"/>
      <c r="SUB58" s="158"/>
      <c r="SUC58" s="158"/>
      <c r="SUD58" s="158"/>
      <c r="SUE58" s="158"/>
      <c r="SUF58" s="158"/>
      <c r="SUG58" s="158"/>
      <c r="SUH58" s="158"/>
      <c r="SUI58" s="158"/>
      <c r="SUJ58" s="158"/>
      <c r="SUK58" s="158"/>
      <c r="SUL58" s="158"/>
      <c r="SUM58" s="158"/>
      <c r="SUN58" s="158"/>
      <c r="SUO58" s="158"/>
      <c r="SUP58" s="158"/>
      <c r="SUQ58" s="158"/>
      <c r="SUR58" s="158"/>
      <c r="SUS58" s="158"/>
      <c r="SUT58" s="158"/>
      <c r="SUU58" s="158"/>
      <c r="SUV58" s="158"/>
      <c r="SUW58" s="158"/>
      <c r="SUX58" s="158"/>
      <c r="SUY58" s="158"/>
      <c r="SUZ58" s="158"/>
      <c r="SVA58" s="158"/>
      <c r="SVB58" s="158"/>
      <c r="SVC58" s="158"/>
      <c r="SVD58" s="158"/>
      <c r="SVE58" s="158"/>
      <c r="SVF58" s="158"/>
      <c r="SVG58" s="158"/>
      <c r="SVH58" s="158"/>
      <c r="SVI58" s="158"/>
      <c r="SVJ58" s="158"/>
      <c r="SVK58" s="158"/>
      <c r="SVL58" s="158"/>
      <c r="SVM58" s="158"/>
      <c r="SVN58" s="158"/>
      <c r="SVO58" s="158"/>
      <c r="SVP58" s="158"/>
      <c r="SVQ58" s="158"/>
      <c r="SVR58" s="158"/>
      <c r="SVS58" s="158"/>
      <c r="SVT58" s="158"/>
      <c r="SVU58" s="158"/>
      <c r="SVV58" s="158"/>
      <c r="SVW58" s="158"/>
      <c r="SVX58" s="158"/>
      <c r="SVY58" s="158"/>
      <c r="SVZ58" s="158"/>
      <c r="SWA58" s="158"/>
      <c r="SWB58" s="158"/>
      <c r="SWC58" s="158"/>
      <c r="SWD58" s="158"/>
      <c r="SWE58" s="158"/>
      <c r="SWF58" s="158"/>
      <c r="SWG58" s="158"/>
      <c r="SWH58" s="158"/>
      <c r="SWI58" s="158"/>
      <c r="SWJ58" s="158"/>
      <c r="SWK58" s="158"/>
      <c r="SWL58" s="158"/>
      <c r="SWM58" s="158"/>
      <c r="SWN58" s="158"/>
      <c r="SWO58" s="158"/>
      <c r="SWP58" s="158"/>
      <c r="SWQ58" s="158"/>
      <c r="SWR58" s="158"/>
      <c r="SWS58" s="158"/>
      <c r="SWT58" s="158"/>
      <c r="SWU58" s="158"/>
      <c r="SWV58" s="158"/>
      <c r="SWW58" s="158"/>
      <c r="SWX58" s="158"/>
      <c r="SWY58" s="158"/>
      <c r="SWZ58" s="158"/>
      <c r="SXA58" s="158"/>
      <c r="SXB58" s="158"/>
      <c r="SXC58" s="158"/>
      <c r="SXD58" s="158"/>
      <c r="SXE58" s="158"/>
      <c r="SXF58" s="158"/>
      <c r="SXG58" s="158"/>
      <c r="SXH58" s="158"/>
      <c r="SXI58" s="158"/>
      <c r="SXJ58" s="158"/>
      <c r="SXK58" s="158"/>
      <c r="SXL58" s="158"/>
      <c r="SXM58" s="158"/>
      <c r="SXN58" s="158"/>
      <c r="SXO58" s="158"/>
      <c r="SXP58" s="158"/>
      <c r="SXQ58" s="158"/>
      <c r="SXR58" s="158"/>
      <c r="SXS58" s="158"/>
      <c r="SXT58" s="158"/>
      <c r="SXU58" s="158"/>
      <c r="SXV58" s="158"/>
      <c r="SXW58" s="158"/>
      <c r="SXX58" s="158"/>
      <c r="SXY58" s="158"/>
      <c r="SXZ58" s="158"/>
      <c r="SYA58" s="158"/>
      <c r="SYB58" s="158"/>
      <c r="SYC58" s="158"/>
      <c r="SYD58" s="158"/>
      <c r="SYE58" s="158"/>
      <c r="SYF58" s="158"/>
      <c r="SYG58" s="158"/>
      <c r="SYH58" s="158"/>
      <c r="SYI58" s="158"/>
      <c r="SYJ58" s="158"/>
      <c r="SYK58" s="158"/>
      <c r="SYL58" s="158"/>
      <c r="SYM58" s="158"/>
      <c r="SYN58" s="158"/>
      <c r="SYO58" s="158"/>
      <c r="SYP58" s="158"/>
      <c r="SYQ58" s="158"/>
      <c r="SYR58" s="158"/>
      <c r="SYS58" s="158"/>
      <c r="SYT58" s="158"/>
      <c r="SYU58" s="158"/>
      <c r="SYV58" s="158"/>
      <c r="SYW58" s="158"/>
      <c r="SYX58" s="158"/>
      <c r="SYY58" s="158"/>
      <c r="SYZ58" s="158"/>
      <c r="SZA58" s="158"/>
      <c r="SZB58" s="158"/>
      <c r="SZC58" s="158"/>
      <c r="SZD58" s="158"/>
      <c r="SZE58" s="158"/>
      <c r="SZF58" s="158"/>
      <c r="SZG58" s="158"/>
      <c r="SZH58" s="158"/>
      <c r="SZI58" s="158"/>
      <c r="SZJ58" s="158"/>
      <c r="SZK58" s="158"/>
      <c r="SZL58" s="158"/>
      <c r="SZM58" s="158"/>
      <c r="SZN58" s="158"/>
      <c r="SZO58" s="158"/>
      <c r="SZP58" s="158"/>
      <c r="SZQ58" s="158"/>
      <c r="SZR58" s="158"/>
      <c r="SZS58" s="158"/>
      <c r="SZT58" s="158"/>
      <c r="SZU58" s="158"/>
      <c r="SZV58" s="158"/>
      <c r="SZW58" s="158"/>
      <c r="SZX58" s="158"/>
      <c r="SZY58" s="158"/>
      <c r="SZZ58" s="158"/>
      <c r="TAA58" s="158"/>
      <c r="TAB58" s="158"/>
      <c r="TAC58" s="158"/>
      <c r="TAD58" s="158"/>
      <c r="TAE58" s="158"/>
      <c r="TAF58" s="158"/>
      <c r="TAG58" s="158"/>
      <c r="TAH58" s="158"/>
      <c r="TAI58" s="158"/>
      <c r="TAJ58" s="158"/>
      <c r="TAK58" s="158"/>
      <c r="TAL58" s="158"/>
      <c r="TAM58" s="158"/>
      <c r="TAN58" s="158"/>
      <c r="TAO58" s="158"/>
      <c r="TAP58" s="158"/>
      <c r="TAQ58" s="158"/>
      <c r="TAR58" s="158"/>
      <c r="TAS58" s="158"/>
      <c r="TAT58" s="158"/>
      <c r="TAU58" s="158"/>
      <c r="TAV58" s="158"/>
      <c r="TAW58" s="158"/>
      <c r="TAX58" s="158"/>
      <c r="TAY58" s="158"/>
      <c r="TAZ58" s="158"/>
      <c r="TBA58" s="158"/>
      <c r="TBB58" s="158"/>
      <c r="TBC58" s="158"/>
      <c r="TBD58" s="158"/>
      <c r="TBE58" s="158"/>
      <c r="TBF58" s="158"/>
      <c r="TBG58" s="158"/>
      <c r="TBH58" s="158"/>
      <c r="TBI58" s="158"/>
      <c r="TBJ58" s="158"/>
      <c r="TBK58" s="158"/>
      <c r="TBL58" s="158"/>
      <c r="TBM58" s="158"/>
      <c r="TBN58" s="158"/>
      <c r="TBO58" s="158"/>
      <c r="TBP58" s="158"/>
      <c r="TBQ58" s="158"/>
      <c r="TBR58" s="158"/>
      <c r="TBS58" s="158"/>
      <c r="TBT58" s="158"/>
      <c r="TBU58" s="158"/>
      <c r="TBV58" s="158"/>
      <c r="TBW58" s="158"/>
      <c r="TBX58" s="158"/>
      <c r="TBY58" s="158"/>
      <c r="TBZ58" s="158"/>
      <c r="TCA58" s="158"/>
      <c r="TCB58" s="158"/>
      <c r="TCC58" s="158"/>
      <c r="TCD58" s="158"/>
      <c r="TCE58" s="158"/>
      <c r="TCF58" s="158"/>
      <c r="TCG58" s="158"/>
      <c r="TCH58" s="158"/>
      <c r="TCI58" s="158"/>
      <c r="TCJ58" s="158"/>
      <c r="TCK58" s="158"/>
      <c r="TCL58" s="158"/>
      <c r="TCM58" s="158"/>
      <c r="TCN58" s="158"/>
      <c r="TCO58" s="158"/>
      <c r="TCP58" s="158"/>
      <c r="TCQ58" s="158"/>
      <c r="TCR58" s="158"/>
      <c r="TCS58" s="158"/>
      <c r="TCT58" s="158"/>
      <c r="TCU58" s="158"/>
      <c r="TCV58" s="158"/>
      <c r="TCW58" s="158"/>
      <c r="TCX58" s="158"/>
      <c r="TCY58" s="158"/>
      <c r="TCZ58" s="158"/>
      <c r="TDA58" s="158"/>
      <c r="TDB58" s="158"/>
      <c r="TDC58" s="158"/>
      <c r="TDD58" s="158"/>
      <c r="TDE58" s="158"/>
      <c r="TDF58" s="158"/>
      <c r="TDG58" s="158"/>
      <c r="TDH58" s="158"/>
      <c r="TDI58" s="158"/>
      <c r="TDJ58" s="158"/>
      <c r="TDK58" s="158"/>
      <c r="TDL58" s="158"/>
      <c r="TDM58" s="158"/>
      <c r="TDN58" s="158"/>
      <c r="TDO58" s="158"/>
      <c r="TDP58" s="158"/>
      <c r="TDQ58" s="158"/>
      <c r="TDR58" s="158"/>
      <c r="TDS58" s="158"/>
      <c r="TDT58" s="158"/>
      <c r="TDU58" s="158"/>
      <c r="TDV58" s="158"/>
      <c r="TDW58" s="158"/>
      <c r="TDX58" s="158"/>
      <c r="TDY58" s="158"/>
      <c r="TDZ58" s="158"/>
      <c r="TEA58" s="158"/>
      <c r="TEB58" s="158"/>
      <c r="TEC58" s="158"/>
      <c r="TED58" s="158"/>
      <c r="TEE58" s="158"/>
      <c r="TEF58" s="158"/>
      <c r="TEG58" s="158"/>
      <c r="TEH58" s="158"/>
      <c r="TEI58" s="158"/>
      <c r="TEJ58" s="158"/>
      <c r="TEK58" s="158"/>
      <c r="TEL58" s="158"/>
      <c r="TEM58" s="158"/>
      <c r="TEN58" s="158"/>
      <c r="TEO58" s="158"/>
      <c r="TEP58" s="158"/>
      <c r="TEQ58" s="158"/>
      <c r="TER58" s="158"/>
      <c r="TES58" s="158"/>
      <c r="TET58" s="158"/>
      <c r="TEU58" s="158"/>
      <c r="TEV58" s="158"/>
      <c r="TEW58" s="158"/>
      <c r="TEX58" s="158"/>
      <c r="TEY58" s="158"/>
      <c r="TEZ58" s="158"/>
      <c r="TFA58" s="158"/>
      <c r="TFB58" s="158"/>
      <c r="TFC58" s="158"/>
      <c r="TFD58" s="158"/>
      <c r="TFE58" s="158"/>
      <c r="TFF58" s="158"/>
      <c r="TFG58" s="158"/>
      <c r="TFH58" s="158"/>
      <c r="TFI58" s="158"/>
      <c r="TFJ58" s="158"/>
      <c r="TFK58" s="158"/>
      <c r="TFL58" s="158"/>
      <c r="TFM58" s="158"/>
      <c r="TFN58" s="158"/>
      <c r="TFO58" s="158"/>
      <c r="TFP58" s="158"/>
      <c r="TFQ58" s="158"/>
      <c r="TFR58" s="158"/>
      <c r="TFS58" s="158"/>
      <c r="TFT58" s="158"/>
      <c r="TFU58" s="158"/>
      <c r="TFV58" s="158"/>
      <c r="TFW58" s="158"/>
      <c r="TFX58" s="158"/>
      <c r="TFY58" s="158"/>
      <c r="TFZ58" s="158"/>
      <c r="TGA58" s="158"/>
      <c r="TGB58" s="158"/>
      <c r="TGC58" s="158"/>
      <c r="TGD58" s="158"/>
      <c r="TGE58" s="158"/>
      <c r="TGF58" s="158"/>
      <c r="TGG58" s="158"/>
      <c r="TGH58" s="158"/>
      <c r="TGI58" s="158"/>
      <c r="TGJ58" s="158"/>
      <c r="TGK58" s="158"/>
      <c r="TGL58" s="158"/>
      <c r="TGM58" s="158"/>
      <c r="TGN58" s="158"/>
      <c r="TGO58" s="158"/>
      <c r="TGP58" s="158"/>
      <c r="TGQ58" s="158"/>
      <c r="TGR58" s="158"/>
      <c r="TGS58" s="158"/>
      <c r="TGT58" s="158"/>
      <c r="TGU58" s="158"/>
      <c r="TGV58" s="158"/>
      <c r="TGW58" s="158"/>
      <c r="TGX58" s="158"/>
      <c r="TGY58" s="158"/>
      <c r="TGZ58" s="158"/>
      <c r="THA58" s="158"/>
      <c r="THB58" s="158"/>
      <c r="THC58" s="158"/>
      <c r="THD58" s="158"/>
      <c r="THE58" s="158"/>
      <c r="THF58" s="158"/>
      <c r="THG58" s="158"/>
      <c r="THH58" s="158"/>
      <c r="THI58" s="158"/>
      <c r="THJ58" s="158"/>
      <c r="THK58" s="158"/>
      <c r="THL58" s="158"/>
      <c r="THM58" s="158"/>
      <c r="THN58" s="158"/>
      <c r="THO58" s="158"/>
      <c r="THP58" s="158"/>
      <c r="THQ58" s="158"/>
      <c r="THR58" s="158"/>
      <c r="THS58" s="158"/>
      <c r="THT58" s="158"/>
      <c r="THU58" s="158"/>
      <c r="THV58" s="158"/>
      <c r="THW58" s="158"/>
      <c r="THX58" s="158"/>
      <c r="THY58" s="158"/>
      <c r="THZ58" s="158"/>
      <c r="TIA58" s="158"/>
      <c r="TIB58" s="158"/>
      <c r="TIC58" s="158"/>
      <c r="TID58" s="158"/>
      <c r="TIE58" s="158"/>
      <c r="TIF58" s="158"/>
      <c r="TIG58" s="158"/>
      <c r="TIH58" s="158"/>
      <c r="TII58" s="158"/>
      <c r="TIJ58" s="158"/>
      <c r="TIK58" s="158"/>
      <c r="TIL58" s="158"/>
      <c r="TIM58" s="158"/>
      <c r="TIN58" s="158"/>
      <c r="TIO58" s="158"/>
      <c r="TIP58" s="158"/>
      <c r="TIQ58" s="158"/>
      <c r="TIR58" s="158"/>
      <c r="TIS58" s="158"/>
      <c r="TIT58" s="158"/>
      <c r="TIU58" s="158"/>
      <c r="TIV58" s="158"/>
      <c r="TIW58" s="158"/>
      <c r="TIX58" s="158"/>
      <c r="TIY58" s="158"/>
      <c r="TIZ58" s="158"/>
      <c r="TJA58" s="158"/>
      <c r="TJB58" s="158"/>
      <c r="TJC58" s="158"/>
      <c r="TJD58" s="158"/>
      <c r="TJE58" s="158"/>
      <c r="TJF58" s="158"/>
      <c r="TJG58" s="158"/>
      <c r="TJH58" s="158"/>
      <c r="TJI58" s="158"/>
      <c r="TJJ58" s="158"/>
      <c r="TJK58" s="158"/>
      <c r="TJL58" s="158"/>
      <c r="TJM58" s="158"/>
      <c r="TJN58" s="158"/>
      <c r="TJO58" s="158"/>
      <c r="TJP58" s="158"/>
      <c r="TJQ58" s="158"/>
      <c r="TJR58" s="158"/>
      <c r="TJS58" s="158"/>
      <c r="TJT58" s="158"/>
      <c r="TJU58" s="158"/>
      <c r="TJV58" s="158"/>
      <c r="TJW58" s="158"/>
      <c r="TJX58" s="158"/>
      <c r="TJY58" s="158"/>
      <c r="TJZ58" s="158"/>
      <c r="TKA58" s="158"/>
      <c r="TKB58" s="158"/>
      <c r="TKC58" s="158"/>
      <c r="TKD58" s="158"/>
      <c r="TKE58" s="158"/>
      <c r="TKF58" s="158"/>
      <c r="TKG58" s="158"/>
      <c r="TKH58" s="158"/>
      <c r="TKI58" s="158"/>
      <c r="TKJ58" s="158"/>
      <c r="TKK58" s="158"/>
      <c r="TKL58" s="158"/>
      <c r="TKM58" s="158"/>
      <c r="TKN58" s="158"/>
      <c r="TKO58" s="158"/>
      <c r="TKP58" s="158"/>
      <c r="TKQ58" s="158"/>
      <c r="TKR58" s="158"/>
      <c r="TKS58" s="158"/>
      <c r="TKT58" s="158"/>
      <c r="TKU58" s="158"/>
      <c r="TKV58" s="158"/>
      <c r="TKW58" s="158"/>
      <c r="TKX58" s="158"/>
      <c r="TKY58" s="158"/>
      <c r="TKZ58" s="158"/>
      <c r="TLA58" s="158"/>
      <c r="TLB58" s="158"/>
      <c r="TLC58" s="158"/>
      <c r="TLD58" s="158"/>
      <c r="TLE58" s="158"/>
      <c r="TLF58" s="158"/>
      <c r="TLG58" s="158"/>
      <c r="TLH58" s="158"/>
      <c r="TLI58" s="158"/>
      <c r="TLJ58" s="158"/>
      <c r="TLK58" s="158"/>
      <c r="TLL58" s="158"/>
      <c r="TLM58" s="158"/>
      <c r="TLN58" s="158"/>
      <c r="TLO58" s="158"/>
      <c r="TLP58" s="158"/>
      <c r="TLQ58" s="158"/>
      <c r="TLR58" s="158"/>
      <c r="TLS58" s="158"/>
      <c r="TLT58" s="158"/>
      <c r="TLU58" s="158"/>
      <c r="TLV58" s="158"/>
      <c r="TLW58" s="158"/>
      <c r="TLX58" s="158"/>
      <c r="TLY58" s="158"/>
      <c r="TLZ58" s="158"/>
      <c r="TMA58" s="158"/>
      <c r="TMB58" s="158"/>
      <c r="TMC58" s="158"/>
      <c r="TMD58" s="158"/>
      <c r="TME58" s="158"/>
      <c r="TMF58" s="158"/>
      <c r="TMG58" s="158"/>
      <c r="TMH58" s="158"/>
      <c r="TMI58" s="158"/>
      <c r="TMJ58" s="158"/>
      <c r="TMK58" s="158"/>
      <c r="TML58" s="158"/>
      <c r="TMM58" s="158"/>
      <c r="TMN58" s="158"/>
      <c r="TMO58" s="158"/>
      <c r="TMP58" s="158"/>
      <c r="TMQ58" s="158"/>
      <c r="TMR58" s="158"/>
      <c r="TMS58" s="158"/>
      <c r="TMT58" s="158"/>
      <c r="TMU58" s="158"/>
      <c r="TMV58" s="158"/>
      <c r="TMW58" s="158"/>
      <c r="TMX58" s="158"/>
      <c r="TMY58" s="158"/>
      <c r="TMZ58" s="158"/>
      <c r="TNA58" s="158"/>
      <c r="TNB58" s="158"/>
      <c r="TNC58" s="158"/>
      <c r="TND58" s="158"/>
      <c r="TNE58" s="158"/>
      <c r="TNF58" s="158"/>
      <c r="TNG58" s="158"/>
      <c r="TNH58" s="158"/>
      <c r="TNI58" s="158"/>
      <c r="TNJ58" s="158"/>
      <c r="TNK58" s="158"/>
      <c r="TNL58" s="158"/>
      <c r="TNM58" s="158"/>
      <c r="TNN58" s="158"/>
      <c r="TNO58" s="158"/>
      <c r="TNP58" s="158"/>
      <c r="TNQ58" s="158"/>
      <c r="TNR58" s="158"/>
      <c r="TNS58" s="158"/>
      <c r="TNT58" s="158"/>
      <c r="TNU58" s="158"/>
      <c r="TNV58" s="158"/>
      <c r="TNW58" s="158"/>
      <c r="TNX58" s="158"/>
      <c r="TNY58" s="158"/>
      <c r="TNZ58" s="158"/>
      <c r="TOA58" s="158"/>
      <c r="TOB58" s="158"/>
      <c r="TOC58" s="158"/>
      <c r="TOD58" s="158"/>
      <c r="TOE58" s="158"/>
      <c r="TOF58" s="158"/>
      <c r="TOG58" s="158"/>
      <c r="TOH58" s="158"/>
      <c r="TOI58" s="158"/>
      <c r="TOJ58" s="158"/>
      <c r="TOK58" s="158"/>
      <c r="TOL58" s="158"/>
      <c r="TOM58" s="158"/>
      <c r="TON58" s="158"/>
      <c r="TOO58" s="158"/>
      <c r="TOP58" s="158"/>
      <c r="TOQ58" s="158"/>
      <c r="TOR58" s="158"/>
      <c r="TOS58" s="158"/>
      <c r="TOT58" s="158"/>
      <c r="TOU58" s="158"/>
      <c r="TOV58" s="158"/>
      <c r="TOW58" s="158"/>
      <c r="TOX58" s="158"/>
      <c r="TOY58" s="158"/>
      <c r="TOZ58" s="158"/>
      <c r="TPA58" s="158"/>
      <c r="TPB58" s="158"/>
      <c r="TPC58" s="158"/>
      <c r="TPD58" s="158"/>
      <c r="TPE58" s="158"/>
      <c r="TPF58" s="158"/>
      <c r="TPG58" s="158"/>
      <c r="TPH58" s="158"/>
      <c r="TPI58" s="158"/>
      <c r="TPJ58" s="158"/>
      <c r="TPK58" s="158"/>
      <c r="TPL58" s="158"/>
      <c r="TPM58" s="158"/>
      <c r="TPN58" s="158"/>
      <c r="TPO58" s="158"/>
      <c r="TPP58" s="158"/>
      <c r="TPQ58" s="158"/>
      <c r="TPR58" s="158"/>
      <c r="TPS58" s="158"/>
      <c r="TPT58" s="158"/>
      <c r="TPU58" s="158"/>
      <c r="TPV58" s="158"/>
      <c r="TPW58" s="158"/>
      <c r="TPX58" s="158"/>
      <c r="TPY58" s="158"/>
      <c r="TPZ58" s="158"/>
      <c r="TQA58" s="158"/>
      <c r="TQB58" s="158"/>
      <c r="TQC58" s="158"/>
      <c r="TQD58" s="158"/>
      <c r="TQE58" s="158"/>
      <c r="TQF58" s="158"/>
      <c r="TQG58" s="158"/>
      <c r="TQH58" s="158"/>
      <c r="TQI58" s="158"/>
      <c r="TQJ58" s="158"/>
      <c r="TQK58" s="158"/>
      <c r="TQL58" s="158"/>
      <c r="TQM58" s="158"/>
      <c r="TQN58" s="158"/>
      <c r="TQO58" s="158"/>
      <c r="TQP58" s="158"/>
      <c r="TQQ58" s="158"/>
      <c r="TQR58" s="158"/>
      <c r="TQS58" s="158"/>
      <c r="TQT58" s="158"/>
      <c r="TQU58" s="158"/>
      <c r="TQV58" s="158"/>
      <c r="TQW58" s="158"/>
      <c r="TQX58" s="158"/>
      <c r="TQY58" s="158"/>
      <c r="TQZ58" s="158"/>
      <c r="TRA58" s="158"/>
      <c r="TRB58" s="158"/>
      <c r="TRC58" s="158"/>
      <c r="TRD58" s="158"/>
      <c r="TRE58" s="158"/>
      <c r="TRF58" s="158"/>
      <c r="TRG58" s="158"/>
      <c r="TRH58" s="158"/>
      <c r="TRI58" s="158"/>
      <c r="TRJ58" s="158"/>
      <c r="TRK58" s="158"/>
      <c r="TRL58" s="158"/>
      <c r="TRM58" s="158"/>
      <c r="TRN58" s="158"/>
      <c r="TRO58" s="158"/>
      <c r="TRP58" s="158"/>
      <c r="TRQ58" s="158"/>
      <c r="TRR58" s="158"/>
      <c r="TRS58" s="158"/>
      <c r="TRT58" s="158"/>
      <c r="TRU58" s="158"/>
      <c r="TRV58" s="158"/>
      <c r="TRW58" s="158"/>
      <c r="TRX58" s="158"/>
      <c r="TRY58" s="158"/>
      <c r="TRZ58" s="158"/>
      <c r="TSA58" s="158"/>
      <c r="TSB58" s="158"/>
      <c r="TSC58" s="158"/>
      <c r="TSD58" s="158"/>
      <c r="TSE58" s="158"/>
      <c r="TSF58" s="158"/>
      <c r="TSG58" s="158"/>
      <c r="TSH58" s="158"/>
      <c r="TSI58" s="158"/>
      <c r="TSJ58" s="158"/>
      <c r="TSK58" s="158"/>
      <c r="TSL58" s="158"/>
      <c r="TSM58" s="158"/>
      <c r="TSN58" s="158"/>
      <c r="TSO58" s="158"/>
      <c r="TSP58" s="158"/>
      <c r="TSQ58" s="158"/>
      <c r="TSR58" s="158"/>
      <c r="TSS58" s="158"/>
      <c r="TST58" s="158"/>
      <c r="TSU58" s="158"/>
      <c r="TSV58" s="158"/>
      <c r="TSW58" s="158"/>
      <c r="TSX58" s="158"/>
      <c r="TSY58" s="158"/>
      <c r="TSZ58" s="158"/>
      <c r="TTA58" s="158"/>
      <c r="TTB58" s="158"/>
      <c r="TTC58" s="158"/>
      <c r="TTD58" s="158"/>
      <c r="TTE58" s="158"/>
      <c r="TTF58" s="158"/>
      <c r="TTG58" s="158"/>
      <c r="TTH58" s="158"/>
      <c r="TTI58" s="158"/>
      <c r="TTJ58" s="158"/>
      <c r="TTK58" s="158"/>
      <c r="TTL58" s="158"/>
      <c r="TTM58" s="158"/>
      <c r="TTN58" s="158"/>
      <c r="TTO58" s="158"/>
      <c r="TTP58" s="158"/>
      <c r="TTQ58" s="158"/>
      <c r="TTR58" s="158"/>
      <c r="TTS58" s="158"/>
      <c r="TTT58" s="158"/>
      <c r="TTU58" s="158"/>
      <c r="TTV58" s="158"/>
      <c r="TTW58" s="158"/>
      <c r="TTX58" s="158"/>
      <c r="TTY58" s="158"/>
      <c r="TTZ58" s="158"/>
      <c r="TUA58" s="158"/>
      <c r="TUB58" s="158"/>
      <c r="TUC58" s="158"/>
      <c r="TUD58" s="158"/>
      <c r="TUE58" s="158"/>
      <c r="TUF58" s="158"/>
      <c r="TUG58" s="158"/>
      <c r="TUH58" s="158"/>
      <c r="TUI58" s="158"/>
      <c r="TUJ58" s="158"/>
      <c r="TUK58" s="158"/>
      <c r="TUL58" s="158"/>
      <c r="TUM58" s="158"/>
      <c r="TUN58" s="158"/>
      <c r="TUO58" s="158"/>
      <c r="TUP58" s="158"/>
      <c r="TUQ58" s="158"/>
      <c r="TUR58" s="158"/>
      <c r="TUS58" s="158"/>
      <c r="TUT58" s="158"/>
      <c r="TUU58" s="158"/>
      <c r="TUV58" s="158"/>
      <c r="TUW58" s="158"/>
      <c r="TUX58" s="158"/>
      <c r="TUY58" s="158"/>
      <c r="TUZ58" s="158"/>
      <c r="TVA58" s="158"/>
      <c r="TVB58" s="158"/>
      <c r="TVC58" s="158"/>
      <c r="TVD58" s="158"/>
      <c r="TVE58" s="158"/>
      <c r="TVF58" s="158"/>
      <c r="TVG58" s="158"/>
      <c r="TVH58" s="158"/>
      <c r="TVI58" s="158"/>
      <c r="TVJ58" s="158"/>
      <c r="TVK58" s="158"/>
      <c r="TVL58" s="158"/>
      <c r="TVM58" s="158"/>
      <c r="TVN58" s="158"/>
      <c r="TVO58" s="158"/>
      <c r="TVP58" s="158"/>
      <c r="TVQ58" s="158"/>
      <c r="TVR58" s="158"/>
      <c r="TVS58" s="158"/>
      <c r="TVT58" s="158"/>
      <c r="TVU58" s="158"/>
      <c r="TVV58" s="158"/>
      <c r="TVW58" s="158"/>
      <c r="TVX58" s="158"/>
      <c r="TVY58" s="158"/>
      <c r="TVZ58" s="158"/>
      <c r="TWA58" s="158"/>
      <c r="TWB58" s="158"/>
      <c r="TWC58" s="158"/>
      <c r="TWD58" s="158"/>
      <c r="TWE58" s="158"/>
      <c r="TWF58" s="158"/>
      <c r="TWG58" s="158"/>
      <c r="TWH58" s="158"/>
      <c r="TWI58" s="158"/>
      <c r="TWJ58" s="158"/>
      <c r="TWK58" s="158"/>
      <c r="TWL58" s="158"/>
      <c r="TWM58" s="158"/>
      <c r="TWN58" s="158"/>
      <c r="TWO58" s="158"/>
      <c r="TWP58" s="158"/>
      <c r="TWQ58" s="158"/>
      <c r="TWR58" s="158"/>
      <c r="TWS58" s="158"/>
      <c r="TWT58" s="158"/>
      <c r="TWU58" s="158"/>
      <c r="TWV58" s="158"/>
      <c r="TWW58" s="158"/>
      <c r="TWX58" s="158"/>
      <c r="TWY58" s="158"/>
      <c r="TWZ58" s="158"/>
      <c r="TXA58" s="158"/>
      <c r="TXB58" s="158"/>
      <c r="TXC58" s="158"/>
      <c r="TXD58" s="158"/>
      <c r="TXE58" s="158"/>
      <c r="TXF58" s="158"/>
      <c r="TXG58" s="158"/>
      <c r="TXH58" s="158"/>
      <c r="TXI58" s="158"/>
      <c r="TXJ58" s="158"/>
      <c r="TXK58" s="158"/>
      <c r="TXL58" s="158"/>
      <c r="TXM58" s="158"/>
      <c r="TXN58" s="158"/>
      <c r="TXO58" s="158"/>
      <c r="TXP58" s="158"/>
      <c r="TXQ58" s="158"/>
      <c r="TXR58" s="158"/>
      <c r="TXS58" s="158"/>
      <c r="TXT58" s="158"/>
      <c r="TXU58" s="158"/>
      <c r="TXV58" s="158"/>
      <c r="TXW58" s="158"/>
      <c r="TXX58" s="158"/>
      <c r="TXY58" s="158"/>
      <c r="TXZ58" s="158"/>
      <c r="TYA58" s="158"/>
      <c r="TYB58" s="158"/>
      <c r="TYC58" s="158"/>
      <c r="TYD58" s="158"/>
      <c r="TYE58" s="158"/>
      <c r="TYF58" s="158"/>
      <c r="TYG58" s="158"/>
      <c r="TYH58" s="158"/>
      <c r="TYI58" s="158"/>
      <c r="TYJ58" s="158"/>
      <c r="TYK58" s="158"/>
      <c r="TYL58" s="158"/>
      <c r="TYM58" s="158"/>
      <c r="TYN58" s="158"/>
      <c r="TYO58" s="158"/>
      <c r="TYP58" s="158"/>
      <c r="TYQ58" s="158"/>
      <c r="TYR58" s="158"/>
      <c r="TYS58" s="158"/>
      <c r="TYT58" s="158"/>
      <c r="TYU58" s="158"/>
      <c r="TYV58" s="158"/>
      <c r="TYW58" s="158"/>
      <c r="TYX58" s="158"/>
      <c r="TYY58" s="158"/>
      <c r="TYZ58" s="158"/>
      <c r="TZA58" s="158"/>
      <c r="TZB58" s="158"/>
      <c r="TZC58" s="158"/>
      <c r="TZD58" s="158"/>
      <c r="TZE58" s="158"/>
      <c r="TZF58" s="158"/>
      <c r="TZG58" s="158"/>
      <c r="TZH58" s="158"/>
      <c r="TZI58" s="158"/>
      <c r="TZJ58" s="158"/>
      <c r="TZK58" s="158"/>
      <c r="TZL58" s="158"/>
      <c r="TZM58" s="158"/>
      <c r="TZN58" s="158"/>
      <c r="TZO58" s="158"/>
      <c r="TZP58" s="158"/>
      <c r="TZQ58" s="158"/>
      <c r="TZR58" s="158"/>
      <c r="TZS58" s="158"/>
      <c r="TZT58" s="158"/>
      <c r="TZU58" s="158"/>
      <c r="TZV58" s="158"/>
      <c r="TZW58" s="158"/>
      <c r="TZX58" s="158"/>
      <c r="TZY58" s="158"/>
      <c r="TZZ58" s="158"/>
      <c r="UAA58" s="158"/>
      <c r="UAB58" s="158"/>
      <c r="UAC58" s="158"/>
      <c r="UAD58" s="158"/>
      <c r="UAE58" s="158"/>
      <c r="UAF58" s="158"/>
      <c r="UAG58" s="158"/>
      <c r="UAH58" s="158"/>
      <c r="UAI58" s="158"/>
      <c r="UAJ58" s="158"/>
      <c r="UAK58" s="158"/>
      <c r="UAL58" s="158"/>
      <c r="UAM58" s="158"/>
      <c r="UAN58" s="158"/>
      <c r="UAO58" s="158"/>
      <c r="UAP58" s="158"/>
      <c r="UAQ58" s="158"/>
      <c r="UAR58" s="158"/>
      <c r="UAS58" s="158"/>
      <c r="UAT58" s="158"/>
      <c r="UAU58" s="158"/>
      <c r="UAV58" s="158"/>
      <c r="UAW58" s="158"/>
      <c r="UAX58" s="158"/>
      <c r="UAY58" s="158"/>
      <c r="UAZ58" s="158"/>
      <c r="UBA58" s="158"/>
      <c r="UBB58" s="158"/>
      <c r="UBC58" s="158"/>
      <c r="UBD58" s="158"/>
      <c r="UBE58" s="158"/>
      <c r="UBF58" s="158"/>
      <c r="UBG58" s="158"/>
      <c r="UBH58" s="158"/>
      <c r="UBI58" s="158"/>
      <c r="UBJ58" s="158"/>
      <c r="UBK58" s="158"/>
      <c r="UBL58" s="158"/>
      <c r="UBM58" s="158"/>
      <c r="UBN58" s="158"/>
      <c r="UBO58" s="158"/>
      <c r="UBP58" s="158"/>
      <c r="UBQ58" s="158"/>
      <c r="UBR58" s="158"/>
      <c r="UBS58" s="158"/>
      <c r="UBT58" s="158"/>
      <c r="UBU58" s="158"/>
      <c r="UBV58" s="158"/>
      <c r="UBW58" s="158"/>
      <c r="UBX58" s="158"/>
      <c r="UBY58" s="158"/>
      <c r="UBZ58" s="158"/>
      <c r="UCA58" s="158"/>
      <c r="UCB58" s="158"/>
      <c r="UCC58" s="158"/>
      <c r="UCD58" s="158"/>
      <c r="UCE58" s="158"/>
      <c r="UCF58" s="158"/>
      <c r="UCG58" s="158"/>
      <c r="UCH58" s="158"/>
      <c r="UCI58" s="158"/>
      <c r="UCJ58" s="158"/>
      <c r="UCK58" s="158"/>
      <c r="UCL58" s="158"/>
      <c r="UCM58" s="158"/>
      <c r="UCN58" s="158"/>
      <c r="UCO58" s="158"/>
      <c r="UCP58" s="158"/>
      <c r="UCQ58" s="158"/>
      <c r="UCR58" s="158"/>
      <c r="UCS58" s="158"/>
      <c r="UCT58" s="158"/>
      <c r="UCU58" s="158"/>
      <c r="UCV58" s="158"/>
      <c r="UCW58" s="158"/>
      <c r="UCX58" s="158"/>
      <c r="UCY58" s="158"/>
      <c r="UCZ58" s="158"/>
      <c r="UDA58" s="158"/>
      <c r="UDB58" s="158"/>
      <c r="UDC58" s="158"/>
      <c r="UDD58" s="158"/>
      <c r="UDE58" s="158"/>
      <c r="UDF58" s="158"/>
      <c r="UDG58" s="158"/>
      <c r="UDH58" s="158"/>
      <c r="UDI58" s="158"/>
      <c r="UDJ58" s="158"/>
      <c r="UDK58" s="158"/>
      <c r="UDL58" s="158"/>
      <c r="UDM58" s="158"/>
      <c r="UDN58" s="158"/>
      <c r="UDO58" s="158"/>
      <c r="UDP58" s="158"/>
      <c r="UDQ58" s="158"/>
      <c r="UDR58" s="158"/>
      <c r="UDS58" s="158"/>
      <c r="UDT58" s="158"/>
      <c r="UDU58" s="158"/>
      <c r="UDV58" s="158"/>
      <c r="UDW58" s="158"/>
      <c r="UDX58" s="158"/>
      <c r="UDY58" s="158"/>
      <c r="UDZ58" s="158"/>
      <c r="UEA58" s="158"/>
      <c r="UEB58" s="158"/>
      <c r="UEC58" s="158"/>
      <c r="UED58" s="158"/>
      <c r="UEE58" s="158"/>
      <c r="UEF58" s="158"/>
      <c r="UEG58" s="158"/>
      <c r="UEH58" s="158"/>
      <c r="UEI58" s="158"/>
      <c r="UEJ58" s="158"/>
      <c r="UEK58" s="158"/>
      <c r="UEL58" s="158"/>
      <c r="UEM58" s="158"/>
      <c r="UEN58" s="158"/>
      <c r="UEO58" s="158"/>
      <c r="UEP58" s="158"/>
      <c r="UEQ58" s="158"/>
      <c r="UER58" s="158"/>
      <c r="UES58" s="158"/>
      <c r="UET58" s="158"/>
      <c r="UEU58" s="158"/>
      <c r="UEV58" s="158"/>
      <c r="UEW58" s="158"/>
      <c r="UEX58" s="158"/>
      <c r="UEY58" s="158"/>
      <c r="UEZ58" s="158"/>
      <c r="UFA58" s="158"/>
      <c r="UFB58" s="158"/>
      <c r="UFC58" s="158"/>
      <c r="UFD58" s="158"/>
      <c r="UFE58" s="158"/>
      <c r="UFF58" s="158"/>
      <c r="UFG58" s="158"/>
      <c r="UFH58" s="158"/>
      <c r="UFI58" s="158"/>
      <c r="UFJ58" s="158"/>
      <c r="UFK58" s="158"/>
      <c r="UFL58" s="158"/>
      <c r="UFM58" s="158"/>
      <c r="UFN58" s="158"/>
      <c r="UFO58" s="158"/>
      <c r="UFP58" s="158"/>
      <c r="UFQ58" s="158"/>
      <c r="UFR58" s="158"/>
      <c r="UFS58" s="158"/>
      <c r="UFT58" s="158"/>
      <c r="UFU58" s="158"/>
      <c r="UFV58" s="158"/>
      <c r="UFW58" s="158"/>
      <c r="UFX58" s="158"/>
      <c r="UFY58" s="158"/>
      <c r="UFZ58" s="158"/>
      <c r="UGA58" s="158"/>
      <c r="UGB58" s="158"/>
      <c r="UGC58" s="158"/>
      <c r="UGD58" s="158"/>
      <c r="UGE58" s="158"/>
      <c r="UGF58" s="158"/>
      <c r="UGG58" s="158"/>
      <c r="UGH58" s="158"/>
      <c r="UGI58" s="158"/>
      <c r="UGJ58" s="158"/>
      <c r="UGK58" s="158"/>
      <c r="UGL58" s="158"/>
      <c r="UGM58" s="158"/>
      <c r="UGN58" s="158"/>
      <c r="UGO58" s="158"/>
      <c r="UGP58" s="158"/>
      <c r="UGQ58" s="158"/>
      <c r="UGR58" s="158"/>
      <c r="UGS58" s="158"/>
      <c r="UGT58" s="158"/>
      <c r="UGU58" s="158"/>
      <c r="UGV58" s="158"/>
      <c r="UGW58" s="158"/>
      <c r="UGX58" s="158"/>
      <c r="UGY58" s="158"/>
      <c r="UGZ58" s="158"/>
      <c r="UHA58" s="158"/>
      <c r="UHB58" s="158"/>
      <c r="UHC58" s="158"/>
      <c r="UHD58" s="158"/>
      <c r="UHE58" s="158"/>
      <c r="UHF58" s="158"/>
      <c r="UHG58" s="158"/>
      <c r="UHH58" s="158"/>
      <c r="UHI58" s="158"/>
      <c r="UHJ58" s="158"/>
      <c r="UHK58" s="158"/>
      <c r="UHL58" s="158"/>
      <c r="UHM58" s="158"/>
      <c r="UHN58" s="158"/>
      <c r="UHO58" s="158"/>
      <c r="UHP58" s="158"/>
      <c r="UHQ58" s="158"/>
      <c r="UHR58" s="158"/>
      <c r="UHS58" s="158"/>
      <c r="UHT58" s="158"/>
      <c r="UHU58" s="158"/>
      <c r="UHV58" s="158"/>
      <c r="UHW58" s="158"/>
      <c r="UHX58" s="158"/>
      <c r="UHY58" s="158"/>
      <c r="UHZ58" s="158"/>
      <c r="UIA58" s="158"/>
      <c r="UIB58" s="158"/>
      <c r="UIC58" s="158"/>
      <c r="UID58" s="158"/>
      <c r="UIE58" s="158"/>
      <c r="UIF58" s="158"/>
      <c r="UIG58" s="158"/>
      <c r="UIH58" s="158"/>
      <c r="UII58" s="158"/>
      <c r="UIJ58" s="158"/>
      <c r="UIK58" s="158"/>
      <c r="UIL58" s="158"/>
      <c r="UIM58" s="158"/>
      <c r="UIN58" s="158"/>
      <c r="UIO58" s="158"/>
      <c r="UIP58" s="158"/>
      <c r="UIQ58" s="158"/>
      <c r="UIR58" s="158"/>
      <c r="UIS58" s="158"/>
      <c r="UIT58" s="158"/>
      <c r="UIU58" s="158"/>
      <c r="UIV58" s="158"/>
      <c r="UIW58" s="158"/>
      <c r="UIX58" s="158"/>
      <c r="UIY58" s="158"/>
      <c r="UIZ58" s="158"/>
      <c r="UJA58" s="158"/>
      <c r="UJB58" s="158"/>
      <c r="UJC58" s="158"/>
      <c r="UJD58" s="158"/>
      <c r="UJE58" s="158"/>
      <c r="UJF58" s="158"/>
      <c r="UJG58" s="158"/>
      <c r="UJH58" s="158"/>
      <c r="UJI58" s="158"/>
      <c r="UJJ58" s="158"/>
      <c r="UJK58" s="158"/>
      <c r="UJL58" s="158"/>
      <c r="UJM58" s="158"/>
      <c r="UJN58" s="158"/>
      <c r="UJO58" s="158"/>
      <c r="UJP58" s="158"/>
      <c r="UJQ58" s="158"/>
      <c r="UJR58" s="158"/>
      <c r="UJS58" s="158"/>
      <c r="UJT58" s="158"/>
      <c r="UJU58" s="158"/>
      <c r="UJV58" s="158"/>
      <c r="UJW58" s="158"/>
      <c r="UJX58" s="158"/>
      <c r="UJY58" s="158"/>
      <c r="UJZ58" s="158"/>
      <c r="UKA58" s="158"/>
      <c r="UKB58" s="158"/>
      <c r="UKC58" s="158"/>
      <c r="UKD58" s="158"/>
      <c r="UKE58" s="158"/>
      <c r="UKF58" s="158"/>
      <c r="UKG58" s="158"/>
      <c r="UKH58" s="158"/>
      <c r="UKI58" s="158"/>
      <c r="UKJ58" s="158"/>
      <c r="UKK58" s="158"/>
      <c r="UKL58" s="158"/>
      <c r="UKM58" s="158"/>
      <c r="UKN58" s="158"/>
      <c r="UKO58" s="158"/>
      <c r="UKP58" s="158"/>
      <c r="UKQ58" s="158"/>
      <c r="UKR58" s="158"/>
      <c r="UKS58" s="158"/>
      <c r="UKT58" s="158"/>
      <c r="UKU58" s="158"/>
      <c r="UKV58" s="158"/>
      <c r="UKW58" s="158"/>
      <c r="UKX58" s="158"/>
      <c r="UKY58" s="158"/>
      <c r="UKZ58" s="158"/>
      <c r="ULA58" s="158"/>
      <c r="ULB58" s="158"/>
      <c r="ULC58" s="158"/>
      <c r="ULD58" s="158"/>
      <c r="ULE58" s="158"/>
      <c r="ULF58" s="158"/>
      <c r="ULG58" s="158"/>
      <c r="ULH58" s="158"/>
      <c r="ULI58" s="158"/>
      <c r="ULJ58" s="158"/>
      <c r="ULK58" s="158"/>
      <c r="ULL58" s="158"/>
      <c r="ULM58" s="158"/>
      <c r="ULN58" s="158"/>
      <c r="ULO58" s="158"/>
      <c r="ULP58" s="158"/>
      <c r="ULQ58" s="158"/>
      <c r="ULR58" s="158"/>
      <c r="ULS58" s="158"/>
      <c r="ULT58" s="158"/>
      <c r="ULU58" s="158"/>
      <c r="ULV58" s="158"/>
      <c r="ULW58" s="158"/>
      <c r="ULX58" s="158"/>
      <c r="ULY58" s="158"/>
      <c r="ULZ58" s="158"/>
      <c r="UMA58" s="158"/>
      <c r="UMB58" s="158"/>
      <c r="UMC58" s="158"/>
      <c r="UMD58" s="158"/>
      <c r="UME58" s="158"/>
      <c r="UMF58" s="158"/>
      <c r="UMG58" s="158"/>
      <c r="UMH58" s="158"/>
      <c r="UMI58" s="158"/>
      <c r="UMJ58" s="158"/>
      <c r="UMK58" s="158"/>
      <c r="UML58" s="158"/>
      <c r="UMM58" s="158"/>
      <c r="UMN58" s="158"/>
      <c r="UMO58" s="158"/>
      <c r="UMP58" s="158"/>
      <c r="UMQ58" s="158"/>
      <c r="UMR58" s="158"/>
      <c r="UMS58" s="158"/>
      <c r="UMT58" s="158"/>
      <c r="UMU58" s="158"/>
      <c r="UMV58" s="158"/>
      <c r="UMW58" s="158"/>
      <c r="UMX58" s="158"/>
      <c r="UMY58" s="158"/>
      <c r="UMZ58" s="158"/>
      <c r="UNA58" s="158"/>
      <c r="UNB58" s="158"/>
      <c r="UNC58" s="158"/>
      <c r="UND58" s="158"/>
      <c r="UNE58" s="158"/>
      <c r="UNF58" s="158"/>
      <c r="UNG58" s="158"/>
      <c r="UNH58" s="158"/>
      <c r="UNI58" s="158"/>
      <c r="UNJ58" s="158"/>
      <c r="UNK58" s="158"/>
      <c r="UNL58" s="158"/>
      <c r="UNM58" s="158"/>
      <c r="UNN58" s="158"/>
      <c r="UNO58" s="158"/>
      <c r="UNP58" s="158"/>
      <c r="UNQ58" s="158"/>
      <c r="UNR58" s="158"/>
      <c r="UNS58" s="158"/>
      <c r="UNT58" s="158"/>
      <c r="UNU58" s="158"/>
      <c r="UNV58" s="158"/>
      <c r="UNW58" s="158"/>
      <c r="UNX58" s="158"/>
      <c r="UNY58" s="158"/>
      <c r="UNZ58" s="158"/>
      <c r="UOA58" s="158"/>
      <c r="UOB58" s="158"/>
      <c r="UOC58" s="158"/>
      <c r="UOD58" s="158"/>
      <c r="UOE58" s="158"/>
      <c r="UOF58" s="158"/>
      <c r="UOG58" s="158"/>
      <c r="UOH58" s="158"/>
      <c r="UOI58" s="158"/>
      <c r="UOJ58" s="158"/>
      <c r="UOK58" s="158"/>
      <c r="UOL58" s="158"/>
      <c r="UOM58" s="158"/>
      <c r="UON58" s="158"/>
      <c r="UOO58" s="158"/>
      <c r="UOP58" s="158"/>
      <c r="UOQ58" s="158"/>
      <c r="UOR58" s="158"/>
      <c r="UOS58" s="158"/>
      <c r="UOT58" s="158"/>
      <c r="UOU58" s="158"/>
      <c r="UOV58" s="158"/>
      <c r="UOW58" s="158"/>
      <c r="UOX58" s="158"/>
      <c r="UOY58" s="158"/>
      <c r="UOZ58" s="158"/>
      <c r="UPA58" s="158"/>
      <c r="UPB58" s="158"/>
      <c r="UPC58" s="158"/>
      <c r="UPD58" s="158"/>
      <c r="UPE58" s="158"/>
      <c r="UPF58" s="158"/>
      <c r="UPG58" s="158"/>
      <c r="UPH58" s="158"/>
      <c r="UPI58" s="158"/>
      <c r="UPJ58" s="158"/>
      <c r="UPK58" s="158"/>
      <c r="UPL58" s="158"/>
      <c r="UPM58" s="158"/>
      <c r="UPN58" s="158"/>
      <c r="UPO58" s="158"/>
      <c r="UPP58" s="158"/>
      <c r="UPQ58" s="158"/>
      <c r="UPR58" s="158"/>
      <c r="UPS58" s="158"/>
      <c r="UPT58" s="158"/>
      <c r="UPU58" s="158"/>
      <c r="UPV58" s="158"/>
      <c r="UPW58" s="158"/>
      <c r="UPX58" s="158"/>
      <c r="UPY58" s="158"/>
      <c r="UPZ58" s="158"/>
      <c r="UQA58" s="158"/>
      <c r="UQB58" s="158"/>
      <c r="UQC58" s="158"/>
      <c r="UQD58" s="158"/>
      <c r="UQE58" s="158"/>
      <c r="UQF58" s="158"/>
      <c r="UQG58" s="158"/>
      <c r="UQH58" s="158"/>
      <c r="UQI58" s="158"/>
      <c r="UQJ58" s="158"/>
      <c r="UQK58" s="158"/>
      <c r="UQL58" s="158"/>
      <c r="UQM58" s="158"/>
      <c r="UQN58" s="158"/>
      <c r="UQO58" s="158"/>
      <c r="UQP58" s="158"/>
      <c r="UQQ58" s="158"/>
      <c r="UQR58" s="158"/>
      <c r="UQS58" s="158"/>
      <c r="UQT58" s="158"/>
      <c r="UQU58" s="158"/>
      <c r="UQV58" s="158"/>
      <c r="UQW58" s="158"/>
      <c r="UQX58" s="158"/>
      <c r="UQY58" s="158"/>
      <c r="UQZ58" s="158"/>
      <c r="URA58" s="158"/>
      <c r="URB58" s="158"/>
      <c r="URC58" s="158"/>
      <c r="URD58" s="158"/>
      <c r="URE58" s="158"/>
      <c r="URF58" s="158"/>
      <c r="URG58" s="158"/>
      <c r="URH58" s="158"/>
      <c r="URI58" s="158"/>
      <c r="URJ58" s="158"/>
      <c r="URK58" s="158"/>
      <c r="URL58" s="158"/>
      <c r="URM58" s="158"/>
      <c r="URN58" s="158"/>
      <c r="URO58" s="158"/>
      <c r="URP58" s="158"/>
      <c r="URQ58" s="158"/>
      <c r="URR58" s="158"/>
      <c r="URS58" s="158"/>
      <c r="URT58" s="158"/>
      <c r="URU58" s="158"/>
      <c r="URV58" s="158"/>
      <c r="URW58" s="158"/>
      <c r="URX58" s="158"/>
      <c r="URY58" s="158"/>
      <c r="URZ58" s="158"/>
      <c r="USA58" s="158"/>
      <c r="USB58" s="158"/>
      <c r="USC58" s="158"/>
      <c r="USD58" s="158"/>
      <c r="USE58" s="158"/>
      <c r="USF58" s="158"/>
      <c r="USG58" s="158"/>
      <c r="USH58" s="158"/>
      <c r="USI58" s="158"/>
      <c r="USJ58" s="158"/>
      <c r="USK58" s="158"/>
      <c r="USL58" s="158"/>
      <c r="USM58" s="158"/>
      <c r="USN58" s="158"/>
      <c r="USO58" s="158"/>
      <c r="USP58" s="158"/>
      <c r="USQ58" s="158"/>
      <c r="USR58" s="158"/>
      <c r="USS58" s="158"/>
      <c r="UST58" s="158"/>
      <c r="USU58" s="158"/>
      <c r="USV58" s="158"/>
      <c r="USW58" s="158"/>
      <c r="USX58" s="158"/>
      <c r="USY58" s="158"/>
      <c r="USZ58" s="158"/>
      <c r="UTA58" s="158"/>
      <c r="UTB58" s="158"/>
      <c r="UTC58" s="158"/>
      <c r="UTD58" s="158"/>
      <c r="UTE58" s="158"/>
      <c r="UTF58" s="158"/>
      <c r="UTG58" s="158"/>
      <c r="UTH58" s="158"/>
      <c r="UTI58" s="158"/>
      <c r="UTJ58" s="158"/>
      <c r="UTK58" s="158"/>
      <c r="UTL58" s="158"/>
      <c r="UTM58" s="158"/>
      <c r="UTN58" s="158"/>
      <c r="UTO58" s="158"/>
      <c r="UTP58" s="158"/>
      <c r="UTQ58" s="158"/>
      <c r="UTR58" s="158"/>
      <c r="UTS58" s="158"/>
      <c r="UTT58" s="158"/>
      <c r="UTU58" s="158"/>
      <c r="UTV58" s="158"/>
      <c r="UTW58" s="158"/>
      <c r="UTX58" s="158"/>
      <c r="UTY58" s="158"/>
      <c r="UTZ58" s="158"/>
      <c r="UUA58" s="158"/>
      <c r="UUB58" s="158"/>
      <c r="UUC58" s="158"/>
      <c r="UUD58" s="158"/>
      <c r="UUE58" s="158"/>
      <c r="UUF58" s="158"/>
      <c r="UUG58" s="158"/>
      <c r="UUH58" s="158"/>
      <c r="UUI58" s="158"/>
      <c r="UUJ58" s="158"/>
      <c r="UUK58" s="158"/>
      <c r="UUL58" s="158"/>
      <c r="UUM58" s="158"/>
      <c r="UUN58" s="158"/>
      <c r="UUO58" s="158"/>
      <c r="UUP58" s="158"/>
      <c r="UUQ58" s="158"/>
      <c r="UUR58" s="158"/>
      <c r="UUS58" s="158"/>
      <c r="UUT58" s="158"/>
      <c r="UUU58" s="158"/>
      <c r="UUV58" s="158"/>
      <c r="UUW58" s="158"/>
      <c r="UUX58" s="158"/>
      <c r="UUY58" s="158"/>
      <c r="UUZ58" s="158"/>
      <c r="UVA58" s="158"/>
      <c r="UVB58" s="158"/>
      <c r="UVC58" s="158"/>
      <c r="UVD58" s="158"/>
      <c r="UVE58" s="158"/>
      <c r="UVF58" s="158"/>
      <c r="UVG58" s="158"/>
      <c r="UVH58" s="158"/>
      <c r="UVI58" s="158"/>
      <c r="UVJ58" s="158"/>
      <c r="UVK58" s="158"/>
      <c r="UVL58" s="158"/>
      <c r="UVM58" s="158"/>
      <c r="UVN58" s="158"/>
      <c r="UVO58" s="158"/>
      <c r="UVP58" s="158"/>
      <c r="UVQ58" s="158"/>
      <c r="UVR58" s="158"/>
      <c r="UVS58" s="158"/>
      <c r="UVT58" s="158"/>
      <c r="UVU58" s="158"/>
      <c r="UVV58" s="158"/>
      <c r="UVW58" s="158"/>
      <c r="UVX58" s="158"/>
      <c r="UVY58" s="158"/>
      <c r="UVZ58" s="158"/>
      <c r="UWA58" s="158"/>
      <c r="UWB58" s="158"/>
      <c r="UWC58" s="158"/>
      <c r="UWD58" s="158"/>
      <c r="UWE58" s="158"/>
      <c r="UWF58" s="158"/>
      <c r="UWG58" s="158"/>
      <c r="UWH58" s="158"/>
      <c r="UWI58" s="158"/>
      <c r="UWJ58" s="158"/>
      <c r="UWK58" s="158"/>
      <c r="UWL58" s="158"/>
      <c r="UWM58" s="158"/>
      <c r="UWN58" s="158"/>
      <c r="UWO58" s="158"/>
      <c r="UWP58" s="158"/>
      <c r="UWQ58" s="158"/>
      <c r="UWR58" s="158"/>
      <c r="UWS58" s="158"/>
      <c r="UWT58" s="158"/>
      <c r="UWU58" s="158"/>
      <c r="UWV58" s="158"/>
      <c r="UWW58" s="158"/>
      <c r="UWX58" s="158"/>
      <c r="UWY58" s="158"/>
      <c r="UWZ58" s="158"/>
      <c r="UXA58" s="158"/>
      <c r="UXB58" s="158"/>
      <c r="UXC58" s="158"/>
      <c r="UXD58" s="158"/>
      <c r="UXE58" s="158"/>
      <c r="UXF58" s="158"/>
      <c r="UXG58" s="158"/>
      <c r="UXH58" s="158"/>
      <c r="UXI58" s="158"/>
      <c r="UXJ58" s="158"/>
      <c r="UXK58" s="158"/>
      <c r="UXL58" s="158"/>
      <c r="UXM58" s="158"/>
      <c r="UXN58" s="158"/>
      <c r="UXO58" s="158"/>
      <c r="UXP58" s="158"/>
      <c r="UXQ58" s="158"/>
      <c r="UXR58" s="158"/>
      <c r="UXS58" s="158"/>
      <c r="UXT58" s="158"/>
      <c r="UXU58" s="158"/>
      <c r="UXV58" s="158"/>
      <c r="UXW58" s="158"/>
      <c r="UXX58" s="158"/>
      <c r="UXY58" s="158"/>
      <c r="UXZ58" s="158"/>
      <c r="UYA58" s="158"/>
      <c r="UYB58" s="158"/>
      <c r="UYC58" s="158"/>
      <c r="UYD58" s="158"/>
      <c r="UYE58" s="158"/>
      <c r="UYF58" s="158"/>
      <c r="UYG58" s="158"/>
      <c r="UYH58" s="158"/>
      <c r="UYI58" s="158"/>
      <c r="UYJ58" s="158"/>
      <c r="UYK58" s="158"/>
      <c r="UYL58" s="158"/>
      <c r="UYM58" s="158"/>
      <c r="UYN58" s="158"/>
      <c r="UYO58" s="158"/>
      <c r="UYP58" s="158"/>
      <c r="UYQ58" s="158"/>
      <c r="UYR58" s="158"/>
      <c r="UYS58" s="158"/>
      <c r="UYT58" s="158"/>
      <c r="UYU58" s="158"/>
      <c r="UYV58" s="158"/>
      <c r="UYW58" s="158"/>
      <c r="UYX58" s="158"/>
      <c r="UYY58" s="158"/>
      <c r="UYZ58" s="158"/>
      <c r="UZA58" s="158"/>
      <c r="UZB58" s="158"/>
      <c r="UZC58" s="158"/>
      <c r="UZD58" s="158"/>
      <c r="UZE58" s="158"/>
      <c r="UZF58" s="158"/>
      <c r="UZG58" s="158"/>
      <c r="UZH58" s="158"/>
      <c r="UZI58" s="158"/>
      <c r="UZJ58" s="158"/>
      <c r="UZK58" s="158"/>
      <c r="UZL58" s="158"/>
      <c r="UZM58" s="158"/>
      <c r="UZN58" s="158"/>
      <c r="UZO58" s="158"/>
      <c r="UZP58" s="158"/>
      <c r="UZQ58" s="158"/>
      <c r="UZR58" s="158"/>
      <c r="UZS58" s="158"/>
      <c r="UZT58" s="158"/>
      <c r="UZU58" s="158"/>
      <c r="UZV58" s="158"/>
      <c r="UZW58" s="158"/>
      <c r="UZX58" s="158"/>
      <c r="UZY58" s="158"/>
      <c r="UZZ58" s="158"/>
      <c r="VAA58" s="158"/>
      <c r="VAB58" s="158"/>
      <c r="VAC58" s="158"/>
      <c r="VAD58" s="158"/>
      <c r="VAE58" s="158"/>
      <c r="VAF58" s="158"/>
      <c r="VAG58" s="158"/>
      <c r="VAH58" s="158"/>
      <c r="VAI58" s="158"/>
      <c r="VAJ58" s="158"/>
      <c r="VAK58" s="158"/>
      <c r="VAL58" s="158"/>
      <c r="VAM58" s="158"/>
      <c r="VAN58" s="158"/>
      <c r="VAO58" s="158"/>
      <c r="VAP58" s="158"/>
      <c r="VAQ58" s="158"/>
      <c r="VAR58" s="158"/>
      <c r="VAS58" s="158"/>
      <c r="VAT58" s="158"/>
      <c r="VAU58" s="158"/>
      <c r="VAV58" s="158"/>
      <c r="VAW58" s="158"/>
      <c r="VAX58" s="158"/>
      <c r="VAY58" s="158"/>
      <c r="VAZ58" s="158"/>
      <c r="VBA58" s="158"/>
      <c r="VBB58" s="158"/>
      <c r="VBC58" s="158"/>
      <c r="VBD58" s="158"/>
      <c r="VBE58" s="158"/>
      <c r="VBF58" s="158"/>
      <c r="VBG58" s="158"/>
      <c r="VBH58" s="158"/>
      <c r="VBI58" s="158"/>
      <c r="VBJ58" s="158"/>
      <c r="VBK58" s="158"/>
      <c r="VBL58" s="158"/>
      <c r="VBM58" s="158"/>
      <c r="VBN58" s="158"/>
      <c r="VBO58" s="158"/>
      <c r="VBP58" s="158"/>
      <c r="VBQ58" s="158"/>
      <c r="VBR58" s="158"/>
      <c r="VBS58" s="158"/>
      <c r="VBT58" s="158"/>
      <c r="VBU58" s="158"/>
      <c r="VBV58" s="158"/>
      <c r="VBW58" s="158"/>
      <c r="VBX58" s="158"/>
      <c r="VBY58" s="158"/>
      <c r="VBZ58" s="158"/>
      <c r="VCA58" s="158"/>
      <c r="VCB58" s="158"/>
      <c r="VCC58" s="158"/>
      <c r="VCD58" s="158"/>
      <c r="VCE58" s="158"/>
      <c r="VCF58" s="158"/>
      <c r="VCG58" s="158"/>
      <c r="VCH58" s="158"/>
      <c r="VCI58" s="158"/>
      <c r="VCJ58" s="158"/>
      <c r="VCK58" s="158"/>
      <c r="VCL58" s="158"/>
      <c r="VCM58" s="158"/>
      <c r="VCN58" s="158"/>
      <c r="VCO58" s="158"/>
      <c r="VCP58" s="158"/>
      <c r="VCQ58" s="158"/>
      <c r="VCR58" s="158"/>
      <c r="VCS58" s="158"/>
      <c r="VCT58" s="158"/>
      <c r="VCU58" s="158"/>
      <c r="VCV58" s="158"/>
      <c r="VCW58" s="158"/>
      <c r="VCX58" s="158"/>
      <c r="VCY58" s="158"/>
      <c r="VCZ58" s="158"/>
      <c r="VDA58" s="158"/>
      <c r="VDB58" s="158"/>
      <c r="VDC58" s="158"/>
      <c r="VDD58" s="158"/>
      <c r="VDE58" s="158"/>
      <c r="VDF58" s="158"/>
      <c r="VDG58" s="158"/>
      <c r="VDH58" s="158"/>
      <c r="VDI58" s="158"/>
      <c r="VDJ58" s="158"/>
      <c r="VDK58" s="158"/>
      <c r="VDL58" s="158"/>
      <c r="VDM58" s="158"/>
      <c r="VDN58" s="158"/>
      <c r="VDO58" s="158"/>
      <c r="VDP58" s="158"/>
      <c r="VDQ58" s="158"/>
      <c r="VDR58" s="158"/>
      <c r="VDS58" s="158"/>
      <c r="VDT58" s="158"/>
      <c r="VDU58" s="158"/>
      <c r="VDV58" s="158"/>
      <c r="VDW58" s="158"/>
      <c r="VDX58" s="158"/>
      <c r="VDY58" s="158"/>
      <c r="VDZ58" s="158"/>
      <c r="VEA58" s="158"/>
      <c r="VEB58" s="158"/>
      <c r="VEC58" s="158"/>
      <c r="VED58" s="158"/>
      <c r="VEE58" s="158"/>
      <c r="VEF58" s="158"/>
      <c r="VEG58" s="158"/>
      <c r="VEH58" s="158"/>
      <c r="VEI58" s="158"/>
      <c r="VEJ58" s="158"/>
      <c r="VEK58" s="158"/>
      <c r="VEL58" s="158"/>
      <c r="VEM58" s="158"/>
      <c r="VEN58" s="158"/>
      <c r="VEO58" s="158"/>
      <c r="VEP58" s="158"/>
      <c r="VEQ58" s="158"/>
      <c r="VER58" s="158"/>
      <c r="VES58" s="158"/>
      <c r="VET58" s="158"/>
      <c r="VEU58" s="158"/>
      <c r="VEV58" s="158"/>
      <c r="VEW58" s="158"/>
      <c r="VEX58" s="158"/>
      <c r="VEY58" s="158"/>
      <c r="VEZ58" s="158"/>
      <c r="VFA58" s="158"/>
      <c r="VFB58" s="158"/>
      <c r="VFC58" s="158"/>
      <c r="VFD58" s="158"/>
      <c r="VFE58" s="158"/>
      <c r="VFF58" s="158"/>
      <c r="VFG58" s="158"/>
      <c r="VFH58" s="158"/>
      <c r="VFI58" s="158"/>
      <c r="VFJ58" s="158"/>
      <c r="VFK58" s="158"/>
      <c r="VFL58" s="158"/>
      <c r="VFM58" s="158"/>
      <c r="VFN58" s="158"/>
      <c r="VFO58" s="158"/>
      <c r="VFP58" s="158"/>
      <c r="VFQ58" s="158"/>
      <c r="VFR58" s="158"/>
      <c r="VFS58" s="158"/>
      <c r="VFT58" s="158"/>
      <c r="VFU58" s="158"/>
      <c r="VFV58" s="158"/>
      <c r="VFW58" s="158"/>
      <c r="VFX58" s="158"/>
      <c r="VFY58" s="158"/>
      <c r="VFZ58" s="158"/>
      <c r="VGA58" s="158"/>
      <c r="VGB58" s="158"/>
      <c r="VGC58" s="158"/>
      <c r="VGD58" s="158"/>
      <c r="VGE58" s="158"/>
      <c r="VGF58" s="158"/>
      <c r="VGG58" s="158"/>
      <c r="VGH58" s="158"/>
      <c r="VGI58" s="158"/>
      <c r="VGJ58" s="158"/>
      <c r="VGK58" s="158"/>
      <c r="VGL58" s="158"/>
      <c r="VGM58" s="158"/>
      <c r="VGN58" s="158"/>
      <c r="VGO58" s="158"/>
      <c r="VGP58" s="158"/>
      <c r="VGQ58" s="158"/>
      <c r="VGR58" s="158"/>
      <c r="VGS58" s="158"/>
      <c r="VGT58" s="158"/>
      <c r="VGU58" s="158"/>
      <c r="VGV58" s="158"/>
      <c r="VGW58" s="158"/>
      <c r="VGX58" s="158"/>
      <c r="VGY58" s="158"/>
      <c r="VGZ58" s="158"/>
      <c r="VHA58" s="158"/>
      <c r="VHB58" s="158"/>
      <c r="VHC58" s="158"/>
      <c r="VHD58" s="158"/>
      <c r="VHE58" s="158"/>
      <c r="VHF58" s="158"/>
      <c r="VHG58" s="158"/>
      <c r="VHH58" s="158"/>
      <c r="VHI58" s="158"/>
      <c r="VHJ58" s="158"/>
      <c r="VHK58" s="158"/>
      <c r="VHL58" s="158"/>
      <c r="VHM58" s="158"/>
      <c r="VHN58" s="158"/>
      <c r="VHO58" s="158"/>
      <c r="VHP58" s="158"/>
      <c r="VHQ58" s="158"/>
      <c r="VHR58" s="158"/>
      <c r="VHS58" s="158"/>
      <c r="VHT58" s="158"/>
      <c r="VHU58" s="158"/>
      <c r="VHV58" s="158"/>
      <c r="VHW58" s="158"/>
      <c r="VHX58" s="158"/>
      <c r="VHY58" s="158"/>
      <c r="VHZ58" s="158"/>
      <c r="VIA58" s="158"/>
      <c r="VIB58" s="158"/>
      <c r="VIC58" s="158"/>
      <c r="VID58" s="158"/>
      <c r="VIE58" s="158"/>
      <c r="VIF58" s="158"/>
      <c r="VIG58" s="158"/>
      <c r="VIH58" s="158"/>
      <c r="VII58" s="158"/>
      <c r="VIJ58" s="158"/>
      <c r="VIK58" s="158"/>
      <c r="VIL58" s="158"/>
      <c r="VIM58" s="158"/>
      <c r="VIN58" s="158"/>
      <c r="VIO58" s="158"/>
      <c r="VIP58" s="158"/>
      <c r="VIQ58" s="158"/>
      <c r="VIR58" s="158"/>
      <c r="VIS58" s="158"/>
      <c r="VIT58" s="158"/>
      <c r="VIU58" s="158"/>
      <c r="VIV58" s="158"/>
      <c r="VIW58" s="158"/>
      <c r="VIX58" s="158"/>
      <c r="VIY58" s="158"/>
      <c r="VIZ58" s="158"/>
      <c r="VJA58" s="158"/>
      <c r="VJB58" s="158"/>
      <c r="VJC58" s="158"/>
      <c r="VJD58" s="158"/>
      <c r="VJE58" s="158"/>
      <c r="VJF58" s="158"/>
      <c r="VJG58" s="158"/>
      <c r="VJH58" s="158"/>
      <c r="VJI58" s="158"/>
      <c r="VJJ58" s="158"/>
      <c r="VJK58" s="158"/>
      <c r="VJL58" s="158"/>
      <c r="VJM58" s="158"/>
      <c r="VJN58" s="158"/>
      <c r="VJO58" s="158"/>
      <c r="VJP58" s="158"/>
      <c r="VJQ58" s="158"/>
      <c r="VJR58" s="158"/>
      <c r="VJS58" s="158"/>
      <c r="VJT58" s="158"/>
      <c r="VJU58" s="158"/>
      <c r="VJV58" s="158"/>
      <c r="VJW58" s="158"/>
      <c r="VJX58" s="158"/>
      <c r="VJY58" s="158"/>
      <c r="VJZ58" s="158"/>
      <c r="VKA58" s="158"/>
      <c r="VKB58" s="158"/>
      <c r="VKC58" s="158"/>
      <c r="VKD58" s="158"/>
      <c r="VKE58" s="158"/>
      <c r="VKF58" s="158"/>
      <c r="VKG58" s="158"/>
      <c r="VKH58" s="158"/>
      <c r="VKI58" s="158"/>
      <c r="VKJ58" s="158"/>
      <c r="VKK58" s="158"/>
      <c r="VKL58" s="158"/>
      <c r="VKM58" s="158"/>
      <c r="VKN58" s="158"/>
      <c r="VKO58" s="158"/>
      <c r="VKP58" s="158"/>
      <c r="VKQ58" s="158"/>
      <c r="VKR58" s="158"/>
      <c r="VKS58" s="158"/>
      <c r="VKT58" s="158"/>
      <c r="VKU58" s="158"/>
      <c r="VKV58" s="158"/>
      <c r="VKW58" s="158"/>
      <c r="VKX58" s="158"/>
      <c r="VKY58" s="158"/>
      <c r="VKZ58" s="158"/>
      <c r="VLA58" s="158"/>
      <c r="VLB58" s="158"/>
      <c r="VLC58" s="158"/>
      <c r="VLD58" s="158"/>
      <c r="VLE58" s="158"/>
      <c r="VLF58" s="158"/>
      <c r="VLG58" s="158"/>
      <c r="VLH58" s="158"/>
      <c r="VLI58" s="158"/>
      <c r="VLJ58" s="158"/>
      <c r="VLK58" s="158"/>
      <c r="VLL58" s="158"/>
      <c r="VLM58" s="158"/>
      <c r="VLN58" s="158"/>
      <c r="VLO58" s="158"/>
      <c r="VLP58" s="158"/>
      <c r="VLQ58" s="158"/>
      <c r="VLR58" s="158"/>
      <c r="VLS58" s="158"/>
      <c r="VLT58" s="158"/>
      <c r="VLU58" s="158"/>
      <c r="VLV58" s="158"/>
      <c r="VLW58" s="158"/>
      <c r="VLX58" s="158"/>
      <c r="VLY58" s="158"/>
      <c r="VLZ58" s="158"/>
      <c r="VMA58" s="158"/>
      <c r="VMB58" s="158"/>
      <c r="VMC58" s="158"/>
      <c r="VMD58" s="158"/>
      <c r="VME58" s="158"/>
      <c r="VMF58" s="158"/>
      <c r="VMG58" s="158"/>
      <c r="VMH58" s="158"/>
      <c r="VMI58" s="158"/>
      <c r="VMJ58" s="158"/>
      <c r="VMK58" s="158"/>
      <c r="VML58" s="158"/>
      <c r="VMM58" s="158"/>
      <c r="VMN58" s="158"/>
      <c r="VMO58" s="158"/>
      <c r="VMP58" s="158"/>
      <c r="VMQ58" s="158"/>
      <c r="VMR58" s="158"/>
      <c r="VMS58" s="158"/>
      <c r="VMT58" s="158"/>
      <c r="VMU58" s="158"/>
      <c r="VMV58" s="158"/>
      <c r="VMW58" s="158"/>
      <c r="VMX58" s="158"/>
      <c r="VMY58" s="158"/>
      <c r="VMZ58" s="158"/>
      <c r="VNA58" s="158"/>
      <c r="VNB58" s="158"/>
      <c r="VNC58" s="158"/>
      <c r="VND58" s="158"/>
      <c r="VNE58" s="158"/>
      <c r="VNF58" s="158"/>
      <c r="VNG58" s="158"/>
      <c r="VNH58" s="158"/>
      <c r="VNI58" s="158"/>
      <c r="VNJ58" s="158"/>
      <c r="VNK58" s="158"/>
      <c r="VNL58" s="158"/>
      <c r="VNM58" s="158"/>
      <c r="VNN58" s="158"/>
      <c r="VNO58" s="158"/>
      <c r="VNP58" s="158"/>
      <c r="VNQ58" s="158"/>
      <c r="VNR58" s="158"/>
      <c r="VNS58" s="158"/>
      <c r="VNT58" s="158"/>
      <c r="VNU58" s="158"/>
      <c r="VNV58" s="158"/>
      <c r="VNW58" s="158"/>
      <c r="VNX58" s="158"/>
      <c r="VNY58" s="158"/>
      <c r="VNZ58" s="158"/>
      <c r="VOA58" s="158"/>
      <c r="VOB58" s="158"/>
      <c r="VOC58" s="158"/>
      <c r="VOD58" s="158"/>
      <c r="VOE58" s="158"/>
      <c r="VOF58" s="158"/>
      <c r="VOG58" s="158"/>
      <c r="VOH58" s="158"/>
      <c r="VOI58" s="158"/>
      <c r="VOJ58" s="158"/>
      <c r="VOK58" s="158"/>
      <c r="VOL58" s="158"/>
      <c r="VOM58" s="158"/>
      <c r="VON58" s="158"/>
      <c r="VOO58" s="158"/>
      <c r="VOP58" s="158"/>
      <c r="VOQ58" s="158"/>
      <c r="VOR58" s="158"/>
      <c r="VOS58" s="158"/>
      <c r="VOT58" s="158"/>
      <c r="VOU58" s="158"/>
      <c r="VOV58" s="158"/>
      <c r="VOW58" s="158"/>
      <c r="VOX58" s="158"/>
      <c r="VOY58" s="158"/>
      <c r="VOZ58" s="158"/>
      <c r="VPA58" s="158"/>
      <c r="VPB58" s="158"/>
      <c r="VPC58" s="158"/>
      <c r="VPD58" s="158"/>
      <c r="VPE58" s="158"/>
      <c r="VPF58" s="158"/>
      <c r="VPG58" s="158"/>
      <c r="VPH58" s="158"/>
      <c r="VPI58" s="158"/>
      <c r="VPJ58" s="158"/>
      <c r="VPK58" s="158"/>
      <c r="VPL58" s="158"/>
      <c r="VPM58" s="158"/>
      <c r="VPN58" s="158"/>
      <c r="VPO58" s="158"/>
      <c r="VPP58" s="158"/>
      <c r="VPQ58" s="158"/>
      <c r="VPR58" s="158"/>
      <c r="VPS58" s="158"/>
      <c r="VPT58" s="158"/>
      <c r="VPU58" s="158"/>
      <c r="VPV58" s="158"/>
      <c r="VPW58" s="158"/>
      <c r="VPX58" s="158"/>
      <c r="VPY58" s="158"/>
      <c r="VPZ58" s="158"/>
      <c r="VQA58" s="158"/>
      <c r="VQB58" s="158"/>
      <c r="VQC58" s="158"/>
      <c r="VQD58" s="158"/>
      <c r="VQE58" s="158"/>
      <c r="VQF58" s="158"/>
      <c r="VQG58" s="158"/>
      <c r="VQH58" s="158"/>
      <c r="VQI58" s="158"/>
      <c r="VQJ58" s="158"/>
      <c r="VQK58" s="158"/>
      <c r="VQL58" s="158"/>
      <c r="VQM58" s="158"/>
      <c r="VQN58" s="158"/>
      <c r="VQO58" s="158"/>
      <c r="VQP58" s="158"/>
      <c r="VQQ58" s="158"/>
      <c r="VQR58" s="158"/>
      <c r="VQS58" s="158"/>
      <c r="VQT58" s="158"/>
      <c r="VQU58" s="158"/>
      <c r="VQV58" s="158"/>
      <c r="VQW58" s="158"/>
      <c r="VQX58" s="158"/>
      <c r="VQY58" s="158"/>
      <c r="VQZ58" s="158"/>
      <c r="VRA58" s="158"/>
      <c r="VRB58" s="158"/>
      <c r="VRC58" s="158"/>
      <c r="VRD58" s="158"/>
      <c r="VRE58" s="158"/>
      <c r="VRF58" s="158"/>
      <c r="VRG58" s="158"/>
      <c r="VRH58" s="158"/>
      <c r="VRI58" s="158"/>
      <c r="VRJ58" s="158"/>
      <c r="VRK58" s="158"/>
      <c r="VRL58" s="158"/>
      <c r="VRM58" s="158"/>
      <c r="VRN58" s="158"/>
      <c r="VRO58" s="158"/>
      <c r="VRP58" s="158"/>
      <c r="VRQ58" s="158"/>
      <c r="VRR58" s="158"/>
      <c r="VRS58" s="158"/>
      <c r="VRT58" s="158"/>
      <c r="VRU58" s="158"/>
      <c r="VRV58" s="158"/>
      <c r="VRW58" s="158"/>
      <c r="VRX58" s="158"/>
      <c r="VRY58" s="158"/>
      <c r="VRZ58" s="158"/>
      <c r="VSA58" s="158"/>
      <c r="VSB58" s="158"/>
      <c r="VSC58" s="158"/>
      <c r="VSD58" s="158"/>
      <c r="VSE58" s="158"/>
      <c r="VSF58" s="158"/>
      <c r="VSG58" s="158"/>
      <c r="VSH58" s="158"/>
      <c r="VSI58" s="158"/>
      <c r="VSJ58" s="158"/>
      <c r="VSK58" s="158"/>
      <c r="VSL58" s="158"/>
      <c r="VSM58" s="158"/>
      <c r="VSN58" s="158"/>
      <c r="VSO58" s="158"/>
      <c r="VSP58" s="158"/>
      <c r="VSQ58" s="158"/>
      <c r="VSR58" s="158"/>
      <c r="VSS58" s="158"/>
      <c r="VST58" s="158"/>
      <c r="VSU58" s="158"/>
      <c r="VSV58" s="158"/>
      <c r="VSW58" s="158"/>
      <c r="VSX58" s="158"/>
      <c r="VSY58" s="158"/>
      <c r="VSZ58" s="158"/>
      <c r="VTA58" s="158"/>
      <c r="VTB58" s="158"/>
      <c r="VTC58" s="158"/>
      <c r="VTD58" s="158"/>
      <c r="VTE58" s="158"/>
      <c r="VTF58" s="158"/>
      <c r="VTG58" s="158"/>
      <c r="VTH58" s="158"/>
      <c r="VTI58" s="158"/>
      <c r="VTJ58" s="158"/>
      <c r="VTK58" s="158"/>
      <c r="VTL58" s="158"/>
      <c r="VTM58" s="158"/>
      <c r="VTN58" s="158"/>
      <c r="VTO58" s="158"/>
      <c r="VTP58" s="158"/>
      <c r="VTQ58" s="158"/>
      <c r="VTR58" s="158"/>
      <c r="VTS58" s="158"/>
      <c r="VTT58" s="158"/>
      <c r="VTU58" s="158"/>
      <c r="VTV58" s="158"/>
      <c r="VTW58" s="158"/>
      <c r="VTX58" s="158"/>
      <c r="VTY58" s="158"/>
      <c r="VTZ58" s="158"/>
      <c r="VUA58" s="158"/>
      <c r="VUB58" s="158"/>
      <c r="VUC58" s="158"/>
      <c r="VUD58" s="158"/>
      <c r="VUE58" s="158"/>
      <c r="VUF58" s="158"/>
      <c r="VUG58" s="158"/>
      <c r="VUH58" s="158"/>
      <c r="VUI58" s="158"/>
      <c r="VUJ58" s="158"/>
      <c r="VUK58" s="158"/>
      <c r="VUL58" s="158"/>
      <c r="VUM58" s="158"/>
      <c r="VUN58" s="158"/>
      <c r="VUO58" s="158"/>
      <c r="VUP58" s="158"/>
      <c r="VUQ58" s="158"/>
      <c r="VUR58" s="158"/>
      <c r="VUS58" s="158"/>
      <c r="VUT58" s="158"/>
      <c r="VUU58" s="158"/>
      <c r="VUV58" s="158"/>
      <c r="VUW58" s="158"/>
      <c r="VUX58" s="158"/>
      <c r="VUY58" s="158"/>
      <c r="VUZ58" s="158"/>
      <c r="VVA58" s="158"/>
      <c r="VVB58" s="158"/>
      <c r="VVC58" s="158"/>
      <c r="VVD58" s="158"/>
      <c r="VVE58" s="158"/>
      <c r="VVF58" s="158"/>
      <c r="VVG58" s="158"/>
      <c r="VVH58" s="158"/>
      <c r="VVI58" s="158"/>
      <c r="VVJ58" s="158"/>
      <c r="VVK58" s="158"/>
      <c r="VVL58" s="158"/>
      <c r="VVM58" s="158"/>
      <c r="VVN58" s="158"/>
      <c r="VVO58" s="158"/>
      <c r="VVP58" s="158"/>
      <c r="VVQ58" s="158"/>
      <c r="VVR58" s="158"/>
      <c r="VVS58" s="158"/>
      <c r="VVT58" s="158"/>
      <c r="VVU58" s="158"/>
      <c r="VVV58" s="158"/>
      <c r="VVW58" s="158"/>
      <c r="VVX58" s="158"/>
      <c r="VVY58" s="158"/>
      <c r="VVZ58" s="158"/>
      <c r="VWA58" s="158"/>
      <c r="VWB58" s="158"/>
      <c r="VWC58" s="158"/>
      <c r="VWD58" s="158"/>
      <c r="VWE58" s="158"/>
      <c r="VWF58" s="158"/>
      <c r="VWG58" s="158"/>
      <c r="VWH58" s="158"/>
      <c r="VWI58" s="158"/>
      <c r="VWJ58" s="158"/>
      <c r="VWK58" s="158"/>
      <c r="VWL58" s="158"/>
      <c r="VWM58" s="158"/>
      <c r="VWN58" s="158"/>
      <c r="VWO58" s="158"/>
      <c r="VWP58" s="158"/>
      <c r="VWQ58" s="158"/>
      <c r="VWR58" s="158"/>
      <c r="VWS58" s="158"/>
      <c r="VWT58" s="158"/>
      <c r="VWU58" s="158"/>
      <c r="VWV58" s="158"/>
      <c r="VWW58" s="158"/>
      <c r="VWX58" s="158"/>
      <c r="VWY58" s="158"/>
      <c r="VWZ58" s="158"/>
      <c r="VXA58" s="158"/>
      <c r="VXB58" s="158"/>
      <c r="VXC58" s="158"/>
      <c r="VXD58" s="158"/>
      <c r="VXE58" s="158"/>
      <c r="VXF58" s="158"/>
      <c r="VXG58" s="158"/>
      <c r="VXH58" s="158"/>
      <c r="VXI58" s="158"/>
      <c r="VXJ58" s="158"/>
      <c r="VXK58" s="158"/>
      <c r="VXL58" s="158"/>
      <c r="VXM58" s="158"/>
      <c r="VXN58" s="158"/>
      <c r="VXO58" s="158"/>
      <c r="VXP58" s="158"/>
      <c r="VXQ58" s="158"/>
      <c r="VXR58" s="158"/>
      <c r="VXS58" s="158"/>
      <c r="VXT58" s="158"/>
      <c r="VXU58" s="158"/>
      <c r="VXV58" s="158"/>
      <c r="VXW58" s="158"/>
      <c r="VXX58" s="158"/>
      <c r="VXY58" s="158"/>
      <c r="VXZ58" s="158"/>
      <c r="VYA58" s="158"/>
      <c r="VYB58" s="158"/>
      <c r="VYC58" s="158"/>
      <c r="VYD58" s="158"/>
      <c r="VYE58" s="158"/>
      <c r="VYF58" s="158"/>
      <c r="VYG58" s="158"/>
      <c r="VYH58" s="158"/>
      <c r="VYI58" s="158"/>
      <c r="VYJ58" s="158"/>
      <c r="VYK58" s="158"/>
      <c r="VYL58" s="158"/>
      <c r="VYM58" s="158"/>
      <c r="VYN58" s="158"/>
      <c r="VYO58" s="158"/>
      <c r="VYP58" s="158"/>
      <c r="VYQ58" s="158"/>
      <c r="VYR58" s="158"/>
      <c r="VYS58" s="158"/>
      <c r="VYT58" s="158"/>
      <c r="VYU58" s="158"/>
      <c r="VYV58" s="158"/>
      <c r="VYW58" s="158"/>
      <c r="VYX58" s="158"/>
      <c r="VYY58" s="158"/>
      <c r="VYZ58" s="158"/>
      <c r="VZA58" s="158"/>
      <c r="VZB58" s="158"/>
      <c r="VZC58" s="158"/>
      <c r="VZD58" s="158"/>
      <c r="VZE58" s="158"/>
      <c r="VZF58" s="158"/>
      <c r="VZG58" s="158"/>
      <c r="VZH58" s="158"/>
      <c r="VZI58" s="158"/>
      <c r="VZJ58" s="158"/>
      <c r="VZK58" s="158"/>
      <c r="VZL58" s="158"/>
      <c r="VZM58" s="158"/>
      <c r="VZN58" s="158"/>
      <c r="VZO58" s="158"/>
      <c r="VZP58" s="158"/>
      <c r="VZQ58" s="158"/>
      <c r="VZR58" s="158"/>
      <c r="VZS58" s="158"/>
      <c r="VZT58" s="158"/>
      <c r="VZU58" s="158"/>
      <c r="VZV58" s="158"/>
      <c r="VZW58" s="158"/>
      <c r="VZX58" s="158"/>
      <c r="VZY58" s="158"/>
      <c r="VZZ58" s="158"/>
      <c r="WAA58" s="158"/>
      <c r="WAB58" s="158"/>
      <c r="WAC58" s="158"/>
      <c r="WAD58" s="158"/>
      <c r="WAE58" s="158"/>
      <c r="WAF58" s="158"/>
      <c r="WAG58" s="158"/>
      <c r="WAH58" s="158"/>
      <c r="WAI58" s="158"/>
      <c r="WAJ58" s="158"/>
      <c r="WAK58" s="158"/>
      <c r="WAL58" s="158"/>
      <c r="WAM58" s="158"/>
      <c r="WAN58" s="158"/>
      <c r="WAO58" s="158"/>
      <c r="WAP58" s="158"/>
      <c r="WAQ58" s="158"/>
      <c r="WAR58" s="158"/>
      <c r="WAS58" s="158"/>
      <c r="WAT58" s="158"/>
      <c r="WAU58" s="158"/>
      <c r="WAV58" s="158"/>
      <c r="WAW58" s="158"/>
      <c r="WAX58" s="158"/>
      <c r="WAY58" s="158"/>
      <c r="WAZ58" s="158"/>
      <c r="WBA58" s="158"/>
      <c r="WBB58" s="158"/>
      <c r="WBC58" s="158"/>
      <c r="WBD58" s="158"/>
      <c r="WBE58" s="158"/>
      <c r="WBF58" s="158"/>
      <c r="WBG58" s="158"/>
      <c r="WBH58" s="158"/>
      <c r="WBI58" s="158"/>
      <c r="WBJ58" s="158"/>
      <c r="WBK58" s="158"/>
      <c r="WBL58" s="158"/>
      <c r="WBM58" s="158"/>
      <c r="WBN58" s="158"/>
      <c r="WBO58" s="158"/>
      <c r="WBP58" s="158"/>
      <c r="WBQ58" s="158"/>
      <c r="WBR58" s="158"/>
      <c r="WBS58" s="158"/>
      <c r="WBT58" s="158"/>
      <c r="WBU58" s="158"/>
      <c r="WBV58" s="158"/>
      <c r="WBW58" s="158"/>
      <c r="WBX58" s="158"/>
      <c r="WBY58" s="158"/>
      <c r="WBZ58" s="158"/>
      <c r="WCA58" s="158"/>
      <c r="WCB58" s="158"/>
      <c r="WCC58" s="158"/>
      <c r="WCD58" s="158"/>
      <c r="WCE58" s="158"/>
      <c r="WCF58" s="158"/>
      <c r="WCG58" s="158"/>
      <c r="WCH58" s="158"/>
      <c r="WCI58" s="158"/>
      <c r="WCJ58" s="158"/>
      <c r="WCK58" s="158"/>
      <c r="WCL58" s="158"/>
      <c r="WCM58" s="158"/>
      <c r="WCN58" s="158"/>
      <c r="WCO58" s="158"/>
      <c r="WCP58" s="158"/>
      <c r="WCQ58" s="158"/>
      <c r="WCR58" s="158"/>
      <c r="WCS58" s="158"/>
      <c r="WCT58" s="158"/>
      <c r="WCU58" s="158"/>
      <c r="WCV58" s="158"/>
      <c r="WCW58" s="158"/>
      <c r="WCX58" s="158"/>
      <c r="WCY58" s="158"/>
      <c r="WCZ58" s="158"/>
      <c r="WDA58" s="158"/>
      <c r="WDB58" s="158"/>
      <c r="WDC58" s="158"/>
      <c r="WDD58" s="158"/>
      <c r="WDE58" s="158"/>
      <c r="WDF58" s="158"/>
      <c r="WDG58" s="158"/>
      <c r="WDH58" s="158"/>
      <c r="WDI58" s="158"/>
      <c r="WDJ58" s="158"/>
      <c r="WDK58" s="158"/>
      <c r="WDL58" s="158"/>
      <c r="WDM58" s="158"/>
      <c r="WDN58" s="158"/>
      <c r="WDO58" s="158"/>
      <c r="WDP58" s="158"/>
      <c r="WDQ58" s="158"/>
      <c r="WDR58" s="158"/>
      <c r="WDS58" s="158"/>
      <c r="WDT58" s="158"/>
      <c r="WDU58" s="158"/>
      <c r="WDV58" s="158"/>
      <c r="WDW58" s="158"/>
      <c r="WDX58" s="158"/>
      <c r="WDY58" s="158"/>
      <c r="WDZ58" s="158"/>
      <c r="WEA58" s="158"/>
      <c r="WEB58" s="158"/>
      <c r="WEC58" s="158"/>
      <c r="WED58" s="158"/>
      <c r="WEE58" s="158"/>
      <c r="WEF58" s="158"/>
      <c r="WEG58" s="158"/>
      <c r="WEH58" s="158"/>
      <c r="WEI58" s="158"/>
      <c r="WEJ58" s="158"/>
      <c r="WEK58" s="158"/>
      <c r="WEL58" s="158"/>
      <c r="WEM58" s="158"/>
      <c r="WEN58" s="158"/>
      <c r="WEO58" s="158"/>
      <c r="WEP58" s="158"/>
      <c r="WEQ58" s="158"/>
      <c r="WER58" s="158"/>
      <c r="WES58" s="158"/>
      <c r="WET58" s="158"/>
      <c r="WEU58" s="158"/>
      <c r="WEV58" s="158"/>
      <c r="WEW58" s="158"/>
      <c r="WEX58" s="158"/>
      <c r="WEY58" s="158"/>
      <c r="WEZ58" s="158"/>
      <c r="WFA58" s="158"/>
      <c r="WFB58" s="158"/>
      <c r="WFC58" s="158"/>
      <c r="WFD58" s="158"/>
      <c r="WFE58" s="158"/>
      <c r="WFF58" s="158"/>
      <c r="WFG58" s="158"/>
      <c r="WFH58" s="158"/>
      <c r="WFI58" s="158"/>
      <c r="WFJ58" s="158"/>
      <c r="WFK58" s="158"/>
      <c r="WFL58" s="158"/>
      <c r="WFM58" s="158"/>
      <c r="WFN58" s="158"/>
      <c r="WFO58" s="158"/>
      <c r="WFP58" s="158"/>
      <c r="WFQ58" s="158"/>
      <c r="WFR58" s="158"/>
      <c r="WFS58" s="158"/>
      <c r="WFT58" s="158"/>
      <c r="WFU58" s="158"/>
      <c r="WFV58" s="158"/>
      <c r="WFW58" s="158"/>
      <c r="WFX58" s="158"/>
      <c r="WFY58" s="158"/>
      <c r="WFZ58" s="158"/>
      <c r="WGA58" s="158"/>
      <c r="WGB58" s="158"/>
      <c r="WGC58" s="158"/>
      <c r="WGD58" s="158"/>
      <c r="WGE58" s="158"/>
      <c r="WGF58" s="158"/>
      <c r="WGG58" s="158"/>
      <c r="WGH58" s="158"/>
      <c r="WGI58" s="158"/>
      <c r="WGJ58" s="158"/>
      <c r="WGK58" s="158"/>
      <c r="WGL58" s="158"/>
      <c r="WGM58" s="158"/>
      <c r="WGN58" s="158"/>
      <c r="WGO58" s="158"/>
      <c r="WGP58" s="158"/>
      <c r="WGQ58" s="158"/>
      <c r="WGR58" s="158"/>
      <c r="WGS58" s="158"/>
      <c r="WGT58" s="158"/>
      <c r="WGU58" s="158"/>
      <c r="WGV58" s="158"/>
      <c r="WGW58" s="158"/>
      <c r="WGX58" s="158"/>
      <c r="WGY58" s="158"/>
      <c r="WGZ58" s="158"/>
      <c r="WHA58" s="158"/>
      <c r="WHB58" s="158"/>
      <c r="WHC58" s="158"/>
      <c r="WHD58" s="158"/>
      <c r="WHE58" s="158"/>
      <c r="WHF58" s="158"/>
      <c r="WHG58" s="158"/>
      <c r="WHH58" s="158"/>
      <c r="WHI58" s="158"/>
      <c r="WHJ58" s="158"/>
      <c r="WHK58" s="158"/>
      <c r="WHL58" s="158"/>
      <c r="WHM58" s="158"/>
      <c r="WHN58" s="158"/>
      <c r="WHO58" s="158"/>
      <c r="WHP58" s="158"/>
      <c r="WHQ58" s="158"/>
      <c r="WHR58" s="158"/>
      <c r="WHS58" s="158"/>
      <c r="WHT58" s="158"/>
      <c r="WHU58" s="158"/>
      <c r="WHV58" s="158"/>
      <c r="WHW58" s="158"/>
      <c r="WHX58" s="158"/>
      <c r="WHY58" s="158"/>
      <c r="WHZ58" s="158"/>
      <c r="WIA58" s="158"/>
      <c r="WIB58" s="158"/>
      <c r="WIC58" s="158"/>
      <c r="WID58" s="158"/>
      <c r="WIE58" s="158"/>
      <c r="WIF58" s="158"/>
      <c r="WIG58" s="158"/>
      <c r="WIH58" s="158"/>
      <c r="WII58" s="158"/>
      <c r="WIJ58" s="158"/>
      <c r="WIK58" s="158"/>
      <c r="WIL58" s="158"/>
      <c r="WIM58" s="158"/>
      <c r="WIN58" s="158"/>
      <c r="WIO58" s="158"/>
      <c r="WIP58" s="158"/>
      <c r="WIQ58" s="158"/>
      <c r="WIR58" s="158"/>
      <c r="WIS58" s="158"/>
      <c r="WIT58" s="158"/>
      <c r="WIU58" s="158"/>
      <c r="WIV58" s="158"/>
      <c r="WIW58" s="158"/>
      <c r="WIX58" s="158"/>
      <c r="WIY58" s="158"/>
      <c r="WIZ58" s="158"/>
      <c r="WJA58" s="158"/>
      <c r="WJB58" s="158"/>
      <c r="WJC58" s="158"/>
      <c r="WJD58" s="158"/>
      <c r="WJE58" s="158"/>
      <c r="WJF58" s="158"/>
      <c r="WJG58" s="158"/>
      <c r="WJH58" s="158"/>
      <c r="WJI58" s="158"/>
      <c r="WJJ58" s="158"/>
      <c r="WJK58" s="158"/>
      <c r="WJL58" s="158"/>
      <c r="WJM58" s="158"/>
      <c r="WJN58" s="158"/>
      <c r="WJO58" s="158"/>
      <c r="WJP58" s="158"/>
      <c r="WJQ58" s="158"/>
      <c r="WJR58" s="158"/>
      <c r="WJS58" s="158"/>
      <c r="WJT58" s="158"/>
      <c r="WJU58" s="158"/>
      <c r="WJV58" s="158"/>
      <c r="WJW58" s="158"/>
      <c r="WJX58" s="158"/>
      <c r="WJY58" s="158"/>
      <c r="WJZ58" s="158"/>
      <c r="WKA58" s="158"/>
      <c r="WKB58" s="158"/>
      <c r="WKC58" s="158"/>
      <c r="WKD58" s="158"/>
      <c r="WKE58" s="158"/>
      <c r="WKF58" s="158"/>
      <c r="WKG58" s="158"/>
      <c r="WKH58" s="158"/>
      <c r="WKI58" s="158"/>
      <c r="WKJ58" s="158"/>
      <c r="WKK58" s="158"/>
      <c r="WKL58" s="158"/>
      <c r="WKM58" s="158"/>
      <c r="WKN58" s="158"/>
      <c r="WKO58" s="158"/>
      <c r="WKP58" s="158"/>
      <c r="WKQ58" s="158"/>
      <c r="WKR58" s="158"/>
      <c r="WKS58" s="158"/>
      <c r="WKT58" s="158"/>
      <c r="WKU58" s="158"/>
      <c r="WKV58" s="158"/>
      <c r="WKW58" s="158"/>
      <c r="WKX58" s="158"/>
      <c r="WKY58" s="158"/>
      <c r="WKZ58" s="158"/>
      <c r="WLA58" s="158"/>
      <c r="WLB58" s="158"/>
      <c r="WLC58" s="158"/>
      <c r="WLD58" s="158"/>
      <c r="WLE58" s="158"/>
      <c r="WLF58" s="158"/>
      <c r="WLG58" s="158"/>
      <c r="WLH58" s="158"/>
      <c r="WLI58" s="158"/>
      <c r="WLJ58" s="158"/>
      <c r="WLK58" s="158"/>
      <c r="WLL58" s="158"/>
      <c r="WLM58" s="158"/>
      <c r="WLN58" s="158"/>
      <c r="WLO58" s="158"/>
      <c r="WLP58" s="158"/>
      <c r="WLQ58" s="158"/>
      <c r="WLR58" s="158"/>
      <c r="WLS58" s="158"/>
      <c r="WLT58" s="158"/>
      <c r="WLU58" s="158"/>
      <c r="WLV58" s="158"/>
      <c r="WLW58" s="158"/>
      <c r="WLX58" s="158"/>
      <c r="WLY58" s="158"/>
      <c r="WLZ58" s="158"/>
      <c r="WMA58" s="158"/>
      <c r="WMB58" s="158"/>
      <c r="WMC58" s="158"/>
      <c r="WMD58" s="158"/>
      <c r="WME58" s="158"/>
      <c r="WMF58" s="158"/>
      <c r="WMG58" s="158"/>
      <c r="WMH58" s="158"/>
      <c r="WMI58" s="158"/>
      <c r="WMJ58" s="158"/>
      <c r="WMK58" s="158"/>
      <c r="WML58" s="158"/>
      <c r="WMM58" s="158"/>
      <c r="WMN58" s="158"/>
      <c r="WMO58" s="158"/>
      <c r="WMP58" s="158"/>
      <c r="WMQ58" s="158"/>
      <c r="WMR58" s="158"/>
      <c r="WMS58" s="158"/>
      <c r="WMT58" s="158"/>
      <c r="WMU58" s="158"/>
      <c r="WMV58" s="158"/>
      <c r="WMW58" s="158"/>
      <c r="WMX58" s="158"/>
      <c r="WMY58" s="158"/>
      <c r="WMZ58" s="158"/>
      <c r="WNA58" s="158"/>
      <c r="WNB58" s="158"/>
      <c r="WNC58" s="158"/>
      <c r="WND58" s="158"/>
      <c r="WNE58" s="158"/>
      <c r="WNF58" s="158"/>
      <c r="WNG58" s="158"/>
      <c r="WNH58" s="158"/>
      <c r="WNI58" s="158"/>
      <c r="WNJ58" s="158"/>
      <c r="WNK58" s="158"/>
      <c r="WNL58" s="158"/>
      <c r="WNM58" s="158"/>
      <c r="WNN58" s="158"/>
      <c r="WNO58" s="158"/>
      <c r="WNP58" s="158"/>
      <c r="WNQ58" s="158"/>
      <c r="WNR58" s="158"/>
      <c r="WNS58" s="158"/>
      <c r="WNT58" s="158"/>
      <c r="WNU58" s="158"/>
      <c r="WNV58" s="158"/>
      <c r="WNW58" s="158"/>
      <c r="WNX58" s="158"/>
      <c r="WNY58" s="158"/>
      <c r="WNZ58" s="158"/>
      <c r="WOA58" s="158"/>
      <c r="WOB58" s="158"/>
      <c r="WOC58" s="158"/>
      <c r="WOD58" s="158"/>
      <c r="WOE58" s="158"/>
      <c r="WOF58" s="158"/>
      <c r="WOG58" s="158"/>
      <c r="WOH58" s="158"/>
      <c r="WOI58" s="158"/>
      <c r="WOJ58" s="158"/>
      <c r="WOK58" s="158"/>
      <c r="WOL58" s="158"/>
      <c r="WOM58" s="158"/>
      <c r="WON58" s="158"/>
      <c r="WOO58" s="158"/>
      <c r="WOP58" s="158"/>
      <c r="WOQ58" s="158"/>
      <c r="WOR58" s="158"/>
      <c r="WOS58" s="158"/>
      <c r="WOT58" s="158"/>
      <c r="WOU58" s="158"/>
      <c r="WOV58" s="158"/>
      <c r="WOW58" s="158"/>
      <c r="WOX58" s="158"/>
      <c r="WOY58" s="158"/>
      <c r="WOZ58" s="158"/>
      <c r="WPA58" s="158"/>
      <c r="WPB58" s="158"/>
      <c r="WPC58" s="158"/>
      <c r="WPD58" s="158"/>
      <c r="WPE58" s="158"/>
      <c r="WPF58" s="158"/>
      <c r="WPG58" s="158"/>
      <c r="WPH58" s="158"/>
      <c r="WPI58" s="158"/>
      <c r="WPJ58" s="158"/>
      <c r="WPK58" s="158"/>
      <c r="WPL58" s="158"/>
      <c r="WPM58" s="158"/>
      <c r="WPN58" s="158"/>
      <c r="WPO58" s="158"/>
      <c r="WPP58" s="158"/>
      <c r="WPQ58" s="158"/>
      <c r="WPR58" s="158"/>
      <c r="WPS58" s="158"/>
      <c r="WPT58" s="158"/>
      <c r="WPU58" s="158"/>
      <c r="WPV58" s="158"/>
      <c r="WPW58" s="158"/>
      <c r="WPX58" s="158"/>
      <c r="WPY58" s="158"/>
      <c r="WPZ58" s="158"/>
      <c r="WQA58" s="158"/>
      <c r="WQB58" s="158"/>
      <c r="WQC58" s="158"/>
      <c r="WQD58" s="158"/>
      <c r="WQE58" s="158"/>
      <c r="WQF58" s="158"/>
      <c r="WQG58" s="158"/>
      <c r="WQH58" s="158"/>
      <c r="WQI58" s="158"/>
      <c r="WQJ58" s="158"/>
      <c r="WQK58" s="158"/>
      <c r="WQL58" s="158"/>
      <c r="WQM58" s="158"/>
      <c r="WQN58" s="158"/>
      <c r="WQO58" s="158"/>
      <c r="WQP58" s="158"/>
      <c r="WQQ58" s="158"/>
      <c r="WQR58" s="158"/>
      <c r="WQS58" s="158"/>
      <c r="WQT58" s="158"/>
      <c r="WQU58" s="158"/>
      <c r="WQV58" s="158"/>
      <c r="WQW58" s="158"/>
      <c r="WQX58" s="158"/>
      <c r="WQY58" s="158"/>
      <c r="WQZ58" s="158"/>
      <c r="WRA58" s="158"/>
      <c r="WRB58" s="158"/>
      <c r="WRC58" s="158"/>
      <c r="WRD58" s="158"/>
      <c r="WRE58" s="158"/>
      <c r="WRF58" s="158"/>
      <c r="WRG58" s="158"/>
      <c r="WRH58" s="158"/>
      <c r="WRI58" s="158"/>
      <c r="WRJ58" s="158"/>
      <c r="WRK58" s="158"/>
      <c r="WRL58" s="158"/>
      <c r="WRM58" s="158"/>
      <c r="WRN58" s="158"/>
      <c r="WRO58" s="158"/>
      <c r="WRP58" s="158"/>
      <c r="WRQ58" s="158"/>
      <c r="WRR58" s="158"/>
      <c r="WRS58" s="158"/>
      <c r="WRT58" s="158"/>
      <c r="WRU58" s="158"/>
      <c r="WRV58" s="158"/>
      <c r="WRW58" s="158"/>
      <c r="WRX58" s="158"/>
      <c r="WRY58" s="158"/>
      <c r="WRZ58" s="158"/>
      <c r="WSA58" s="158"/>
      <c r="WSB58" s="158"/>
      <c r="WSC58" s="158"/>
      <c r="WSD58" s="158"/>
      <c r="WSE58" s="158"/>
      <c r="WSF58" s="158"/>
      <c r="WSG58" s="158"/>
      <c r="WSH58" s="158"/>
      <c r="WSI58" s="158"/>
      <c r="WSJ58" s="158"/>
      <c r="WSK58" s="158"/>
      <c r="WSL58" s="158"/>
      <c r="WSM58" s="158"/>
      <c r="WSN58" s="158"/>
      <c r="WSO58" s="158"/>
      <c r="WSP58" s="158"/>
      <c r="WSQ58" s="158"/>
      <c r="WSR58" s="158"/>
      <c r="WSS58" s="158"/>
      <c r="WST58" s="158"/>
      <c r="WSU58" s="158"/>
      <c r="WSV58" s="158"/>
      <c r="WSW58" s="158"/>
      <c r="WSX58" s="158"/>
      <c r="WSY58" s="158"/>
      <c r="WSZ58" s="158"/>
      <c r="WTA58" s="158"/>
      <c r="WTB58" s="158"/>
      <c r="WTC58" s="158"/>
      <c r="WTD58" s="158"/>
      <c r="WTE58" s="158"/>
      <c r="WTF58" s="158"/>
      <c r="WTG58" s="158"/>
      <c r="WTH58" s="158"/>
      <c r="WTI58" s="158"/>
      <c r="WTJ58" s="158"/>
      <c r="WTK58" s="158"/>
      <c r="WTL58" s="158"/>
      <c r="WTM58" s="158"/>
      <c r="WTN58" s="158"/>
      <c r="WTO58" s="158"/>
      <c r="WTP58" s="158"/>
      <c r="WTQ58" s="158"/>
      <c r="WTR58" s="158"/>
      <c r="WTS58" s="158"/>
      <c r="WTT58" s="158"/>
      <c r="WTU58" s="158"/>
      <c r="WTV58" s="158"/>
      <c r="WTW58" s="158"/>
      <c r="WTX58" s="158"/>
      <c r="WTY58" s="158"/>
      <c r="WTZ58" s="158"/>
      <c r="WUA58" s="158"/>
      <c r="WUB58" s="158"/>
      <c r="WUC58" s="158"/>
      <c r="WUD58" s="158"/>
      <c r="WUE58" s="158"/>
      <c r="WUF58" s="158"/>
      <c r="WUG58" s="158"/>
      <c r="WUH58" s="158"/>
      <c r="WUI58" s="158"/>
      <c r="WUJ58" s="158"/>
      <c r="WUK58" s="158"/>
      <c r="WUL58" s="158"/>
      <c r="WUM58" s="158"/>
      <c r="WUN58" s="158"/>
      <c r="WUO58" s="158"/>
      <c r="WUP58" s="158"/>
      <c r="WUQ58" s="158"/>
      <c r="WUR58" s="158"/>
      <c r="WUS58" s="158"/>
      <c r="WUT58" s="158"/>
      <c r="WUU58" s="158"/>
      <c r="WUV58" s="158"/>
      <c r="WUW58" s="158"/>
      <c r="WUX58" s="158"/>
      <c r="WUY58" s="158"/>
      <c r="WUZ58" s="158"/>
      <c r="WVA58" s="158"/>
      <c r="WVB58" s="158"/>
      <c r="WVC58" s="158"/>
      <c r="WVD58" s="158"/>
      <c r="WVE58" s="158"/>
      <c r="WVF58" s="158"/>
      <c r="WVG58" s="158"/>
      <c r="WVH58" s="158"/>
      <c r="WVI58" s="158"/>
      <c r="WVJ58" s="158"/>
      <c r="WVK58" s="158"/>
      <c r="WVL58" s="158"/>
      <c r="WVM58" s="158"/>
      <c r="WVN58" s="158"/>
      <c r="WVO58" s="158"/>
      <c r="WVP58" s="158"/>
      <c r="WVQ58" s="158"/>
      <c r="WVR58" s="158"/>
      <c r="WVS58" s="158"/>
      <c r="WVT58" s="158"/>
      <c r="WVU58" s="158"/>
      <c r="WVV58" s="158"/>
      <c r="WVW58" s="158"/>
      <c r="WVX58" s="158"/>
      <c r="WVY58" s="158"/>
      <c r="WVZ58" s="158"/>
      <c r="WWA58" s="158"/>
      <c r="WWB58" s="158"/>
      <c r="WWC58" s="158"/>
      <c r="WWD58" s="158"/>
      <c r="WWE58" s="158"/>
      <c r="WWF58" s="158"/>
      <c r="WWG58" s="158"/>
      <c r="WWH58" s="158"/>
      <c r="WWI58" s="158"/>
      <c r="WWJ58" s="158"/>
      <c r="WWK58" s="158"/>
      <c r="WWL58" s="158"/>
      <c r="WWM58" s="158"/>
      <c r="WWN58" s="158"/>
      <c r="WWO58" s="158"/>
      <c r="WWP58" s="158"/>
      <c r="WWQ58" s="158"/>
      <c r="WWR58" s="158"/>
      <c r="WWS58" s="158"/>
      <c r="WWT58" s="158"/>
      <c r="WWU58" s="158"/>
      <c r="WWV58" s="158"/>
      <c r="WWW58" s="158"/>
      <c r="WWX58" s="158"/>
      <c r="WWY58" s="158"/>
      <c r="WWZ58" s="158"/>
      <c r="WXA58" s="158"/>
      <c r="WXB58" s="158"/>
      <c r="WXC58" s="158"/>
      <c r="WXD58" s="158"/>
      <c r="WXE58" s="158"/>
      <c r="WXF58" s="158"/>
      <c r="WXG58" s="158"/>
      <c r="WXH58" s="158"/>
      <c r="WXI58" s="158"/>
      <c r="WXJ58" s="158"/>
      <c r="WXK58" s="158"/>
      <c r="WXL58" s="158"/>
      <c r="WXM58" s="158"/>
      <c r="WXN58" s="158"/>
      <c r="WXO58" s="158"/>
      <c r="WXP58" s="158"/>
      <c r="WXQ58" s="158"/>
      <c r="WXR58" s="158"/>
      <c r="WXS58" s="158"/>
      <c r="WXT58" s="158"/>
      <c r="WXU58" s="158"/>
      <c r="WXV58" s="158"/>
      <c r="WXW58" s="158"/>
      <c r="WXX58" s="158"/>
      <c r="WXY58" s="158"/>
      <c r="WXZ58" s="158"/>
      <c r="WYA58" s="158"/>
      <c r="WYB58" s="158"/>
      <c r="WYC58" s="158"/>
      <c r="WYD58" s="158"/>
      <c r="WYE58" s="158"/>
      <c r="WYF58" s="158"/>
      <c r="WYG58" s="158"/>
      <c r="WYH58" s="158"/>
      <c r="WYI58" s="158"/>
      <c r="WYJ58" s="158"/>
      <c r="WYK58" s="158"/>
      <c r="WYL58" s="158"/>
      <c r="WYM58" s="158"/>
      <c r="WYN58" s="158"/>
      <c r="WYO58" s="158"/>
      <c r="WYP58" s="158"/>
      <c r="WYQ58" s="158"/>
      <c r="WYR58" s="158"/>
      <c r="WYS58" s="158"/>
      <c r="WYT58" s="158"/>
      <c r="WYU58" s="158"/>
      <c r="WYV58" s="158"/>
      <c r="WYW58" s="158"/>
      <c r="WYX58" s="158"/>
      <c r="WYY58" s="158"/>
      <c r="WYZ58" s="158"/>
      <c r="WZA58" s="158"/>
      <c r="WZB58" s="158"/>
      <c r="WZC58" s="158"/>
      <c r="WZD58" s="158"/>
      <c r="WZE58" s="158"/>
      <c r="WZF58" s="158"/>
      <c r="WZG58" s="158"/>
      <c r="WZH58" s="158"/>
      <c r="WZI58" s="158"/>
      <c r="WZJ58" s="158"/>
      <c r="WZK58" s="158"/>
      <c r="WZL58" s="158"/>
      <c r="WZM58" s="158"/>
      <c r="WZN58" s="158"/>
      <c r="WZO58" s="158"/>
      <c r="WZP58" s="158"/>
      <c r="WZQ58" s="158"/>
      <c r="WZR58" s="158"/>
      <c r="WZS58" s="158"/>
      <c r="WZT58" s="158"/>
      <c r="WZU58" s="158"/>
      <c r="WZV58" s="158"/>
      <c r="WZW58" s="158"/>
      <c r="WZX58" s="158"/>
      <c r="WZY58" s="158"/>
      <c r="WZZ58" s="158"/>
      <c r="XAA58" s="158"/>
      <c r="XAB58" s="158"/>
      <c r="XAC58" s="158"/>
      <c r="XAD58" s="158"/>
      <c r="XAE58" s="158"/>
      <c r="XAF58" s="158"/>
      <c r="XAG58" s="158"/>
      <c r="XAH58" s="158"/>
      <c r="XAI58" s="158"/>
      <c r="XAJ58" s="158"/>
      <c r="XAK58" s="158"/>
      <c r="XAL58" s="158"/>
      <c r="XAM58" s="158"/>
      <c r="XAN58" s="158"/>
      <c r="XAO58" s="158"/>
      <c r="XAP58" s="158"/>
      <c r="XAQ58" s="158"/>
      <c r="XAR58" s="158"/>
      <c r="XAS58" s="158"/>
      <c r="XAT58" s="158"/>
      <c r="XAU58" s="158"/>
      <c r="XAV58" s="158"/>
      <c r="XAW58" s="158"/>
      <c r="XAX58" s="158"/>
      <c r="XAY58" s="158"/>
      <c r="XAZ58" s="158"/>
      <c r="XBA58" s="158"/>
      <c r="XBB58" s="158"/>
      <c r="XBC58" s="158"/>
      <c r="XBD58" s="158"/>
      <c r="XBE58" s="158"/>
      <c r="XBF58" s="158"/>
      <c r="XBG58" s="158"/>
      <c r="XBH58" s="158"/>
      <c r="XBI58" s="158"/>
      <c r="XBJ58" s="158"/>
      <c r="XBK58" s="158"/>
      <c r="XBL58" s="158"/>
      <c r="XBM58" s="158"/>
      <c r="XBN58" s="158"/>
      <c r="XBO58" s="158"/>
      <c r="XBP58" s="158"/>
      <c r="XBQ58" s="158"/>
      <c r="XBR58" s="158"/>
      <c r="XBS58" s="158"/>
      <c r="XBT58" s="158"/>
      <c r="XBU58" s="158"/>
      <c r="XBV58" s="158"/>
      <c r="XBW58" s="158"/>
      <c r="XBX58" s="158"/>
      <c r="XBY58" s="158"/>
      <c r="XBZ58" s="158"/>
      <c r="XCA58" s="158"/>
      <c r="XCB58" s="158"/>
      <c r="XCC58" s="158"/>
      <c r="XCD58" s="158"/>
      <c r="XCE58" s="158"/>
      <c r="XCF58" s="158"/>
      <c r="XCG58" s="158"/>
      <c r="XCH58" s="158"/>
      <c r="XCI58" s="158"/>
      <c r="XCJ58" s="158"/>
      <c r="XCK58" s="158"/>
      <c r="XCL58" s="158"/>
      <c r="XCM58" s="158"/>
      <c r="XCN58" s="158"/>
      <c r="XCO58" s="158"/>
      <c r="XCP58" s="158"/>
      <c r="XCQ58" s="158"/>
      <c r="XCR58" s="158"/>
      <c r="XCS58" s="158"/>
      <c r="XCT58" s="158"/>
      <c r="XCU58" s="158"/>
      <c r="XCV58" s="158"/>
      <c r="XCW58" s="158"/>
      <c r="XCX58" s="158"/>
      <c r="XCY58" s="158"/>
      <c r="XCZ58" s="158"/>
      <c r="XDA58" s="158"/>
      <c r="XDB58" s="158"/>
      <c r="XDC58" s="158"/>
      <c r="XDD58" s="158"/>
      <c r="XDE58" s="158"/>
      <c r="XDF58" s="158"/>
      <c r="XDG58" s="158"/>
      <c r="XDH58" s="158"/>
      <c r="XDI58" s="158"/>
      <c r="XDJ58" s="158"/>
      <c r="XDK58" s="158"/>
      <c r="XDL58" s="158"/>
      <c r="XDM58" s="158"/>
      <c r="XDN58" s="158"/>
      <c r="XDO58" s="158"/>
      <c r="XDP58" s="158"/>
      <c r="XDQ58" s="158"/>
      <c r="XDR58" s="158"/>
      <c r="XDS58" s="158"/>
      <c r="XDT58" s="158"/>
      <c r="XDU58" s="158"/>
      <c r="XDV58" s="158"/>
      <c r="XDW58" s="158"/>
      <c r="XDX58" s="158"/>
      <c r="XDY58" s="158"/>
      <c r="XDZ58" s="158"/>
      <c r="XEA58" s="158"/>
      <c r="XEB58" s="158"/>
      <c r="XEC58" s="158"/>
      <c r="XED58" s="158"/>
      <c r="XEE58" s="158"/>
      <c r="XEF58" s="158"/>
      <c r="XEG58" s="158"/>
      <c r="XEH58" s="158"/>
      <c r="XEI58" s="158"/>
      <c r="XEJ58" s="158"/>
      <c r="XEK58" s="158"/>
      <c r="XEL58" s="158"/>
      <c r="XEM58" s="158"/>
      <c r="XEN58" s="158"/>
      <c r="XEO58" s="158"/>
      <c r="XEP58" s="158"/>
      <c r="XEQ58" s="158"/>
      <c r="XER58" s="158"/>
      <c r="XES58" s="158"/>
      <c r="XET58" s="158"/>
      <c r="XEU58" s="158"/>
      <c r="XEV58" s="158"/>
      <c r="XEW58" s="158"/>
      <c r="XEX58" s="158"/>
      <c r="XEY58" s="158"/>
      <c r="XEZ58" s="158"/>
    </row>
    <row r="59" spans="1:16380" s="160" customFormat="1" x14ac:dyDescent="0.25">
      <c r="A59" s="2" t="s">
        <v>424</v>
      </c>
      <c r="B59" s="161" t="s">
        <v>758</v>
      </c>
      <c r="C59" s="36">
        <v>89967</v>
      </c>
      <c r="D59" s="171">
        <v>724</v>
      </c>
      <c r="E59" s="36">
        <v>89317</v>
      </c>
      <c r="F59" s="171">
        <v>503</v>
      </c>
      <c r="G59" s="151">
        <v>88463</v>
      </c>
      <c r="H59" s="171">
        <v>494</v>
      </c>
      <c r="I59" s="151">
        <v>87928</v>
      </c>
      <c r="J59" s="171">
        <v>584</v>
      </c>
      <c r="K59" s="151">
        <v>87053</v>
      </c>
      <c r="L59" s="171">
        <v>746</v>
      </c>
      <c r="M59" s="151">
        <v>86304</v>
      </c>
      <c r="N59" s="171">
        <v>788</v>
      </c>
      <c r="O59" s="151">
        <v>86062</v>
      </c>
      <c r="P59" s="171">
        <v>900</v>
      </c>
      <c r="Q59" s="151">
        <v>85626</v>
      </c>
      <c r="R59" s="181">
        <v>621</v>
      </c>
      <c r="S59" s="170">
        <v>84940</v>
      </c>
      <c r="T59" s="171">
        <v>629</v>
      </c>
      <c r="U59" s="170">
        <v>84720</v>
      </c>
      <c r="V59" s="171">
        <v>634</v>
      </c>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c r="BB59" s="159"/>
      <c r="BC59" s="159"/>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c r="CA59" s="159"/>
      <c r="CB59" s="159"/>
      <c r="CC59" s="159"/>
      <c r="CD59" s="159"/>
      <c r="CE59" s="159"/>
      <c r="CF59" s="159"/>
      <c r="CG59" s="159"/>
      <c r="CH59" s="159"/>
      <c r="CI59" s="159"/>
      <c r="CJ59" s="159"/>
      <c r="CK59" s="159"/>
      <c r="CL59" s="159"/>
      <c r="CM59" s="159"/>
      <c r="CN59" s="159"/>
      <c r="CO59" s="159"/>
      <c r="CP59" s="159"/>
      <c r="CQ59" s="159"/>
      <c r="CR59" s="159"/>
      <c r="CS59" s="159"/>
      <c r="CT59" s="159"/>
      <c r="CU59" s="159"/>
      <c r="CV59" s="159"/>
      <c r="CW59" s="159"/>
      <c r="CX59" s="159"/>
      <c r="CY59" s="159"/>
      <c r="CZ59" s="159"/>
      <c r="DA59" s="159"/>
      <c r="DB59" s="159"/>
      <c r="DC59" s="159"/>
      <c r="DD59" s="159"/>
      <c r="DE59" s="159"/>
      <c r="DF59" s="159"/>
      <c r="DG59" s="159"/>
      <c r="DH59" s="159"/>
      <c r="DI59" s="159"/>
      <c r="DJ59" s="159"/>
      <c r="DK59" s="159"/>
      <c r="DL59" s="159"/>
      <c r="DM59" s="159"/>
      <c r="DN59" s="159"/>
      <c r="DO59" s="159"/>
      <c r="DP59" s="159"/>
      <c r="DQ59" s="159"/>
      <c r="DR59" s="159"/>
      <c r="DS59" s="159"/>
      <c r="DT59" s="159"/>
      <c r="DU59" s="159"/>
      <c r="DV59" s="159"/>
      <c r="DW59" s="159"/>
      <c r="DX59" s="159"/>
      <c r="DY59" s="159"/>
      <c r="DZ59" s="159"/>
      <c r="EA59" s="159"/>
      <c r="EB59" s="159"/>
      <c r="EC59" s="159"/>
      <c r="ED59" s="159"/>
      <c r="EE59" s="159"/>
      <c r="EF59" s="159"/>
      <c r="EG59" s="159"/>
      <c r="EH59" s="159"/>
      <c r="EI59" s="159"/>
      <c r="EJ59" s="159"/>
      <c r="EK59" s="159"/>
      <c r="EL59" s="159"/>
      <c r="EM59" s="159"/>
      <c r="EN59" s="159"/>
      <c r="EO59" s="159"/>
      <c r="EP59" s="159"/>
      <c r="EQ59" s="159"/>
      <c r="ER59" s="159"/>
      <c r="ES59" s="159"/>
      <c r="ET59" s="159"/>
      <c r="EU59" s="159"/>
      <c r="EV59" s="159"/>
      <c r="EW59" s="159"/>
      <c r="EX59" s="159"/>
      <c r="EY59" s="159"/>
      <c r="EZ59" s="159"/>
      <c r="FA59" s="159"/>
      <c r="FB59" s="159"/>
      <c r="FC59" s="159"/>
      <c r="FD59" s="159"/>
      <c r="FE59" s="159"/>
      <c r="FF59" s="159"/>
      <c r="FG59" s="159"/>
      <c r="FH59" s="159"/>
      <c r="FI59" s="159"/>
      <c r="FJ59" s="159"/>
      <c r="FK59" s="159"/>
      <c r="FL59" s="159"/>
      <c r="FM59" s="159"/>
      <c r="FN59" s="159"/>
      <c r="FO59" s="159"/>
      <c r="FP59" s="159"/>
      <c r="FQ59" s="159"/>
      <c r="FR59" s="159"/>
      <c r="FS59" s="159"/>
      <c r="FT59" s="159"/>
      <c r="FU59" s="159"/>
      <c r="FV59" s="159"/>
      <c r="FW59" s="159"/>
      <c r="FX59" s="159"/>
      <c r="FY59" s="159"/>
      <c r="FZ59" s="159"/>
      <c r="GA59" s="159"/>
      <c r="GB59" s="159"/>
      <c r="GC59" s="159"/>
      <c r="GD59" s="159"/>
      <c r="GE59" s="159"/>
      <c r="GF59" s="159"/>
      <c r="GG59" s="159"/>
      <c r="GH59" s="159"/>
      <c r="GI59" s="159"/>
      <c r="GJ59" s="159"/>
      <c r="GK59" s="159"/>
      <c r="GL59" s="159"/>
      <c r="GM59" s="159"/>
      <c r="GN59" s="159"/>
      <c r="GO59" s="159"/>
      <c r="GP59" s="159"/>
      <c r="GQ59" s="159"/>
      <c r="GR59" s="159"/>
      <c r="GS59" s="158"/>
      <c r="GT59" s="158"/>
      <c r="GU59" s="158"/>
      <c r="GV59" s="158"/>
      <c r="GW59" s="158"/>
      <c r="GX59" s="158"/>
      <c r="GY59" s="158"/>
      <c r="GZ59" s="158"/>
      <c r="HA59" s="158"/>
      <c r="HB59" s="158"/>
      <c r="HC59" s="158"/>
      <c r="HD59" s="158"/>
      <c r="HE59" s="158"/>
      <c r="HF59" s="158"/>
      <c r="HG59" s="158"/>
      <c r="HH59" s="158"/>
      <c r="HI59" s="158"/>
      <c r="HJ59" s="158"/>
      <c r="HK59" s="158"/>
      <c r="HL59" s="158"/>
      <c r="HM59" s="158"/>
      <c r="HN59" s="158"/>
      <c r="HO59" s="158"/>
      <c r="HP59" s="158"/>
      <c r="HQ59" s="158"/>
      <c r="HR59" s="158"/>
      <c r="HS59" s="158"/>
      <c r="HT59" s="158"/>
      <c r="HU59" s="158"/>
      <c r="HV59" s="158"/>
      <c r="HW59" s="158"/>
      <c r="HX59" s="158"/>
      <c r="HY59" s="158"/>
      <c r="HZ59" s="158"/>
      <c r="IA59" s="158"/>
      <c r="IB59" s="158"/>
      <c r="IC59" s="158"/>
      <c r="ID59" s="158"/>
      <c r="IE59" s="158"/>
      <c r="IF59" s="158"/>
      <c r="IG59" s="158"/>
      <c r="IH59" s="158"/>
      <c r="II59" s="158"/>
      <c r="IJ59" s="158"/>
      <c r="IK59" s="158"/>
      <c r="IL59" s="158"/>
      <c r="IM59" s="158"/>
      <c r="IN59" s="158"/>
      <c r="IO59" s="158"/>
      <c r="IP59" s="158"/>
      <c r="IQ59" s="158"/>
      <c r="IR59" s="158"/>
      <c r="IS59" s="158"/>
      <c r="IT59" s="158"/>
      <c r="IU59" s="158"/>
      <c r="IV59" s="158"/>
      <c r="IW59" s="158"/>
      <c r="IX59" s="158"/>
      <c r="IY59" s="158"/>
      <c r="IZ59" s="158"/>
      <c r="JA59" s="158"/>
      <c r="JB59" s="158"/>
      <c r="JC59" s="158"/>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c r="KJ59" s="158"/>
      <c r="KK59" s="158"/>
      <c r="KL59" s="158"/>
      <c r="KM59" s="158"/>
      <c r="KN59" s="158"/>
      <c r="KO59" s="158"/>
      <c r="KP59" s="158"/>
      <c r="KQ59" s="158"/>
      <c r="KR59" s="158"/>
      <c r="KS59" s="158"/>
      <c r="KT59" s="158"/>
      <c r="KU59" s="158"/>
      <c r="KV59" s="158"/>
      <c r="KW59" s="158"/>
      <c r="KX59" s="158"/>
      <c r="KY59" s="158"/>
      <c r="KZ59" s="158"/>
      <c r="LA59" s="158"/>
      <c r="LB59" s="158"/>
      <c r="LC59" s="158"/>
      <c r="LD59" s="158"/>
      <c r="LE59" s="158"/>
      <c r="LF59" s="158"/>
      <c r="LG59" s="158"/>
      <c r="LH59" s="158"/>
      <c r="LI59" s="158"/>
      <c r="LJ59" s="158"/>
      <c r="LK59" s="158"/>
      <c r="LL59" s="158"/>
      <c r="LM59" s="158"/>
      <c r="LN59" s="158"/>
      <c r="LO59" s="158"/>
      <c r="LP59" s="158"/>
      <c r="LQ59" s="158"/>
      <c r="LR59" s="158"/>
      <c r="LS59" s="158"/>
      <c r="LT59" s="158"/>
      <c r="LU59" s="158"/>
      <c r="LV59" s="158"/>
      <c r="LW59" s="158"/>
      <c r="LX59" s="158"/>
      <c r="LY59" s="158"/>
      <c r="LZ59" s="158"/>
      <c r="MA59" s="158"/>
      <c r="MB59" s="158"/>
      <c r="MC59" s="158"/>
      <c r="MD59" s="158"/>
      <c r="ME59" s="158"/>
      <c r="MF59" s="158"/>
      <c r="MG59" s="158"/>
      <c r="MH59" s="158"/>
      <c r="MI59" s="158"/>
      <c r="MJ59" s="158"/>
      <c r="MK59" s="158"/>
      <c r="ML59" s="158"/>
      <c r="MM59" s="158"/>
      <c r="MN59" s="158"/>
      <c r="MO59" s="158"/>
      <c r="MP59" s="158"/>
      <c r="MQ59" s="158"/>
      <c r="MR59" s="158"/>
      <c r="MS59" s="158"/>
      <c r="MT59" s="158"/>
      <c r="MU59" s="158"/>
      <c r="MV59" s="158"/>
      <c r="MW59" s="158"/>
      <c r="MX59" s="158"/>
      <c r="MY59" s="158"/>
      <c r="MZ59" s="158"/>
      <c r="NA59" s="158"/>
      <c r="NB59" s="158"/>
      <c r="NC59" s="158"/>
      <c r="ND59" s="158"/>
      <c r="NE59" s="158"/>
      <c r="NF59" s="158"/>
      <c r="NG59" s="158"/>
      <c r="NH59" s="158"/>
      <c r="NI59" s="158"/>
      <c r="NJ59" s="158"/>
      <c r="NK59" s="158"/>
      <c r="NL59" s="158"/>
      <c r="NM59" s="158"/>
      <c r="NN59" s="158"/>
      <c r="NO59" s="158"/>
      <c r="NP59" s="158"/>
      <c r="NQ59" s="158"/>
      <c r="NR59" s="158"/>
      <c r="NS59" s="158"/>
      <c r="NT59" s="158"/>
      <c r="NU59" s="158"/>
      <c r="NV59" s="158"/>
      <c r="NW59" s="158"/>
      <c r="NX59" s="158"/>
      <c r="NY59" s="158"/>
      <c r="NZ59" s="158"/>
      <c r="OA59" s="158"/>
      <c r="OB59" s="158"/>
      <c r="OC59" s="158"/>
      <c r="OD59" s="158"/>
      <c r="OE59" s="158"/>
      <c r="OF59" s="158"/>
      <c r="OG59" s="158"/>
      <c r="OH59" s="158"/>
      <c r="OI59" s="158"/>
      <c r="OJ59" s="158"/>
      <c r="OK59" s="158"/>
      <c r="OL59" s="158"/>
      <c r="OM59" s="158"/>
      <c r="ON59" s="158"/>
      <c r="OO59" s="158"/>
      <c r="OP59" s="158"/>
      <c r="OQ59" s="158"/>
      <c r="OR59" s="158"/>
      <c r="OS59" s="158"/>
      <c r="OT59" s="158"/>
      <c r="OU59" s="158"/>
      <c r="OV59" s="158"/>
      <c r="OW59" s="158"/>
      <c r="OX59" s="158"/>
      <c r="OY59" s="158"/>
      <c r="OZ59" s="158"/>
      <c r="PA59" s="158"/>
      <c r="PB59" s="158"/>
      <c r="PC59" s="158"/>
      <c r="PD59" s="158"/>
      <c r="PE59" s="158"/>
      <c r="PF59" s="158"/>
      <c r="PG59" s="158"/>
      <c r="PH59" s="158"/>
      <c r="PI59" s="158"/>
      <c r="PJ59" s="158"/>
      <c r="PK59" s="158"/>
      <c r="PL59" s="158"/>
      <c r="PM59" s="158"/>
      <c r="PN59" s="158"/>
      <c r="PO59" s="158"/>
      <c r="PP59" s="158"/>
      <c r="PQ59" s="158"/>
      <c r="PR59" s="158"/>
      <c r="PS59" s="158"/>
      <c r="PT59" s="158"/>
      <c r="PU59" s="158"/>
      <c r="PV59" s="158"/>
      <c r="PW59" s="158"/>
      <c r="PX59" s="158"/>
      <c r="PY59" s="158"/>
      <c r="PZ59" s="158"/>
      <c r="QA59" s="158"/>
      <c r="QB59" s="158"/>
      <c r="QC59" s="158"/>
      <c r="QD59" s="158"/>
      <c r="QE59" s="158"/>
      <c r="QF59" s="158"/>
      <c r="QG59" s="158"/>
      <c r="QH59" s="158"/>
      <c r="QI59" s="158"/>
      <c r="QJ59" s="158"/>
      <c r="QK59" s="158"/>
      <c r="QL59" s="158"/>
      <c r="QM59" s="158"/>
      <c r="QN59" s="158"/>
      <c r="QO59" s="158"/>
      <c r="QP59" s="158"/>
      <c r="QQ59" s="158"/>
      <c r="QR59" s="158"/>
      <c r="QS59" s="158"/>
      <c r="QT59" s="158"/>
      <c r="QU59" s="158"/>
      <c r="QV59" s="158"/>
      <c r="QW59" s="158"/>
      <c r="QX59" s="158"/>
      <c r="QY59" s="158"/>
      <c r="QZ59" s="158"/>
      <c r="RA59" s="158"/>
      <c r="RB59" s="158"/>
      <c r="RC59" s="158"/>
      <c r="RD59" s="158"/>
      <c r="RE59" s="158"/>
      <c r="RF59" s="158"/>
      <c r="RG59" s="158"/>
      <c r="RH59" s="158"/>
      <c r="RI59" s="158"/>
      <c r="RJ59" s="158"/>
      <c r="RK59" s="158"/>
      <c r="RL59" s="158"/>
      <c r="RM59" s="158"/>
      <c r="RN59" s="158"/>
      <c r="RO59" s="158"/>
      <c r="RP59" s="158"/>
      <c r="RQ59" s="158"/>
      <c r="RR59" s="158"/>
      <c r="RS59" s="158"/>
      <c r="RT59" s="158"/>
      <c r="RU59" s="158"/>
      <c r="RV59" s="158"/>
      <c r="RW59" s="158"/>
      <c r="RX59" s="158"/>
      <c r="RY59" s="158"/>
      <c r="RZ59" s="158"/>
      <c r="SA59" s="158"/>
      <c r="SB59" s="158"/>
      <c r="SC59" s="158"/>
      <c r="SD59" s="158"/>
      <c r="SE59" s="158"/>
      <c r="SF59" s="158"/>
      <c r="SG59" s="158"/>
      <c r="SH59" s="158"/>
      <c r="SI59" s="158"/>
      <c r="SJ59" s="158"/>
      <c r="SK59" s="158"/>
      <c r="SL59" s="158"/>
      <c r="SM59" s="158"/>
      <c r="SN59" s="158"/>
      <c r="SO59" s="158"/>
      <c r="SP59" s="158"/>
      <c r="SQ59" s="158"/>
      <c r="SR59" s="158"/>
      <c r="SS59" s="158"/>
      <c r="ST59" s="158"/>
      <c r="SU59" s="158"/>
      <c r="SV59" s="158"/>
      <c r="SW59" s="158"/>
      <c r="SX59" s="158"/>
      <c r="SY59" s="158"/>
      <c r="SZ59" s="158"/>
      <c r="TA59" s="158"/>
      <c r="TB59" s="158"/>
      <c r="TC59" s="158"/>
      <c r="TD59" s="158"/>
      <c r="TE59" s="158"/>
      <c r="TF59" s="158"/>
      <c r="TG59" s="158"/>
      <c r="TH59" s="158"/>
      <c r="TI59" s="158"/>
      <c r="TJ59" s="158"/>
      <c r="TK59" s="158"/>
      <c r="TL59" s="158"/>
      <c r="TM59" s="158"/>
      <c r="TN59" s="158"/>
      <c r="TO59" s="158"/>
      <c r="TP59" s="158"/>
      <c r="TQ59" s="158"/>
      <c r="TR59" s="158"/>
      <c r="TS59" s="158"/>
      <c r="TT59" s="158"/>
      <c r="TU59" s="158"/>
      <c r="TV59" s="158"/>
      <c r="TW59" s="158"/>
      <c r="TX59" s="158"/>
      <c r="TY59" s="158"/>
      <c r="TZ59" s="158"/>
      <c r="UA59" s="158"/>
      <c r="UB59" s="158"/>
      <c r="UC59" s="158"/>
      <c r="UD59" s="158"/>
      <c r="UE59" s="158"/>
      <c r="UF59" s="158"/>
      <c r="UG59" s="158"/>
      <c r="UH59" s="158"/>
      <c r="UI59" s="158"/>
      <c r="UJ59" s="158"/>
      <c r="UK59" s="158"/>
      <c r="UL59" s="158"/>
      <c r="UM59" s="158"/>
      <c r="UN59" s="158"/>
      <c r="UO59" s="158"/>
      <c r="UP59" s="158"/>
      <c r="UQ59" s="158"/>
      <c r="UR59" s="158"/>
      <c r="US59" s="158"/>
      <c r="UT59" s="158"/>
      <c r="UU59" s="158"/>
      <c r="UV59" s="158"/>
      <c r="UW59" s="158"/>
      <c r="UX59" s="158"/>
      <c r="UY59" s="158"/>
      <c r="UZ59" s="158"/>
      <c r="VA59" s="158"/>
      <c r="VB59" s="158"/>
      <c r="VC59" s="158"/>
      <c r="VD59" s="158"/>
      <c r="VE59" s="158"/>
      <c r="VF59" s="158"/>
      <c r="VG59" s="158"/>
      <c r="VH59" s="158"/>
      <c r="VI59" s="158"/>
      <c r="VJ59" s="158"/>
      <c r="VK59" s="158"/>
      <c r="VL59" s="158"/>
      <c r="VM59" s="158"/>
      <c r="VN59" s="158"/>
      <c r="VO59" s="158"/>
      <c r="VP59" s="158"/>
      <c r="VQ59" s="158"/>
      <c r="VR59" s="158"/>
      <c r="VS59" s="158"/>
      <c r="VT59" s="158"/>
      <c r="VU59" s="158"/>
      <c r="VV59" s="158"/>
      <c r="VW59" s="158"/>
      <c r="VX59" s="158"/>
      <c r="VY59" s="158"/>
      <c r="VZ59" s="158"/>
      <c r="WA59" s="158"/>
      <c r="WB59" s="158"/>
      <c r="WC59" s="158"/>
      <c r="WD59" s="158"/>
      <c r="WE59" s="158"/>
      <c r="WF59" s="158"/>
      <c r="WG59" s="158"/>
      <c r="WH59" s="158"/>
      <c r="WI59" s="158"/>
      <c r="WJ59" s="158"/>
      <c r="WK59" s="158"/>
      <c r="WL59" s="158"/>
      <c r="WM59" s="158"/>
      <c r="WN59" s="158"/>
      <c r="WO59" s="158"/>
      <c r="WP59" s="158"/>
      <c r="WQ59" s="158"/>
      <c r="WR59" s="158"/>
      <c r="WS59" s="158"/>
      <c r="WT59" s="158"/>
      <c r="WU59" s="158"/>
      <c r="WV59" s="158"/>
      <c r="WW59" s="158"/>
      <c r="WX59" s="158"/>
      <c r="WY59" s="158"/>
      <c r="WZ59" s="158"/>
      <c r="XA59" s="158"/>
      <c r="XB59" s="158"/>
      <c r="XC59" s="158"/>
      <c r="XD59" s="158"/>
      <c r="XE59" s="158"/>
      <c r="XF59" s="158"/>
      <c r="XG59" s="158"/>
      <c r="XH59" s="158"/>
      <c r="XI59" s="158"/>
      <c r="XJ59" s="158"/>
      <c r="XK59" s="158"/>
      <c r="XL59" s="158"/>
      <c r="XM59" s="158"/>
      <c r="XN59" s="158"/>
      <c r="XO59" s="158"/>
      <c r="XP59" s="158"/>
      <c r="XQ59" s="158"/>
      <c r="XR59" s="158"/>
      <c r="XS59" s="158"/>
      <c r="XT59" s="158"/>
      <c r="XU59" s="158"/>
      <c r="XV59" s="158"/>
      <c r="XW59" s="158"/>
      <c r="XX59" s="158"/>
      <c r="XY59" s="158"/>
      <c r="XZ59" s="158"/>
      <c r="YA59" s="158"/>
      <c r="YB59" s="158"/>
      <c r="YC59" s="158"/>
      <c r="YD59" s="158"/>
      <c r="YE59" s="158"/>
      <c r="YF59" s="158"/>
      <c r="YG59" s="158"/>
      <c r="YH59" s="158"/>
      <c r="YI59" s="158"/>
      <c r="YJ59" s="158"/>
      <c r="YK59" s="158"/>
      <c r="YL59" s="158"/>
      <c r="YM59" s="158"/>
      <c r="YN59" s="158"/>
      <c r="YO59" s="158"/>
      <c r="YP59" s="158"/>
      <c r="YQ59" s="158"/>
      <c r="YR59" s="158"/>
      <c r="YS59" s="158"/>
      <c r="YT59" s="158"/>
      <c r="YU59" s="158"/>
      <c r="YV59" s="158"/>
      <c r="YW59" s="158"/>
      <c r="YX59" s="158"/>
      <c r="YY59" s="158"/>
      <c r="YZ59" s="158"/>
      <c r="ZA59" s="158"/>
      <c r="ZB59" s="158"/>
      <c r="ZC59" s="158"/>
      <c r="ZD59" s="158"/>
      <c r="ZE59" s="158"/>
      <c r="ZF59" s="158"/>
      <c r="ZG59" s="158"/>
      <c r="ZH59" s="158"/>
      <c r="ZI59" s="158"/>
      <c r="ZJ59" s="158"/>
      <c r="ZK59" s="158"/>
      <c r="ZL59" s="158"/>
      <c r="ZM59" s="158"/>
      <c r="ZN59" s="158"/>
      <c r="ZO59" s="158"/>
      <c r="ZP59" s="158"/>
      <c r="ZQ59" s="158"/>
      <c r="ZR59" s="158"/>
      <c r="ZS59" s="158"/>
      <c r="ZT59" s="158"/>
      <c r="ZU59" s="158"/>
      <c r="ZV59" s="158"/>
      <c r="ZW59" s="158"/>
      <c r="ZX59" s="158"/>
      <c r="ZY59" s="158"/>
      <c r="ZZ59" s="158"/>
      <c r="AAA59" s="158"/>
      <c r="AAB59" s="158"/>
      <c r="AAC59" s="158"/>
      <c r="AAD59" s="158"/>
      <c r="AAE59" s="158"/>
      <c r="AAF59" s="158"/>
      <c r="AAG59" s="158"/>
      <c r="AAH59" s="158"/>
      <c r="AAI59" s="158"/>
      <c r="AAJ59" s="158"/>
      <c r="AAK59" s="158"/>
      <c r="AAL59" s="158"/>
      <c r="AAM59" s="158"/>
      <c r="AAN59" s="158"/>
      <c r="AAO59" s="158"/>
      <c r="AAP59" s="158"/>
      <c r="AAQ59" s="158"/>
      <c r="AAR59" s="158"/>
      <c r="AAS59" s="158"/>
      <c r="AAT59" s="158"/>
      <c r="AAU59" s="158"/>
      <c r="AAV59" s="158"/>
      <c r="AAW59" s="158"/>
      <c r="AAX59" s="158"/>
      <c r="AAY59" s="158"/>
      <c r="AAZ59" s="158"/>
      <c r="ABA59" s="158"/>
      <c r="ABB59" s="158"/>
      <c r="ABC59" s="158"/>
      <c r="ABD59" s="158"/>
      <c r="ABE59" s="158"/>
      <c r="ABF59" s="158"/>
      <c r="ABG59" s="158"/>
      <c r="ABH59" s="158"/>
      <c r="ABI59" s="158"/>
      <c r="ABJ59" s="158"/>
      <c r="ABK59" s="158"/>
      <c r="ABL59" s="158"/>
      <c r="ABM59" s="158"/>
      <c r="ABN59" s="158"/>
      <c r="ABO59" s="158"/>
      <c r="ABP59" s="158"/>
      <c r="ABQ59" s="158"/>
      <c r="ABR59" s="158"/>
      <c r="ABS59" s="158"/>
      <c r="ABT59" s="158"/>
      <c r="ABU59" s="158"/>
      <c r="ABV59" s="158"/>
      <c r="ABW59" s="158"/>
      <c r="ABX59" s="158"/>
      <c r="ABY59" s="158"/>
      <c r="ABZ59" s="158"/>
      <c r="ACA59" s="158"/>
      <c r="ACB59" s="158"/>
      <c r="ACC59" s="158"/>
      <c r="ACD59" s="158"/>
      <c r="ACE59" s="158"/>
      <c r="ACF59" s="158"/>
      <c r="ACG59" s="158"/>
      <c r="ACH59" s="158"/>
      <c r="ACI59" s="158"/>
      <c r="ACJ59" s="158"/>
      <c r="ACK59" s="158"/>
      <c r="ACL59" s="158"/>
      <c r="ACM59" s="158"/>
      <c r="ACN59" s="158"/>
      <c r="ACO59" s="158"/>
      <c r="ACP59" s="158"/>
      <c r="ACQ59" s="158"/>
      <c r="ACR59" s="158"/>
      <c r="ACS59" s="158"/>
      <c r="ACT59" s="158"/>
      <c r="ACU59" s="158"/>
      <c r="ACV59" s="158"/>
      <c r="ACW59" s="158"/>
      <c r="ACX59" s="158"/>
      <c r="ACY59" s="158"/>
      <c r="ACZ59" s="158"/>
      <c r="ADA59" s="158"/>
      <c r="ADB59" s="158"/>
      <c r="ADC59" s="158"/>
      <c r="ADD59" s="158"/>
      <c r="ADE59" s="158"/>
      <c r="ADF59" s="158"/>
      <c r="ADG59" s="158"/>
      <c r="ADH59" s="158"/>
      <c r="ADI59" s="158"/>
      <c r="ADJ59" s="158"/>
      <c r="ADK59" s="158"/>
      <c r="ADL59" s="158"/>
      <c r="ADM59" s="158"/>
      <c r="ADN59" s="158"/>
      <c r="ADO59" s="158"/>
      <c r="ADP59" s="158"/>
      <c r="ADQ59" s="158"/>
      <c r="ADR59" s="158"/>
      <c r="ADS59" s="158"/>
      <c r="ADT59" s="158"/>
      <c r="ADU59" s="158"/>
      <c r="ADV59" s="158"/>
      <c r="ADW59" s="158"/>
      <c r="ADX59" s="158"/>
      <c r="ADY59" s="158"/>
      <c r="ADZ59" s="158"/>
      <c r="AEA59" s="158"/>
      <c r="AEB59" s="158"/>
      <c r="AEC59" s="158"/>
      <c r="AED59" s="158"/>
      <c r="AEE59" s="158"/>
      <c r="AEF59" s="158"/>
      <c r="AEG59" s="158"/>
      <c r="AEH59" s="158"/>
      <c r="AEI59" s="158"/>
      <c r="AEJ59" s="158"/>
      <c r="AEK59" s="158"/>
      <c r="AEL59" s="158"/>
      <c r="AEM59" s="158"/>
      <c r="AEN59" s="158"/>
      <c r="AEO59" s="158"/>
      <c r="AEP59" s="158"/>
      <c r="AEQ59" s="158"/>
      <c r="AER59" s="158"/>
      <c r="AES59" s="158"/>
      <c r="AET59" s="158"/>
      <c r="AEU59" s="158"/>
      <c r="AEV59" s="158"/>
      <c r="AEW59" s="158"/>
      <c r="AEX59" s="158"/>
      <c r="AEY59" s="158"/>
      <c r="AEZ59" s="158"/>
      <c r="AFA59" s="158"/>
      <c r="AFB59" s="158"/>
      <c r="AFC59" s="158"/>
      <c r="AFD59" s="158"/>
      <c r="AFE59" s="158"/>
      <c r="AFF59" s="158"/>
      <c r="AFG59" s="158"/>
      <c r="AFH59" s="158"/>
      <c r="AFI59" s="158"/>
      <c r="AFJ59" s="158"/>
      <c r="AFK59" s="158"/>
      <c r="AFL59" s="158"/>
      <c r="AFM59" s="158"/>
      <c r="AFN59" s="158"/>
      <c r="AFO59" s="158"/>
      <c r="AFP59" s="158"/>
      <c r="AFQ59" s="158"/>
      <c r="AFR59" s="158"/>
      <c r="AFS59" s="158"/>
      <c r="AFT59" s="158"/>
      <c r="AFU59" s="158"/>
      <c r="AFV59" s="158"/>
      <c r="AFW59" s="158"/>
      <c r="AFX59" s="158"/>
      <c r="AFY59" s="158"/>
      <c r="AFZ59" s="158"/>
      <c r="AGA59" s="158"/>
      <c r="AGB59" s="158"/>
      <c r="AGC59" s="158"/>
      <c r="AGD59" s="158"/>
      <c r="AGE59" s="158"/>
      <c r="AGF59" s="158"/>
      <c r="AGG59" s="158"/>
      <c r="AGH59" s="158"/>
      <c r="AGI59" s="158"/>
      <c r="AGJ59" s="158"/>
      <c r="AGK59" s="158"/>
      <c r="AGL59" s="158"/>
      <c r="AGM59" s="158"/>
      <c r="AGN59" s="158"/>
      <c r="AGO59" s="158"/>
      <c r="AGP59" s="158"/>
      <c r="AGQ59" s="158"/>
      <c r="AGR59" s="158"/>
      <c r="AGS59" s="158"/>
      <c r="AGT59" s="158"/>
      <c r="AGU59" s="158"/>
      <c r="AGV59" s="158"/>
      <c r="AGW59" s="158"/>
      <c r="AGX59" s="158"/>
      <c r="AGY59" s="158"/>
      <c r="AGZ59" s="158"/>
      <c r="AHA59" s="158"/>
      <c r="AHB59" s="158"/>
      <c r="AHC59" s="158"/>
      <c r="AHD59" s="158"/>
      <c r="AHE59" s="158"/>
      <c r="AHF59" s="158"/>
      <c r="AHG59" s="158"/>
      <c r="AHH59" s="158"/>
      <c r="AHI59" s="158"/>
      <c r="AHJ59" s="158"/>
      <c r="AHK59" s="158"/>
      <c r="AHL59" s="158"/>
      <c r="AHM59" s="158"/>
      <c r="AHN59" s="158"/>
      <c r="AHO59" s="158"/>
      <c r="AHP59" s="158"/>
      <c r="AHQ59" s="158"/>
      <c r="AHR59" s="158"/>
      <c r="AHS59" s="158"/>
      <c r="AHT59" s="158"/>
      <c r="AHU59" s="158"/>
      <c r="AHV59" s="158"/>
      <c r="AHW59" s="158"/>
      <c r="AHX59" s="158"/>
      <c r="AHY59" s="158"/>
      <c r="AHZ59" s="158"/>
      <c r="AIA59" s="158"/>
      <c r="AIB59" s="158"/>
      <c r="AIC59" s="158"/>
      <c r="AID59" s="158"/>
      <c r="AIE59" s="158"/>
      <c r="AIF59" s="158"/>
      <c r="AIG59" s="158"/>
      <c r="AIH59" s="158"/>
      <c r="AII59" s="158"/>
      <c r="AIJ59" s="158"/>
      <c r="AIK59" s="158"/>
      <c r="AIL59" s="158"/>
      <c r="AIM59" s="158"/>
      <c r="AIN59" s="158"/>
      <c r="AIO59" s="158"/>
      <c r="AIP59" s="158"/>
      <c r="AIQ59" s="158"/>
      <c r="AIR59" s="158"/>
      <c r="AIS59" s="158"/>
      <c r="AIT59" s="158"/>
      <c r="AIU59" s="158"/>
      <c r="AIV59" s="158"/>
      <c r="AIW59" s="158"/>
      <c r="AIX59" s="158"/>
      <c r="AIY59" s="158"/>
      <c r="AIZ59" s="158"/>
      <c r="AJA59" s="158"/>
      <c r="AJB59" s="158"/>
      <c r="AJC59" s="158"/>
      <c r="AJD59" s="158"/>
      <c r="AJE59" s="158"/>
      <c r="AJF59" s="158"/>
      <c r="AJG59" s="158"/>
      <c r="AJH59" s="158"/>
      <c r="AJI59" s="158"/>
      <c r="AJJ59" s="158"/>
      <c r="AJK59" s="158"/>
      <c r="AJL59" s="158"/>
      <c r="AJM59" s="158"/>
      <c r="AJN59" s="158"/>
      <c r="AJO59" s="158"/>
      <c r="AJP59" s="158"/>
      <c r="AJQ59" s="158"/>
      <c r="AJR59" s="158"/>
      <c r="AJS59" s="158"/>
      <c r="AJT59" s="158"/>
      <c r="AJU59" s="158"/>
      <c r="AJV59" s="158"/>
      <c r="AJW59" s="158"/>
      <c r="AJX59" s="158"/>
      <c r="AJY59" s="158"/>
      <c r="AJZ59" s="158"/>
      <c r="AKA59" s="158"/>
      <c r="AKB59" s="158"/>
      <c r="AKC59" s="158"/>
      <c r="AKD59" s="158"/>
      <c r="AKE59" s="158"/>
      <c r="AKF59" s="158"/>
      <c r="AKG59" s="158"/>
      <c r="AKH59" s="158"/>
      <c r="AKI59" s="158"/>
      <c r="AKJ59" s="158"/>
      <c r="AKK59" s="158"/>
      <c r="AKL59" s="158"/>
      <c r="AKM59" s="158"/>
      <c r="AKN59" s="158"/>
      <c r="AKO59" s="158"/>
      <c r="AKP59" s="158"/>
      <c r="AKQ59" s="158"/>
      <c r="AKR59" s="158"/>
      <c r="AKS59" s="158"/>
      <c r="AKT59" s="158"/>
      <c r="AKU59" s="158"/>
      <c r="AKV59" s="158"/>
      <c r="AKW59" s="158"/>
      <c r="AKX59" s="158"/>
      <c r="AKY59" s="158"/>
      <c r="AKZ59" s="158"/>
      <c r="ALA59" s="158"/>
      <c r="ALB59" s="158"/>
      <c r="ALC59" s="158"/>
      <c r="ALD59" s="158"/>
      <c r="ALE59" s="158"/>
      <c r="ALF59" s="158"/>
      <c r="ALG59" s="158"/>
      <c r="ALH59" s="158"/>
      <c r="ALI59" s="158"/>
      <c r="ALJ59" s="158"/>
      <c r="ALK59" s="158"/>
      <c r="ALL59" s="158"/>
      <c r="ALM59" s="158"/>
      <c r="ALN59" s="158"/>
      <c r="ALO59" s="158"/>
      <c r="ALP59" s="158"/>
      <c r="ALQ59" s="158"/>
      <c r="ALR59" s="158"/>
      <c r="ALS59" s="158"/>
      <c r="ALT59" s="158"/>
      <c r="ALU59" s="158"/>
      <c r="ALV59" s="158"/>
      <c r="ALW59" s="158"/>
      <c r="ALX59" s="158"/>
      <c r="ALY59" s="158"/>
      <c r="ALZ59" s="158"/>
      <c r="AMA59" s="158"/>
      <c r="AMB59" s="158"/>
      <c r="AMC59" s="158"/>
      <c r="AMD59" s="158"/>
      <c r="AME59" s="158"/>
      <c r="AMF59" s="158"/>
      <c r="AMG59" s="158"/>
      <c r="AMH59" s="158"/>
      <c r="AMI59" s="158"/>
      <c r="AMJ59" s="158"/>
      <c r="AMK59" s="158"/>
      <c r="AML59" s="158"/>
      <c r="AMM59" s="158"/>
      <c r="AMN59" s="158"/>
      <c r="AMO59" s="158"/>
      <c r="AMP59" s="158"/>
      <c r="AMQ59" s="158"/>
      <c r="AMR59" s="158"/>
      <c r="AMS59" s="158"/>
      <c r="AMT59" s="158"/>
      <c r="AMU59" s="158"/>
      <c r="AMV59" s="158"/>
      <c r="AMW59" s="158"/>
      <c r="AMX59" s="158"/>
      <c r="AMY59" s="158"/>
      <c r="AMZ59" s="158"/>
      <c r="ANA59" s="158"/>
      <c r="ANB59" s="158"/>
      <c r="ANC59" s="158"/>
      <c r="AND59" s="158"/>
      <c r="ANE59" s="158"/>
      <c r="ANF59" s="158"/>
      <c r="ANG59" s="158"/>
      <c r="ANH59" s="158"/>
      <c r="ANI59" s="158"/>
      <c r="ANJ59" s="158"/>
      <c r="ANK59" s="158"/>
      <c r="ANL59" s="158"/>
      <c r="ANM59" s="158"/>
      <c r="ANN59" s="158"/>
      <c r="ANO59" s="158"/>
      <c r="ANP59" s="158"/>
      <c r="ANQ59" s="158"/>
      <c r="ANR59" s="158"/>
      <c r="ANS59" s="158"/>
      <c r="ANT59" s="158"/>
      <c r="ANU59" s="158"/>
      <c r="ANV59" s="158"/>
      <c r="ANW59" s="158"/>
      <c r="ANX59" s="158"/>
      <c r="ANY59" s="158"/>
      <c r="ANZ59" s="158"/>
      <c r="AOA59" s="158"/>
      <c r="AOB59" s="158"/>
      <c r="AOC59" s="158"/>
      <c r="AOD59" s="158"/>
      <c r="AOE59" s="158"/>
      <c r="AOF59" s="158"/>
      <c r="AOG59" s="158"/>
      <c r="AOH59" s="158"/>
      <c r="AOI59" s="158"/>
      <c r="AOJ59" s="158"/>
      <c r="AOK59" s="158"/>
      <c r="AOL59" s="158"/>
      <c r="AOM59" s="158"/>
      <c r="AON59" s="158"/>
      <c r="AOO59" s="158"/>
      <c r="AOP59" s="158"/>
      <c r="AOQ59" s="158"/>
      <c r="AOR59" s="158"/>
      <c r="AOS59" s="158"/>
      <c r="AOT59" s="158"/>
      <c r="AOU59" s="158"/>
      <c r="AOV59" s="158"/>
      <c r="AOW59" s="158"/>
      <c r="AOX59" s="158"/>
      <c r="AOY59" s="158"/>
      <c r="AOZ59" s="158"/>
      <c r="APA59" s="158"/>
      <c r="APB59" s="158"/>
      <c r="APC59" s="158"/>
      <c r="APD59" s="158"/>
      <c r="APE59" s="158"/>
      <c r="APF59" s="158"/>
      <c r="APG59" s="158"/>
      <c r="APH59" s="158"/>
      <c r="API59" s="158"/>
      <c r="APJ59" s="158"/>
      <c r="APK59" s="158"/>
      <c r="APL59" s="158"/>
      <c r="APM59" s="158"/>
      <c r="APN59" s="158"/>
      <c r="APO59" s="158"/>
      <c r="APP59" s="158"/>
      <c r="APQ59" s="158"/>
      <c r="APR59" s="158"/>
      <c r="APS59" s="158"/>
      <c r="APT59" s="158"/>
      <c r="APU59" s="158"/>
      <c r="APV59" s="158"/>
      <c r="APW59" s="158"/>
      <c r="APX59" s="158"/>
      <c r="APY59" s="158"/>
      <c r="APZ59" s="158"/>
      <c r="AQA59" s="158"/>
      <c r="AQB59" s="158"/>
      <c r="AQC59" s="158"/>
      <c r="AQD59" s="158"/>
      <c r="AQE59" s="158"/>
      <c r="AQF59" s="158"/>
      <c r="AQG59" s="158"/>
      <c r="AQH59" s="158"/>
      <c r="AQI59" s="158"/>
      <c r="AQJ59" s="158"/>
      <c r="AQK59" s="158"/>
      <c r="AQL59" s="158"/>
      <c r="AQM59" s="158"/>
      <c r="AQN59" s="158"/>
      <c r="AQO59" s="158"/>
      <c r="AQP59" s="158"/>
      <c r="AQQ59" s="158"/>
      <c r="AQR59" s="158"/>
      <c r="AQS59" s="158"/>
      <c r="AQT59" s="158"/>
      <c r="AQU59" s="158"/>
      <c r="AQV59" s="158"/>
      <c r="AQW59" s="158"/>
      <c r="AQX59" s="158"/>
      <c r="AQY59" s="158"/>
      <c r="AQZ59" s="158"/>
      <c r="ARA59" s="158"/>
      <c r="ARB59" s="158"/>
      <c r="ARC59" s="158"/>
      <c r="ARD59" s="158"/>
      <c r="ARE59" s="158"/>
      <c r="ARF59" s="158"/>
      <c r="ARG59" s="158"/>
      <c r="ARH59" s="158"/>
      <c r="ARI59" s="158"/>
      <c r="ARJ59" s="158"/>
      <c r="ARK59" s="158"/>
      <c r="ARL59" s="158"/>
      <c r="ARM59" s="158"/>
      <c r="ARN59" s="158"/>
      <c r="ARO59" s="158"/>
      <c r="ARP59" s="158"/>
      <c r="ARQ59" s="158"/>
      <c r="ARR59" s="158"/>
      <c r="ARS59" s="158"/>
      <c r="ART59" s="158"/>
      <c r="ARU59" s="158"/>
      <c r="ARV59" s="158"/>
      <c r="ARW59" s="158"/>
      <c r="ARX59" s="158"/>
      <c r="ARY59" s="158"/>
      <c r="ARZ59" s="158"/>
      <c r="ASA59" s="158"/>
      <c r="ASB59" s="158"/>
      <c r="ASC59" s="158"/>
      <c r="ASD59" s="158"/>
      <c r="ASE59" s="158"/>
      <c r="ASF59" s="158"/>
      <c r="ASG59" s="158"/>
      <c r="ASH59" s="158"/>
      <c r="ASI59" s="158"/>
      <c r="ASJ59" s="158"/>
      <c r="ASK59" s="158"/>
      <c r="ASL59" s="158"/>
      <c r="ASM59" s="158"/>
      <c r="ASN59" s="158"/>
      <c r="ASO59" s="158"/>
      <c r="ASP59" s="158"/>
      <c r="ASQ59" s="158"/>
      <c r="ASR59" s="158"/>
      <c r="ASS59" s="158"/>
      <c r="AST59" s="158"/>
      <c r="ASU59" s="158"/>
      <c r="ASV59" s="158"/>
      <c r="ASW59" s="158"/>
      <c r="ASX59" s="158"/>
      <c r="ASY59" s="158"/>
      <c r="ASZ59" s="158"/>
      <c r="ATA59" s="158"/>
      <c r="ATB59" s="158"/>
      <c r="ATC59" s="158"/>
      <c r="ATD59" s="158"/>
      <c r="ATE59" s="158"/>
      <c r="ATF59" s="158"/>
      <c r="ATG59" s="158"/>
      <c r="ATH59" s="158"/>
      <c r="ATI59" s="158"/>
      <c r="ATJ59" s="158"/>
      <c r="ATK59" s="158"/>
      <c r="ATL59" s="158"/>
      <c r="ATM59" s="158"/>
      <c r="ATN59" s="158"/>
      <c r="ATO59" s="158"/>
      <c r="ATP59" s="158"/>
      <c r="ATQ59" s="158"/>
      <c r="ATR59" s="158"/>
      <c r="ATS59" s="158"/>
      <c r="ATT59" s="158"/>
      <c r="ATU59" s="158"/>
      <c r="ATV59" s="158"/>
      <c r="ATW59" s="158"/>
      <c r="ATX59" s="158"/>
      <c r="ATY59" s="158"/>
      <c r="ATZ59" s="158"/>
      <c r="AUA59" s="158"/>
      <c r="AUB59" s="158"/>
      <c r="AUC59" s="158"/>
      <c r="AUD59" s="158"/>
      <c r="AUE59" s="158"/>
      <c r="AUF59" s="158"/>
      <c r="AUG59" s="158"/>
      <c r="AUH59" s="158"/>
      <c r="AUI59" s="158"/>
      <c r="AUJ59" s="158"/>
      <c r="AUK59" s="158"/>
      <c r="AUL59" s="158"/>
      <c r="AUM59" s="158"/>
      <c r="AUN59" s="158"/>
      <c r="AUO59" s="158"/>
      <c r="AUP59" s="158"/>
      <c r="AUQ59" s="158"/>
      <c r="AUR59" s="158"/>
      <c r="AUS59" s="158"/>
      <c r="AUT59" s="158"/>
      <c r="AUU59" s="158"/>
      <c r="AUV59" s="158"/>
      <c r="AUW59" s="158"/>
      <c r="AUX59" s="158"/>
      <c r="AUY59" s="158"/>
      <c r="AUZ59" s="158"/>
      <c r="AVA59" s="158"/>
      <c r="AVB59" s="158"/>
      <c r="AVC59" s="158"/>
      <c r="AVD59" s="158"/>
      <c r="AVE59" s="158"/>
      <c r="AVF59" s="158"/>
      <c r="AVG59" s="158"/>
      <c r="AVH59" s="158"/>
      <c r="AVI59" s="158"/>
      <c r="AVJ59" s="158"/>
      <c r="AVK59" s="158"/>
      <c r="AVL59" s="158"/>
      <c r="AVM59" s="158"/>
      <c r="AVN59" s="158"/>
      <c r="AVO59" s="158"/>
      <c r="AVP59" s="158"/>
      <c r="AVQ59" s="158"/>
      <c r="AVR59" s="158"/>
      <c r="AVS59" s="158"/>
      <c r="AVT59" s="158"/>
      <c r="AVU59" s="158"/>
      <c r="AVV59" s="158"/>
      <c r="AVW59" s="158"/>
      <c r="AVX59" s="158"/>
      <c r="AVY59" s="158"/>
      <c r="AVZ59" s="158"/>
      <c r="AWA59" s="158"/>
      <c r="AWB59" s="158"/>
      <c r="AWC59" s="158"/>
      <c r="AWD59" s="158"/>
      <c r="AWE59" s="158"/>
      <c r="AWF59" s="158"/>
      <c r="AWG59" s="158"/>
      <c r="AWH59" s="158"/>
      <c r="AWI59" s="158"/>
      <c r="AWJ59" s="158"/>
      <c r="AWK59" s="158"/>
      <c r="AWL59" s="158"/>
      <c r="AWM59" s="158"/>
      <c r="AWN59" s="158"/>
      <c r="AWO59" s="158"/>
      <c r="AWP59" s="158"/>
      <c r="AWQ59" s="158"/>
      <c r="AWR59" s="158"/>
      <c r="AWS59" s="158"/>
      <c r="AWT59" s="158"/>
      <c r="AWU59" s="158"/>
      <c r="AWV59" s="158"/>
      <c r="AWW59" s="158"/>
      <c r="AWX59" s="158"/>
      <c r="AWY59" s="158"/>
      <c r="AWZ59" s="158"/>
      <c r="AXA59" s="158"/>
      <c r="AXB59" s="158"/>
      <c r="AXC59" s="158"/>
      <c r="AXD59" s="158"/>
      <c r="AXE59" s="158"/>
      <c r="AXF59" s="158"/>
      <c r="AXG59" s="158"/>
      <c r="AXH59" s="158"/>
      <c r="AXI59" s="158"/>
      <c r="AXJ59" s="158"/>
      <c r="AXK59" s="158"/>
      <c r="AXL59" s="158"/>
      <c r="AXM59" s="158"/>
      <c r="AXN59" s="158"/>
      <c r="AXO59" s="158"/>
      <c r="AXP59" s="158"/>
      <c r="AXQ59" s="158"/>
      <c r="AXR59" s="158"/>
      <c r="AXS59" s="158"/>
      <c r="AXT59" s="158"/>
      <c r="AXU59" s="158"/>
      <c r="AXV59" s="158"/>
      <c r="AXW59" s="158"/>
      <c r="AXX59" s="158"/>
      <c r="AXY59" s="158"/>
      <c r="AXZ59" s="158"/>
      <c r="AYA59" s="158"/>
      <c r="AYB59" s="158"/>
      <c r="AYC59" s="158"/>
      <c r="AYD59" s="158"/>
      <c r="AYE59" s="158"/>
      <c r="AYF59" s="158"/>
      <c r="AYG59" s="158"/>
      <c r="AYH59" s="158"/>
      <c r="AYI59" s="158"/>
      <c r="AYJ59" s="158"/>
      <c r="AYK59" s="158"/>
      <c r="AYL59" s="158"/>
      <c r="AYM59" s="158"/>
      <c r="AYN59" s="158"/>
      <c r="AYO59" s="158"/>
      <c r="AYP59" s="158"/>
      <c r="AYQ59" s="158"/>
      <c r="AYR59" s="158"/>
      <c r="AYS59" s="158"/>
      <c r="AYT59" s="158"/>
      <c r="AYU59" s="158"/>
      <c r="AYV59" s="158"/>
      <c r="AYW59" s="158"/>
      <c r="AYX59" s="158"/>
      <c r="AYY59" s="158"/>
      <c r="AYZ59" s="158"/>
      <c r="AZA59" s="158"/>
      <c r="AZB59" s="158"/>
      <c r="AZC59" s="158"/>
      <c r="AZD59" s="158"/>
      <c r="AZE59" s="158"/>
      <c r="AZF59" s="158"/>
      <c r="AZG59" s="158"/>
      <c r="AZH59" s="158"/>
      <c r="AZI59" s="158"/>
      <c r="AZJ59" s="158"/>
      <c r="AZK59" s="158"/>
      <c r="AZL59" s="158"/>
      <c r="AZM59" s="158"/>
      <c r="AZN59" s="158"/>
      <c r="AZO59" s="158"/>
      <c r="AZP59" s="158"/>
      <c r="AZQ59" s="158"/>
      <c r="AZR59" s="158"/>
      <c r="AZS59" s="158"/>
      <c r="AZT59" s="158"/>
      <c r="AZU59" s="158"/>
      <c r="AZV59" s="158"/>
      <c r="AZW59" s="158"/>
      <c r="AZX59" s="158"/>
      <c r="AZY59" s="158"/>
      <c r="AZZ59" s="158"/>
      <c r="BAA59" s="158"/>
      <c r="BAB59" s="158"/>
      <c r="BAC59" s="158"/>
      <c r="BAD59" s="158"/>
      <c r="BAE59" s="158"/>
      <c r="BAF59" s="158"/>
      <c r="BAG59" s="158"/>
      <c r="BAH59" s="158"/>
      <c r="BAI59" s="158"/>
      <c r="BAJ59" s="158"/>
      <c r="BAK59" s="158"/>
      <c r="BAL59" s="158"/>
      <c r="BAM59" s="158"/>
      <c r="BAN59" s="158"/>
      <c r="BAO59" s="158"/>
      <c r="BAP59" s="158"/>
      <c r="BAQ59" s="158"/>
      <c r="BAR59" s="158"/>
      <c r="BAS59" s="158"/>
      <c r="BAT59" s="158"/>
      <c r="BAU59" s="158"/>
      <c r="BAV59" s="158"/>
      <c r="BAW59" s="158"/>
      <c r="BAX59" s="158"/>
      <c r="BAY59" s="158"/>
      <c r="BAZ59" s="158"/>
      <c r="BBA59" s="158"/>
      <c r="BBB59" s="158"/>
      <c r="BBC59" s="158"/>
      <c r="BBD59" s="158"/>
      <c r="BBE59" s="158"/>
      <c r="BBF59" s="158"/>
      <c r="BBG59" s="158"/>
      <c r="BBH59" s="158"/>
      <c r="BBI59" s="158"/>
      <c r="BBJ59" s="158"/>
      <c r="BBK59" s="158"/>
      <c r="BBL59" s="158"/>
      <c r="BBM59" s="158"/>
      <c r="BBN59" s="158"/>
      <c r="BBO59" s="158"/>
      <c r="BBP59" s="158"/>
      <c r="BBQ59" s="158"/>
      <c r="BBR59" s="158"/>
      <c r="BBS59" s="158"/>
      <c r="BBT59" s="158"/>
      <c r="BBU59" s="158"/>
      <c r="BBV59" s="158"/>
      <c r="BBW59" s="158"/>
      <c r="BBX59" s="158"/>
      <c r="BBY59" s="158"/>
      <c r="BBZ59" s="158"/>
      <c r="BCA59" s="158"/>
      <c r="BCB59" s="158"/>
      <c r="BCC59" s="158"/>
      <c r="BCD59" s="158"/>
      <c r="BCE59" s="158"/>
      <c r="BCF59" s="158"/>
      <c r="BCG59" s="158"/>
      <c r="BCH59" s="158"/>
      <c r="BCI59" s="158"/>
      <c r="BCJ59" s="158"/>
      <c r="BCK59" s="158"/>
      <c r="BCL59" s="158"/>
      <c r="BCM59" s="158"/>
      <c r="BCN59" s="158"/>
      <c r="BCO59" s="158"/>
      <c r="BCP59" s="158"/>
      <c r="BCQ59" s="158"/>
      <c r="BCR59" s="158"/>
      <c r="BCS59" s="158"/>
      <c r="BCT59" s="158"/>
      <c r="BCU59" s="158"/>
      <c r="BCV59" s="158"/>
      <c r="BCW59" s="158"/>
      <c r="BCX59" s="158"/>
      <c r="BCY59" s="158"/>
      <c r="BCZ59" s="158"/>
      <c r="BDA59" s="158"/>
      <c r="BDB59" s="158"/>
      <c r="BDC59" s="158"/>
      <c r="BDD59" s="158"/>
      <c r="BDE59" s="158"/>
      <c r="BDF59" s="158"/>
      <c r="BDG59" s="158"/>
      <c r="BDH59" s="158"/>
      <c r="BDI59" s="158"/>
      <c r="BDJ59" s="158"/>
      <c r="BDK59" s="158"/>
      <c r="BDL59" s="158"/>
      <c r="BDM59" s="158"/>
      <c r="BDN59" s="158"/>
      <c r="BDO59" s="158"/>
      <c r="BDP59" s="158"/>
      <c r="BDQ59" s="158"/>
      <c r="BDR59" s="158"/>
      <c r="BDS59" s="158"/>
      <c r="BDT59" s="158"/>
      <c r="BDU59" s="158"/>
      <c r="BDV59" s="158"/>
      <c r="BDW59" s="158"/>
      <c r="BDX59" s="158"/>
      <c r="BDY59" s="158"/>
      <c r="BDZ59" s="158"/>
      <c r="BEA59" s="158"/>
      <c r="BEB59" s="158"/>
      <c r="BEC59" s="158"/>
      <c r="BED59" s="158"/>
      <c r="BEE59" s="158"/>
      <c r="BEF59" s="158"/>
      <c r="BEG59" s="158"/>
      <c r="BEH59" s="158"/>
      <c r="BEI59" s="158"/>
      <c r="BEJ59" s="158"/>
      <c r="BEK59" s="158"/>
      <c r="BEL59" s="158"/>
      <c r="BEM59" s="158"/>
      <c r="BEN59" s="158"/>
      <c r="BEO59" s="158"/>
      <c r="BEP59" s="158"/>
      <c r="BEQ59" s="158"/>
      <c r="BER59" s="158"/>
      <c r="BES59" s="158"/>
      <c r="BET59" s="158"/>
      <c r="BEU59" s="158"/>
      <c r="BEV59" s="158"/>
      <c r="BEW59" s="158"/>
      <c r="BEX59" s="158"/>
      <c r="BEY59" s="158"/>
      <c r="BEZ59" s="158"/>
      <c r="BFA59" s="158"/>
      <c r="BFB59" s="158"/>
      <c r="BFC59" s="158"/>
      <c r="BFD59" s="158"/>
      <c r="BFE59" s="158"/>
      <c r="BFF59" s="158"/>
      <c r="BFG59" s="158"/>
      <c r="BFH59" s="158"/>
      <c r="BFI59" s="158"/>
      <c r="BFJ59" s="158"/>
      <c r="BFK59" s="158"/>
      <c r="BFL59" s="158"/>
      <c r="BFM59" s="158"/>
      <c r="BFN59" s="158"/>
      <c r="BFO59" s="158"/>
      <c r="BFP59" s="158"/>
      <c r="BFQ59" s="158"/>
      <c r="BFR59" s="158"/>
      <c r="BFS59" s="158"/>
      <c r="BFT59" s="158"/>
      <c r="BFU59" s="158"/>
      <c r="BFV59" s="158"/>
      <c r="BFW59" s="158"/>
      <c r="BFX59" s="158"/>
      <c r="BFY59" s="158"/>
      <c r="BFZ59" s="158"/>
      <c r="BGA59" s="158"/>
      <c r="BGB59" s="158"/>
      <c r="BGC59" s="158"/>
      <c r="BGD59" s="158"/>
      <c r="BGE59" s="158"/>
      <c r="BGF59" s="158"/>
      <c r="BGG59" s="158"/>
      <c r="BGH59" s="158"/>
      <c r="BGI59" s="158"/>
      <c r="BGJ59" s="158"/>
      <c r="BGK59" s="158"/>
      <c r="BGL59" s="158"/>
      <c r="BGM59" s="158"/>
      <c r="BGN59" s="158"/>
      <c r="BGO59" s="158"/>
      <c r="BGP59" s="158"/>
      <c r="BGQ59" s="158"/>
      <c r="BGR59" s="158"/>
      <c r="BGS59" s="158"/>
      <c r="BGT59" s="158"/>
      <c r="BGU59" s="158"/>
      <c r="BGV59" s="158"/>
      <c r="BGW59" s="158"/>
      <c r="BGX59" s="158"/>
      <c r="BGY59" s="158"/>
      <c r="BGZ59" s="158"/>
      <c r="BHA59" s="158"/>
      <c r="BHB59" s="158"/>
      <c r="BHC59" s="158"/>
      <c r="BHD59" s="158"/>
      <c r="BHE59" s="158"/>
      <c r="BHF59" s="158"/>
      <c r="BHG59" s="158"/>
      <c r="BHH59" s="158"/>
      <c r="BHI59" s="158"/>
      <c r="BHJ59" s="158"/>
      <c r="BHK59" s="158"/>
      <c r="BHL59" s="158"/>
      <c r="BHM59" s="158"/>
      <c r="BHN59" s="158"/>
      <c r="BHO59" s="158"/>
      <c r="BHP59" s="158"/>
      <c r="BHQ59" s="158"/>
      <c r="BHR59" s="158"/>
      <c r="BHS59" s="158"/>
      <c r="BHT59" s="158"/>
      <c r="BHU59" s="158"/>
      <c r="BHV59" s="158"/>
      <c r="BHW59" s="158"/>
      <c r="BHX59" s="158"/>
      <c r="BHY59" s="158"/>
      <c r="BHZ59" s="158"/>
      <c r="BIA59" s="158"/>
      <c r="BIB59" s="158"/>
      <c r="BIC59" s="158"/>
      <c r="BID59" s="158"/>
      <c r="BIE59" s="158"/>
      <c r="BIF59" s="158"/>
      <c r="BIG59" s="158"/>
      <c r="BIH59" s="158"/>
      <c r="BII59" s="158"/>
      <c r="BIJ59" s="158"/>
      <c r="BIK59" s="158"/>
      <c r="BIL59" s="158"/>
      <c r="BIM59" s="158"/>
      <c r="BIN59" s="158"/>
      <c r="BIO59" s="158"/>
      <c r="BIP59" s="158"/>
      <c r="BIQ59" s="158"/>
      <c r="BIR59" s="158"/>
      <c r="BIS59" s="158"/>
      <c r="BIT59" s="158"/>
      <c r="BIU59" s="158"/>
      <c r="BIV59" s="158"/>
      <c r="BIW59" s="158"/>
      <c r="BIX59" s="158"/>
      <c r="BIY59" s="158"/>
      <c r="BIZ59" s="158"/>
      <c r="BJA59" s="158"/>
      <c r="BJB59" s="158"/>
      <c r="BJC59" s="158"/>
      <c r="BJD59" s="158"/>
      <c r="BJE59" s="158"/>
      <c r="BJF59" s="158"/>
      <c r="BJG59" s="158"/>
      <c r="BJH59" s="158"/>
      <c r="BJI59" s="158"/>
      <c r="BJJ59" s="158"/>
      <c r="BJK59" s="158"/>
      <c r="BJL59" s="158"/>
      <c r="BJM59" s="158"/>
      <c r="BJN59" s="158"/>
      <c r="BJO59" s="158"/>
      <c r="BJP59" s="158"/>
      <c r="BJQ59" s="158"/>
      <c r="BJR59" s="158"/>
      <c r="BJS59" s="158"/>
      <c r="BJT59" s="158"/>
      <c r="BJU59" s="158"/>
      <c r="BJV59" s="158"/>
      <c r="BJW59" s="158"/>
      <c r="BJX59" s="158"/>
      <c r="BJY59" s="158"/>
      <c r="BJZ59" s="158"/>
      <c r="BKA59" s="158"/>
      <c r="BKB59" s="158"/>
      <c r="BKC59" s="158"/>
      <c r="BKD59" s="158"/>
      <c r="BKE59" s="158"/>
      <c r="BKF59" s="158"/>
      <c r="BKG59" s="158"/>
      <c r="BKH59" s="158"/>
      <c r="BKI59" s="158"/>
      <c r="BKJ59" s="158"/>
      <c r="BKK59" s="158"/>
      <c r="BKL59" s="158"/>
      <c r="BKM59" s="158"/>
      <c r="BKN59" s="158"/>
      <c r="BKO59" s="158"/>
      <c r="BKP59" s="158"/>
      <c r="BKQ59" s="158"/>
      <c r="BKR59" s="158"/>
      <c r="BKS59" s="158"/>
      <c r="BKT59" s="158"/>
      <c r="BKU59" s="158"/>
      <c r="BKV59" s="158"/>
      <c r="BKW59" s="158"/>
      <c r="BKX59" s="158"/>
      <c r="BKY59" s="158"/>
      <c r="BKZ59" s="158"/>
      <c r="BLA59" s="158"/>
      <c r="BLB59" s="158"/>
      <c r="BLC59" s="158"/>
      <c r="BLD59" s="158"/>
      <c r="BLE59" s="158"/>
      <c r="BLF59" s="158"/>
      <c r="BLG59" s="158"/>
      <c r="BLH59" s="158"/>
      <c r="BLI59" s="158"/>
      <c r="BLJ59" s="158"/>
      <c r="BLK59" s="158"/>
      <c r="BLL59" s="158"/>
      <c r="BLM59" s="158"/>
      <c r="BLN59" s="158"/>
      <c r="BLO59" s="158"/>
      <c r="BLP59" s="158"/>
      <c r="BLQ59" s="158"/>
      <c r="BLR59" s="158"/>
      <c r="BLS59" s="158"/>
      <c r="BLT59" s="158"/>
      <c r="BLU59" s="158"/>
      <c r="BLV59" s="158"/>
      <c r="BLW59" s="158"/>
      <c r="BLX59" s="158"/>
      <c r="BLY59" s="158"/>
      <c r="BLZ59" s="158"/>
      <c r="BMA59" s="158"/>
      <c r="BMB59" s="158"/>
      <c r="BMC59" s="158"/>
      <c r="BMD59" s="158"/>
      <c r="BME59" s="158"/>
      <c r="BMF59" s="158"/>
      <c r="BMG59" s="158"/>
      <c r="BMH59" s="158"/>
      <c r="BMI59" s="158"/>
      <c r="BMJ59" s="158"/>
      <c r="BMK59" s="158"/>
      <c r="BML59" s="158"/>
      <c r="BMM59" s="158"/>
      <c r="BMN59" s="158"/>
      <c r="BMO59" s="158"/>
      <c r="BMP59" s="158"/>
      <c r="BMQ59" s="158"/>
      <c r="BMR59" s="158"/>
      <c r="BMS59" s="158"/>
      <c r="BMT59" s="158"/>
      <c r="BMU59" s="158"/>
      <c r="BMV59" s="158"/>
      <c r="BMW59" s="158"/>
      <c r="BMX59" s="158"/>
      <c r="BMY59" s="158"/>
      <c r="BMZ59" s="158"/>
      <c r="BNA59" s="158"/>
      <c r="BNB59" s="158"/>
      <c r="BNC59" s="158"/>
      <c r="BND59" s="158"/>
      <c r="BNE59" s="158"/>
      <c r="BNF59" s="158"/>
      <c r="BNG59" s="158"/>
      <c r="BNH59" s="158"/>
      <c r="BNI59" s="158"/>
      <c r="BNJ59" s="158"/>
      <c r="BNK59" s="158"/>
      <c r="BNL59" s="158"/>
      <c r="BNM59" s="158"/>
      <c r="BNN59" s="158"/>
      <c r="BNO59" s="158"/>
      <c r="BNP59" s="158"/>
      <c r="BNQ59" s="158"/>
      <c r="BNR59" s="158"/>
      <c r="BNS59" s="158"/>
      <c r="BNT59" s="158"/>
      <c r="BNU59" s="158"/>
      <c r="BNV59" s="158"/>
      <c r="BNW59" s="158"/>
      <c r="BNX59" s="158"/>
      <c r="BNY59" s="158"/>
      <c r="BNZ59" s="158"/>
      <c r="BOA59" s="158"/>
      <c r="BOB59" s="158"/>
      <c r="BOC59" s="158"/>
      <c r="BOD59" s="158"/>
      <c r="BOE59" s="158"/>
      <c r="BOF59" s="158"/>
      <c r="BOG59" s="158"/>
      <c r="BOH59" s="158"/>
      <c r="BOI59" s="158"/>
      <c r="BOJ59" s="158"/>
      <c r="BOK59" s="158"/>
      <c r="BOL59" s="158"/>
      <c r="BOM59" s="158"/>
      <c r="BON59" s="158"/>
      <c r="BOO59" s="158"/>
      <c r="BOP59" s="158"/>
      <c r="BOQ59" s="158"/>
      <c r="BOR59" s="158"/>
      <c r="BOS59" s="158"/>
      <c r="BOT59" s="158"/>
      <c r="BOU59" s="158"/>
      <c r="BOV59" s="158"/>
      <c r="BOW59" s="158"/>
      <c r="BOX59" s="158"/>
      <c r="BOY59" s="158"/>
      <c r="BOZ59" s="158"/>
      <c r="BPA59" s="158"/>
      <c r="BPB59" s="158"/>
      <c r="BPC59" s="158"/>
      <c r="BPD59" s="158"/>
      <c r="BPE59" s="158"/>
      <c r="BPF59" s="158"/>
      <c r="BPG59" s="158"/>
      <c r="BPH59" s="158"/>
      <c r="BPI59" s="158"/>
      <c r="BPJ59" s="158"/>
      <c r="BPK59" s="158"/>
      <c r="BPL59" s="158"/>
      <c r="BPM59" s="158"/>
      <c r="BPN59" s="158"/>
      <c r="BPO59" s="158"/>
      <c r="BPP59" s="158"/>
      <c r="BPQ59" s="158"/>
      <c r="BPR59" s="158"/>
      <c r="BPS59" s="158"/>
      <c r="BPT59" s="158"/>
      <c r="BPU59" s="158"/>
      <c r="BPV59" s="158"/>
      <c r="BPW59" s="158"/>
      <c r="BPX59" s="158"/>
      <c r="BPY59" s="158"/>
      <c r="BPZ59" s="158"/>
      <c r="BQA59" s="158"/>
      <c r="BQB59" s="158"/>
      <c r="BQC59" s="158"/>
      <c r="BQD59" s="158"/>
      <c r="BQE59" s="158"/>
      <c r="BQF59" s="158"/>
      <c r="BQG59" s="158"/>
      <c r="BQH59" s="158"/>
      <c r="BQI59" s="158"/>
      <c r="BQJ59" s="158"/>
      <c r="BQK59" s="158"/>
      <c r="BQL59" s="158"/>
      <c r="BQM59" s="158"/>
      <c r="BQN59" s="158"/>
      <c r="BQO59" s="158"/>
      <c r="BQP59" s="158"/>
      <c r="BQQ59" s="158"/>
      <c r="BQR59" s="158"/>
      <c r="BQS59" s="158"/>
      <c r="BQT59" s="158"/>
      <c r="BQU59" s="158"/>
      <c r="BQV59" s="158"/>
      <c r="BQW59" s="158"/>
      <c r="BQX59" s="158"/>
      <c r="BQY59" s="158"/>
      <c r="BQZ59" s="158"/>
      <c r="BRA59" s="158"/>
      <c r="BRB59" s="158"/>
      <c r="BRC59" s="158"/>
      <c r="BRD59" s="158"/>
      <c r="BRE59" s="158"/>
      <c r="BRF59" s="158"/>
      <c r="BRG59" s="158"/>
      <c r="BRH59" s="158"/>
      <c r="BRI59" s="158"/>
      <c r="BRJ59" s="158"/>
      <c r="BRK59" s="158"/>
      <c r="BRL59" s="158"/>
      <c r="BRM59" s="158"/>
      <c r="BRN59" s="158"/>
      <c r="BRO59" s="158"/>
      <c r="BRP59" s="158"/>
      <c r="BRQ59" s="158"/>
      <c r="BRR59" s="158"/>
      <c r="BRS59" s="158"/>
      <c r="BRT59" s="158"/>
      <c r="BRU59" s="158"/>
      <c r="BRV59" s="158"/>
      <c r="BRW59" s="158"/>
      <c r="BRX59" s="158"/>
      <c r="BRY59" s="158"/>
      <c r="BRZ59" s="158"/>
      <c r="BSA59" s="158"/>
      <c r="BSB59" s="158"/>
      <c r="BSC59" s="158"/>
      <c r="BSD59" s="158"/>
      <c r="BSE59" s="158"/>
      <c r="BSF59" s="158"/>
      <c r="BSG59" s="158"/>
      <c r="BSH59" s="158"/>
      <c r="BSI59" s="158"/>
      <c r="BSJ59" s="158"/>
      <c r="BSK59" s="158"/>
      <c r="BSL59" s="158"/>
      <c r="BSM59" s="158"/>
      <c r="BSN59" s="158"/>
      <c r="BSO59" s="158"/>
      <c r="BSP59" s="158"/>
      <c r="BSQ59" s="158"/>
      <c r="BSR59" s="158"/>
      <c r="BSS59" s="158"/>
      <c r="BST59" s="158"/>
      <c r="BSU59" s="158"/>
      <c r="BSV59" s="158"/>
      <c r="BSW59" s="158"/>
      <c r="BSX59" s="158"/>
      <c r="BSY59" s="158"/>
      <c r="BSZ59" s="158"/>
      <c r="BTA59" s="158"/>
      <c r="BTB59" s="158"/>
      <c r="BTC59" s="158"/>
      <c r="BTD59" s="158"/>
      <c r="BTE59" s="158"/>
      <c r="BTF59" s="158"/>
      <c r="BTG59" s="158"/>
      <c r="BTH59" s="158"/>
      <c r="BTI59" s="158"/>
      <c r="BTJ59" s="158"/>
      <c r="BTK59" s="158"/>
      <c r="BTL59" s="158"/>
      <c r="BTM59" s="158"/>
      <c r="BTN59" s="158"/>
      <c r="BTO59" s="158"/>
      <c r="BTP59" s="158"/>
      <c r="BTQ59" s="158"/>
      <c r="BTR59" s="158"/>
      <c r="BTS59" s="158"/>
      <c r="BTT59" s="158"/>
      <c r="BTU59" s="158"/>
      <c r="BTV59" s="158"/>
      <c r="BTW59" s="158"/>
      <c r="BTX59" s="158"/>
      <c r="BTY59" s="158"/>
      <c r="BTZ59" s="158"/>
      <c r="BUA59" s="158"/>
      <c r="BUB59" s="158"/>
      <c r="BUC59" s="158"/>
      <c r="BUD59" s="158"/>
      <c r="BUE59" s="158"/>
      <c r="BUF59" s="158"/>
      <c r="BUG59" s="158"/>
      <c r="BUH59" s="158"/>
      <c r="BUI59" s="158"/>
      <c r="BUJ59" s="158"/>
      <c r="BUK59" s="158"/>
      <c r="BUL59" s="158"/>
      <c r="BUM59" s="158"/>
      <c r="BUN59" s="158"/>
      <c r="BUO59" s="158"/>
      <c r="BUP59" s="158"/>
      <c r="BUQ59" s="158"/>
      <c r="BUR59" s="158"/>
      <c r="BUS59" s="158"/>
      <c r="BUT59" s="158"/>
      <c r="BUU59" s="158"/>
      <c r="BUV59" s="158"/>
      <c r="BUW59" s="158"/>
      <c r="BUX59" s="158"/>
      <c r="BUY59" s="158"/>
      <c r="BUZ59" s="158"/>
      <c r="BVA59" s="158"/>
      <c r="BVB59" s="158"/>
      <c r="BVC59" s="158"/>
      <c r="BVD59" s="158"/>
      <c r="BVE59" s="158"/>
      <c r="BVF59" s="158"/>
      <c r="BVG59" s="158"/>
      <c r="BVH59" s="158"/>
      <c r="BVI59" s="158"/>
      <c r="BVJ59" s="158"/>
      <c r="BVK59" s="158"/>
      <c r="BVL59" s="158"/>
      <c r="BVM59" s="158"/>
      <c r="BVN59" s="158"/>
      <c r="BVO59" s="158"/>
      <c r="BVP59" s="158"/>
      <c r="BVQ59" s="158"/>
      <c r="BVR59" s="158"/>
      <c r="BVS59" s="158"/>
      <c r="BVT59" s="158"/>
      <c r="BVU59" s="158"/>
      <c r="BVV59" s="158"/>
      <c r="BVW59" s="158"/>
      <c r="BVX59" s="158"/>
      <c r="BVY59" s="158"/>
      <c r="BVZ59" s="158"/>
      <c r="BWA59" s="158"/>
      <c r="BWB59" s="158"/>
      <c r="BWC59" s="158"/>
      <c r="BWD59" s="158"/>
      <c r="BWE59" s="158"/>
      <c r="BWF59" s="158"/>
      <c r="BWG59" s="158"/>
      <c r="BWH59" s="158"/>
      <c r="BWI59" s="158"/>
      <c r="BWJ59" s="158"/>
      <c r="BWK59" s="158"/>
      <c r="BWL59" s="158"/>
      <c r="BWM59" s="158"/>
      <c r="BWN59" s="158"/>
      <c r="BWO59" s="158"/>
      <c r="BWP59" s="158"/>
      <c r="BWQ59" s="158"/>
      <c r="BWR59" s="158"/>
      <c r="BWS59" s="158"/>
      <c r="BWT59" s="158"/>
      <c r="BWU59" s="158"/>
      <c r="BWV59" s="158"/>
      <c r="BWW59" s="158"/>
      <c r="BWX59" s="158"/>
      <c r="BWY59" s="158"/>
      <c r="BWZ59" s="158"/>
      <c r="BXA59" s="158"/>
      <c r="BXB59" s="158"/>
      <c r="BXC59" s="158"/>
      <c r="BXD59" s="158"/>
      <c r="BXE59" s="158"/>
      <c r="BXF59" s="158"/>
      <c r="BXG59" s="158"/>
      <c r="BXH59" s="158"/>
      <c r="BXI59" s="158"/>
      <c r="BXJ59" s="158"/>
      <c r="BXK59" s="158"/>
      <c r="BXL59" s="158"/>
      <c r="BXM59" s="158"/>
      <c r="BXN59" s="158"/>
      <c r="BXO59" s="158"/>
      <c r="BXP59" s="158"/>
      <c r="BXQ59" s="158"/>
      <c r="BXR59" s="158"/>
      <c r="BXS59" s="158"/>
      <c r="BXT59" s="158"/>
      <c r="BXU59" s="158"/>
      <c r="BXV59" s="158"/>
      <c r="BXW59" s="158"/>
      <c r="BXX59" s="158"/>
      <c r="BXY59" s="158"/>
      <c r="BXZ59" s="158"/>
      <c r="BYA59" s="158"/>
      <c r="BYB59" s="158"/>
      <c r="BYC59" s="158"/>
      <c r="BYD59" s="158"/>
      <c r="BYE59" s="158"/>
      <c r="BYF59" s="158"/>
      <c r="BYG59" s="158"/>
      <c r="BYH59" s="158"/>
      <c r="BYI59" s="158"/>
      <c r="BYJ59" s="158"/>
      <c r="BYK59" s="158"/>
      <c r="BYL59" s="158"/>
      <c r="BYM59" s="158"/>
      <c r="BYN59" s="158"/>
      <c r="BYO59" s="158"/>
      <c r="BYP59" s="158"/>
      <c r="BYQ59" s="158"/>
      <c r="BYR59" s="158"/>
      <c r="BYS59" s="158"/>
      <c r="BYT59" s="158"/>
      <c r="BYU59" s="158"/>
      <c r="BYV59" s="158"/>
      <c r="BYW59" s="158"/>
      <c r="BYX59" s="158"/>
      <c r="BYY59" s="158"/>
      <c r="BYZ59" s="158"/>
      <c r="BZA59" s="158"/>
      <c r="BZB59" s="158"/>
      <c r="BZC59" s="158"/>
      <c r="BZD59" s="158"/>
      <c r="BZE59" s="158"/>
      <c r="BZF59" s="158"/>
      <c r="BZG59" s="158"/>
      <c r="BZH59" s="158"/>
      <c r="BZI59" s="158"/>
      <c r="BZJ59" s="158"/>
      <c r="BZK59" s="158"/>
      <c r="BZL59" s="158"/>
      <c r="BZM59" s="158"/>
      <c r="BZN59" s="158"/>
      <c r="BZO59" s="158"/>
      <c r="BZP59" s="158"/>
      <c r="BZQ59" s="158"/>
      <c r="BZR59" s="158"/>
      <c r="BZS59" s="158"/>
      <c r="BZT59" s="158"/>
      <c r="BZU59" s="158"/>
      <c r="BZV59" s="158"/>
      <c r="BZW59" s="158"/>
      <c r="BZX59" s="158"/>
      <c r="BZY59" s="158"/>
      <c r="BZZ59" s="158"/>
      <c r="CAA59" s="158"/>
      <c r="CAB59" s="158"/>
      <c r="CAC59" s="158"/>
      <c r="CAD59" s="158"/>
      <c r="CAE59" s="158"/>
      <c r="CAF59" s="158"/>
      <c r="CAG59" s="158"/>
      <c r="CAH59" s="158"/>
      <c r="CAI59" s="158"/>
      <c r="CAJ59" s="158"/>
      <c r="CAK59" s="158"/>
      <c r="CAL59" s="158"/>
      <c r="CAM59" s="158"/>
      <c r="CAN59" s="158"/>
      <c r="CAO59" s="158"/>
      <c r="CAP59" s="158"/>
      <c r="CAQ59" s="158"/>
      <c r="CAR59" s="158"/>
      <c r="CAS59" s="158"/>
      <c r="CAT59" s="158"/>
      <c r="CAU59" s="158"/>
      <c r="CAV59" s="158"/>
      <c r="CAW59" s="158"/>
      <c r="CAX59" s="158"/>
      <c r="CAY59" s="158"/>
      <c r="CAZ59" s="158"/>
      <c r="CBA59" s="158"/>
      <c r="CBB59" s="158"/>
      <c r="CBC59" s="158"/>
      <c r="CBD59" s="158"/>
      <c r="CBE59" s="158"/>
      <c r="CBF59" s="158"/>
      <c r="CBG59" s="158"/>
      <c r="CBH59" s="158"/>
      <c r="CBI59" s="158"/>
      <c r="CBJ59" s="158"/>
      <c r="CBK59" s="158"/>
      <c r="CBL59" s="158"/>
      <c r="CBM59" s="158"/>
      <c r="CBN59" s="158"/>
      <c r="CBO59" s="158"/>
      <c r="CBP59" s="158"/>
      <c r="CBQ59" s="158"/>
      <c r="CBR59" s="158"/>
      <c r="CBS59" s="158"/>
      <c r="CBT59" s="158"/>
      <c r="CBU59" s="158"/>
      <c r="CBV59" s="158"/>
      <c r="CBW59" s="158"/>
      <c r="CBX59" s="158"/>
      <c r="CBY59" s="158"/>
      <c r="CBZ59" s="158"/>
      <c r="CCA59" s="158"/>
      <c r="CCB59" s="158"/>
      <c r="CCC59" s="158"/>
      <c r="CCD59" s="158"/>
      <c r="CCE59" s="158"/>
      <c r="CCF59" s="158"/>
      <c r="CCG59" s="158"/>
      <c r="CCH59" s="158"/>
      <c r="CCI59" s="158"/>
      <c r="CCJ59" s="158"/>
      <c r="CCK59" s="158"/>
      <c r="CCL59" s="158"/>
      <c r="CCM59" s="158"/>
      <c r="CCN59" s="158"/>
      <c r="CCO59" s="158"/>
      <c r="CCP59" s="158"/>
      <c r="CCQ59" s="158"/>
      <c r="CCR59" s="158"/>
      <c r="CCS59" s="158"/>
      <c r="CCT59" s="158"/>
      <c r="CCU59" s="158"/>
      <c r="CCV59" s="158"/>
      <c r="CCW59" s="158"/>
      <c r="CCX59" s="158"/>
      <c r="CCY59" s="158"/>
      <c r="CCZ59" s="158"/>
      <c r="CDA59" s="158"/>
      <c r="CDB59" s="158"/>
      <c r="CDC59" s="158"/>
      <c r="CDD59" s="158"/>
      <c r="CDE59" s="158"/>
      <c r="CDF59" s="158"/>
      <c r="CDG59" s="158"/>
      <c r="CDH59" s="158"/>
      <c r="CDI59" s="158"/>
      <c r="CDJ59" s="158"/>
      <c r="CDK59" s="158"/>
      <c r="CDL59" s="158"/>
      <c r="CDM59" s="158"/>
      <c r="CDN59" s="158"/>
      <c r="CDO59" s="158"/>
      <c r="CDP59" s="158"/>
      <c r="CDQ59" s="158"/>
      <c r="CDR59" s="158"/>
      <c r="CDS59" s="158"/>
      <c r="CDT59" s="158"/>
      <c r="CDU59" s="158"/>
      <c r="CDV59" s="158"/>
      <c r="CDW59" s="158"/>
      <c r="CDX59" s="158"/>
      <c r="CDY59" s="158"/>
      <c r="CDZ59" s="158"/>
      <c r="CEA59" s="158"/>
      <c r="CEB59" s="158"/>
      <c r="CEC59" s="158"/>
      <c r="CED59" s="158"/>
      <c r="CEE59" s="158"/>
      <c r="CEF59" s="158"/>
      <c r="CEG59" s="158"/>
      <c r="CEH59" s="158"/>
      <c r="CEI59" s="158"/>
      <c r="CEJ59" s="158"/>
      <c r="CEK59" s="158"/>
      <c r="CEL59" s="158"/>
      <c r="CEM59" s="158"/>
      <c r="CEN59" s="158"/>
      <c r="CEO59" s="158"/>
      <c r="CEP59" s="158"/>
      <c r="CEQ59" s="158"/>
      <c r="CER59" s="158"/>
      <c r="CES59" s="158"/>
      <c r="CET59" s="158"/>
      <c r="CEU59" s="158"/>
      <c r="CEV59" s="158"/>
      <c r="CEW59" s="158"/>
      <c r="CEX59" s="158"/>
      <c r="CEY59" s="158"/>
      <c r="CEZ59" s="158"/>
      <c r="CFA59" s="158"/>
      <c r="CFB59" s="158"/>
      <c r="CFC59" s="158"/>
      <c r="CFD59" s="158"/>
      <c r="CFE59" s="158"/>
      <c r="CFF59" s="158"/>
      <c r="CFG59" s="158"/>
      <c r="CFH59" s="158"/>
      <c r="CFI59" s="158"/>
      <c r="CFJ59" s="158"/>
      <c r="CFK59" s="158"/>
      <c r="CFL59" s="158"/>
      <c r="CFM59" s="158"/>
      <c r="CFN59" s="158"/>
      <c r="CFO59" s="158"/>
      <c r="CFP59" s="158"/>
      <c r="CFQ59" s="158"/>
      <c r="CFR59" s="158"/>
      <c r="CFS59" s="158"/>
      <c r="CFT59" s="158"/>
      <c r="CFU59" s="158"/>
      <c r="CFV59" s="158"/>
      <c r="CFW59" s="158"/>
      <c r="CFX59" s="158"/>
      <c r="CFY59" s="158"/>
      <c r="CFZ59" s="158"/>
      <c r="CGA59" s="158"/>
      <c r="CGB59" s="158"/>
      <c r="CGC59" s="158"/>
      <c r="CGD59" s="158"/>
      <c r="CGE59" s="158"/>
      <c r="CGF59" s="158"/>
      <c r="CGG59" s="158"/>
      <c r="CGH59" s="158"/>
      <c r="CGI59" s="158"/>
      <c r="CGJ59" s="158"/>
      <c r="CGK59" s="158"/>
      <c r="CGL59" s="158"/>
      <c r="CGM59" s="158"/>
      <c r="CGN59" s="158"/>
      <c r="CGO59" s="158"/>
      <c r="CGP59" s="158"/>
      <c r="CGQ59" s="158"/>
      <c r="CGR59" s="158"/>
      <c r="CGS59" s="158"/>
      <c r="CGT59" s="158"/>
      <c r="CGU59" s="158"/>
      <c r="CGV59" s="158"/>
      <c r="CGW59" s="158"/>
      <c r="CGX59" s="158"/>
      <c r="CGY59" s="158"/>
      <c r="CGZ59" s="158"/>
      <c r="CHA59" s="158"/>
      <c r="CHB59" s="158"/>
      <c r="CHC59" s="158"/>
      <c r="CHD59" s="158"/>
      <c r="CHE59" s="158"/>
      <c r="CHF59" s="158"/>
      <c r="CHG59" s="158"/>
      <c r="CHH59" s="158"/>
      <c r="CHI59" s="158"/>
      <c r="CHJ59" s="158"/>
      <c r="CHK59" s="158"/>
      <c r="CHL59" s="158"/>
      <c r="CHM59" s="158"/>
      <c r="CHN59" s="158"/>
      <c r="CHO59" s="158"/>
      <c r="CHP59" s="158"/>
      <c r="CHQ59" s="158"/>
      <c r="CHR59" s="158"/>
      <c r="CHS59" s="158"/>
      <c r="CHT59" s="158"/>
      <c r="CHU59" s="158"/>
      <c r="CHV59" s="158"/>
      <c r="CHW59" s="158"/>
      <c r="CHX59" s="158"/>
      <c r="CHY59" s="158"/>
      <c r="CHZ59" s="158"/>
      <c r="CIA59" s="158"/>
      <c r="CIB59" s="158"/>
      <c r="CIC59" s="158"/>
      <c r="CID59" s="158"/>
      <c r="CIE59" s="158"/>
      <c r="CIF59" s="158"/>
      <c r="CIG59" s="158"/>
      <c r="CIH59" s="158"/>
      <c r="CII59" s="158"/>
      <c r="CIJ59" s="158"/>
      <c r="CIK59" s="158"/>
      <c r="CIL59" s="158"/>
      <c r="CIM59" s="158"/>
      <c r="CIN59" s="158"/>
      <c r="CIO59" s="158"/>
      <c r="CIP59" s="158"/>
      <c r="CIQ59" s="158"/>
      <c r="CIR59" s="158"/>
      <c r="CIS59" s="158"/>
      <c r="CIT59" s="158"/>
      <c r="CIU59" s="158"/>
      <c r="CIV59" s="158"/>
      <c r="CIW59" s="158"/>
      <c r="CIX59" s="158"/>
      <c r="CIY59" s="158"/>
      <c r="CIZ59" s="158"/>
      <c r="CJA59" s="158"/>
      <c r="CJB59" s="158"/>
      <c r="CJC59" s="158"/>
      <c r="CJD59" s="158"/>
      <c r="CJE59" s="158"/>
      <c r="CJF59" s="158"/>
      <c r="CJG59" s="158"/>
      <c r="CJH59" s="158"/>
      <c r="CJI59" s="158"/>
      <c r="CJJ59" s="158"/>
      <c r="CJK59" s="158"/>
      <c r="CJL59" s="158"/>
      <c r="CJM59" s="158"/>
      <c r="CJN59" s="158"/>
      <c r="CJO59" s="158"/>
      <c r="CJP59" s="158"/>
      <c r="CJQ59" s="158"/>
      <c r="CJR59" s="158"/>
      <c r="CJS59" s="158"/>
      <c r="CJT59" s="158"/>
      <c r="CJU59" s="158"/>
      <c r="CJV59" s="158"/>
      <c r="CJW59" s="158"/>
      <c r="CJX59" s="158"/>
      <c r="CJY59" s="158"/>
      <c r="CJZ59" s="158"/>
      <c r="CKA59" s="158"/>
      <c r="CKB59" s="158"/>
      <c r="CKC59" s="158"/>
      <c r="CKD59" s="158"/>
      <c r="CKE59" s="158"/>
      <c r="CKF59" s="158"/>
      <c r="CKG59" s="158"/>
      <c r="CKH59" s="158"/>
      <c r="CKI59" s="158"/>
      <c r="CKJ59" s="158"/>
      <c r="CKK59" s="158"/>
      <c r="CKL59" s="158"/>
      <c r="CKM59" s="158"/>
      <c r="CKN59" s="158"/>
      <c r="CKO59" s="158"/>
      <c r="CKP59" s="158"/>
      <c r="CKQ59" s="158"/>
      <c r="CKR59" s="158"/>
      <c r="CKS59" s="158"/>
      <c r="CKT59" s="158"/>
      <c r="CKU59" s="158"/>
      <c r="CKV59" s="158"/>
      <c r="CKW59" s="158"/>
      <c r="CKX59" s="158"/>
      <c r="CKY59" s="158"/>
      <c r="CKZ59" s="158"/>
      <c r="CLA59" s="158"/>
      <c r="CLB59" s="158"/>
      <c r="CLC59" s="158"/>
      <c r="CLD59" s="158"/>
      <c r="CLE59" s="158"/>
      <c r="CLF59" s="158"/>
      <c r="CLG59" s="158"/>
      <c r="CLH59" s="158"/>
      <c r="CLI59" s="158"/>
      <c r="CLJ59" s="158"/>
      <c r="CLK59" s="158"/>
      <c r="CLL59" s="158"/>
      <c r="CLM59" s="158"/>
      <c r="CLN59" s="158"/>
      <c r="CLO59" s="158"/>
      <c r="CLP59" s="158"/>
      <c r="CLQ59" s="158"/>
      <c r="CLR59" s="158"/>
      <c r="CLS59" s="158"/>
      <c r="CLT59" s="158"/>
      <c r="CLU59" s="158"/>
      <c r="CLV59" s="158"/>
      <c r="CLW59" s="158"/>
      <c r="CLX59" s="158"/>
      <c r="CLY59" s="158"/>
      <c r="CLZ59" s="158"/>
      <c r="CMA59" s="158"/>
      <c r="CMB59" s="158"/>
      <c r="CMC59" s="158"/>
      <c r="CMD59" s="158"/>
      <c r="CME59" s="158"/>
      <c r="CMF59" s="158"/>
      <c r="CMG59" s="158"/>
      <c r="CMH59" s="158"/>
      <c r="CMI59" s="158"/>
      <c r="CMJ59" s="158"/>
      <c r="CMK59" s="158"/>
      <c r="CML59" s="158"/>
      <c r="CMM59" s="158"/>
      <c r="CMN59" s="158"/>
      <c r="CMO59" s="158"/>
      <c r="CMP59" s="158"/>
      <c r="CMQ59" s="158"/>
      <c r="CMR59" s="158"/>
      <c r="CMS59" s="158"/>
      <c r="CMT59" s="158"/>
      <c r="CMU59" s="158"/>
      <c r="CMV59" s="158"/>
      <c r="CMW59" s="158"/>
      <c r="CMX59" s="158"/>
      <c r="CMY59" s="158"/>
      <c r="CMZ59" s="158"/>
      <c r="CNA59" s="158"/>
      <c r="CNB59" s="158"/>
      <c r="CNC59" s="158"/>
      <c r="CND59" s="158"/>
      <c r="CNE59" s="158"/>
      <c r="CNF59" s="158"/>
      <c r="CNG59" s="158"/>
      <c r="CNH59" s="158"/>
      <c r="CNI59" s="158"/>
      <c r="CNJ59" s="158"/>
      <c r="CNK59" s="158"/>
      <c r="CNL59" s="158"/>
      <c r="CNM59" s="158"/>
      <c r="CNN59" s="158"/>
      <c r="CNO59" s="158"/>
      <c r="CNP59" s="158"/>
      <c r="CNQ59" s="158"/>
      <c r="CNR59" s="158"/>
      <c r="CNS59" s="158"/>
      <c r="CNT59" s="158"/>
      <c r="CNU59" s="158"/>
      <c r="CNV59" s="158"/>
      <c r="CNW59" s="158"/>
      <c r="CNX59" s="158"/>
      <c r="CNY59" s="158"/>
      <c r="CNZ59" s="158"/>
      <c r="COA59" s="158"/>
      <c r="COB59" s="158"/>
      <c r="COC59" s="158"/>
      <c r="COD59" s="158"/>
      <c r="COE59" s="158"/>
      <c r="COF59" s="158"/>
      <c r="COG59" s="158"/>
      <c r="COH59" s="158"/>
      <c r="COI59" s="158"/>
      <c r="COJ59" s="158"/>
      <c r="COK59" s="158"/>
      <c r="COL59" s="158"/>
      <c r="COM59" s="158"/>
      <c r="CON59" s="158"/>
      <c r="COO59" s="158"/>
      <c r="COP59" s="158"/>
      <c r="COQ59" s="158"/>
      <c r="COR59" s="158"/>
      <c r="COS59" s="158"/>
      <c r="COT59" s="158"/>
      <c r="COU59" s="158"/>
      <c r="COV59" s="158"/>
      <c r="COW59" s="158"/>
      <c r="COX59" s="158"/>
      <c r="COY59" s="158"/>
      <c r="COZ59" s="158"/>
      <c r="CPA59" s="158"/>
      <c r="CPB59" s="158"/>
      <c r="CPC59" s="158"/>
      <c r="CPD59" s="158"/>
      <c r="CPE59" s="158"/>
      <c r="CPF59" s="158"/>
      <c r="CPG59" s="158"/>
      <c r="CPH59" s="158"/>
      <c r="CPI59" s="158"/>
      <c r="CPJ59" s="158"/>
      <c r="CPK59" s="158"/>
      <c r="CPL59" s="158"/>
      <c r="CPM59" s="158"/>
      <c r="CPN59" s="158"/>
      <c r="CPO59" s="158"/>
      <c r="CPP59" s="158"/>
      <c r="CPQ59" s="158"/>
      <c r="CPR59" s="158"/>
      <c r="CPS59" s="158"/>
      <c r="CPT59" s="158"/>
      <c r="CPU59" s="158"/>
      <c r="CPV59" s="158"/>
      <c r="CPW59" s="158"/>
      <c r="CPX59" s="158"/>
      <c r="CPY59" s="158"/>
      <c r="CPZ59" s="158"/>
      <c r="CQA59" s="158"/>
      <c r="CQB59" s="158"/>
      <c r="CQC59" s="158"/>
      <c r="CQD59" s="158"/>
      <c r="CQE59" s="158"/>
      <c r="CQF59" s="158"/>
      <c r="CQG59" s="158"/>
      <c r="CQH59" s="158"/>
      <c r="CQI59" s="158"/>
      <c r="CQJ59" s="158"/>
      <c r="CQK59" s="158"/>
      <c r="CQL59" s="158"/>
      <c r="CQM59" s="158"/>
      <c r="CQN59" s="158"/>
      <c r="CQO59" s="158"/>
      <c r="CQP59" s="158"/>
      <c r="CQQ59" s="158"/>
      <c r="CQR59" s="158"/>
      <c r="CQS59" s="158"/>
      <c r="CQT59" s="158"/>
      <c r="CQU59" s="158"/>
      <c r="CQV59" s="158"/>
      <c r="CQW59" s="158"/>
      <c r="CQX59" s="158"/>
      <c r="CQY59" s="158"/>
      <c r="CQZ59" s="158"/>
      <c r="CRA59" s="158"/>
      <c r="CRB59" s="158"/>
      <c r="CRC59" s="158"/>
      <c r="CRD59" s="158"/>
      <c r="CRE59" s="158"/>
      <c r="CRF59" s="158"/>
      <c r="CRG59" s="158"/>
      <c r="CRH59" s="158"/>
      <c r="CRI59" s="158"/>
      <c r="CRJ59" s="158"/>
      <c r="CRK59" s="158"/>
      <c r="CRL59" s="158"/>
      <c r="CRM59" s="158"/>
      <c r="CRN59" s="158"/>
      <c r="CRO59" s="158"/>
      <c r="CRP59" s="158"/>
      <c r="CRQ59" s="158"/>
      <c r="CRR59" s="158"/>
      <c r="CRS59" s="158"/>
      <c r="CRT59" s="158"/>
      <c r="CRU59" s="158"/>
      <c r="CRV59" s="158"/>
      <c r="CRW59" s="158"/>
      <c r="CRX59" s="158"/>
      <c r="CRY59" s="158"/>
      <c r="CRZ59" s="158"/>
      <c r="CSA59" s="158"/>
      <c r="CSB59" s="158"/>
      <c r="CSC59" s="158"/>
      <c r="CSD59" s="158"/>
      <c r="CSE59" s="158"/>
      <c r="CSF59" s="158"/>
      <c r="CSG59" s="158"/>
      <c r="CSH59" s="158"/>
      <c r="CSI59" s="158"/>
      <c r="CSJ59" s="158"/>
      <c r="CSK59" s="158"/>
      <c r="CSL59" s="158"/>
      <c r="CSM59" s="158"/>
      <c r="CSN59" s="158"/>
      <c r="CSO59" s="158"/>
      <c r="CSP59" s="158"/>
      <c r="CSQ59" s="158"/>
      <c r="CSR59" s="158"/>
      <c r="CSS59" s="158"/>
      <c r="CST59" s="158"/>
      <c r="CSU59" s="158"/>
      <c r="CSV59" s="158"/>
      <c r="CSW59" s="158"/>
      <c r="CSX59" s="158"/>
      <c r="CSY59" s="158"/>
      <c r="CSZ59" s="158"/>
      <c r="CTA59" s="158"/>
      <c r="CTB59" s="158"/>
      <c r="CTC59" s="158"/>
      <c r="CTD59" s="158"/>
      <c r="CTE59" s="158"/>
      <c r="CTF59" s="158"/>
      <c r="CTG59" s="158"/>
      <c r="CTH59" s="158"/>
      <c r="CTI59" s="158"/>
      <c r="CTJ59" s="158"/>
      <c r="CTK59" s="158"/>
      <c r="CTL59" s="158"/>
      <c r="CTM59" s="158"/>
      <c r="CTN59" s="158"/>
      <c r="CTO59" s="158"/>
      <c r="CTP59" s="158"/>
      <c r="CTQ59" s="158"/>
      <c r="CTR59" s="158"/>
      <c r="CTS59" s="158"/>
      <c r="CTT59" s="158"/>
      <c r="CTU59" s="158"/>
      <c r="CTV59" s="158"/>
      <c r="CTW59" s="158"/>
      <c r="CTX59" s="158"/>
      <c r="CTY59" s="158"/>
      <c r="CTZ59" s="158"/>
      <c r="CUA59" s="158"/>
      <c r="CUB59" s="158"/>
      <c r="CUC59" s="158"/>
      <c r="CUD59" s="158"/>
      <c r="CUE59" s="158"/>
      <c r="CUF59" s="158"/>
      <c r="CUG59" s="158"/>
      <c r="CUH59" s="158"/>
      <c r="CUI59" s="158"/>
      <c r="CUJ59" s="158"/>
      <c r="CUK59" s="158"/>
      <c r="CUL59" s="158"/>
      <c r="CUM59" s="158"/>
      <c r="CUN59" s="158"/>
      <c r="CUO59" s="158"/>
      <c r="CUP59" s="158"/>
      <c r="CUQ59" s="158"/>
      <c r="CUR59" s="158"/>
      <c r="CUS59" s="158"/>
      <c r="CUT59" s="158"/>
      <c r="CUU59" s="158"/>
      <c r="CUV59" s="158"/>
      <c r="CUW59" s="158"/>
      <c r="CUX59" s="158"/>
      <c r="CUY59" s="158"/>
      <c r="CUZ59" s="158"/>
      <c r="CVA59" s="158"/>
      <c r="CVB59" s="158"/>
      <c r="CVC59" s="158"/>
      <c r="CVD59" s="158"/>
      <c r="CVE59" s="158"/>
      <c r="CVF59" s="158"/>
      <c r="CVG59" s="158"/>
      <c r="CVH59" s="158"/>
      <c r="CVI59" s="158"/>
      <c r="CVJ59" s="158"/>
      <c r="CVK59" s="158"/>
      <c r="CVL59" s="158"/>
      <c r="CVM59" s="158"/>
      <c r="CVN59" s="158"/>
      <c r="CVO59" s="158"/>
      <c r="CVP59" s="158"/>
      <c r="CVQ59" s="158"/>
      <c r="CVR59" s="158"/>
      <c r="CVS59" s="158"/>
      <c r="CVT59" s="158"/>
      <c r="CVU59" s="158"/>
      <c r="CVV59" s="158"/>
      <c r="CVW59" s="158"/>
      <c r="CVX59" s="158"/>
      <c r="CVY59" s="158"/>
      <c r="CVZ59" s="158"/>
      <c r="CWA59" s="158"/>
      <c r="CWB59" s="158"/>
      <c r="CWC59" s="158"/>
      <c r="CWD59" s="158"/>
      <c r="CWE59" s="158"/>
      <c r="CWF59" s="158"/>
      <c r="CWG59" s="158"/>
      <c r="CWH59" s="158"/>
      <c r="CWI59" s="158"/>
      <c r="CWJ59" s="158"/>
      <c r="CWK59" s="158"/>
      <c r="CWL59" s="158"/>
      <c r="CWM59" s="158"/>
      <c r="CWN59" s="158"/>
      <c r="CWO59" s="158"/>
      <c r="CWP59" s="158"/>
      <c r="CWQ59" s="158"/>
      <c r="CWR59" s="158"/>
      <c r="CWS59" s="158"/>
      <c r="CWT59" s="158"/>
      <c r="CWU59" s="158"/>
      <c r="CWV59" s="158"/>
      <c r="CWW59" s="158"/>
      <c r="CWX59" s="158"/>
      <c r="CWY59" s="158"/>
      <c r="CWZ59" s="158"/>
      <c r="CXA59" s="158"/>
      <c r="CXB59" s="158"/>
      <c r="CXC59" s="158"/>
      <c r="CXD59" s="158"/>
      <c r="CXE59" s="158"/>
      <c r="CXF59" s="158"/>
      <c r="CXG59" s="158"/>
      <c r="CXH59" s="158"/>
      <c r="CXI59" s="158"/>
      <c r="CXJ59" s="158"/>
      <c r="CXK59" s="158"/>
      <c r="CXL59" s="158"/>
      <c r="CXM59" s="158"/>
      <c r="CXN59" s="158"/>
      <c r="CXO59" s="158"/>
      <c r="CXP59" s="158"/>
      <c r="CXQ59" s="158"/>
      <c r="CXR59" s="158"/>
      <c r="CXS59" s="158"/>
      <c r="CXT59" s="158"/>
      <c r="CXU59" s="158"/>
      <c r="CXV59" s="158"/>
      <c r="CXW59" s="158"/>
      <c r="CXX59" s="158"/>
      <c r="CXY59" s="158"/>
      <c r="CXZ59" s="158"/>
      <c r="CYA59" s="158"/>
      <c r="CYB59" s="158"/>
      <c r="CYC59" s="158"/>
      <c r="CYD59" s="158"/>
      <c r="CYE59" s="158"/>
      <c r="CYF59" s="158"/>
      <c r="CYG59" s="158"/>
      <c r="CYH59" s="158"/>
      <c r="CYI59" s="158"/>
      <c r="CYJ59" s="158"/>
      <c r="CYK59" s="158"/>
      <c r="CYL59" s="158"/>
      <c r="CYM59" s="158"/>
      <c r="CYN59" s="158"/>
      <c r="CYO59" s="158"/>
      <c r="CYP59" s="158"/>
      <c r="CYQ59" s="158"/>
      <c r="CYR59" s="158"/>
      <c r="CYS59" s="158"/>
      <c r="CYT59" s="158"/>
      <c r="CYU59" s="158"/>
      <c r="CYV59" s="158"/>
      <c r="CYW59" s="158"/>
      <c r="CYX59" s="158"/>
      <c r="CYY59" s="158"/>
      <c r="CYZ59" s="158"/>
      <c r="CZA59" s="158"/>
      <c r="CZB59" s="158"/>
      <c r="CZC59" s="158"/>
      <c r="CZD59" s="158"/>
      <c r="CZE59" s="158"/>
      <c r="CZF59" s="158"/>
      <c r="CZG59" s="158"/>
      <c r="CZH59" s="158"/>
      <c r="CZI59" s="158"/>
      <c r="CZJ59" s="158"/>
      <c r="CZK59" s="158"/>
      <c r="CZL59" s="158"/>
      <c r="CZM59" s="158"/>
      <c r="CZN59" s="158"/>
      <c r="CZO59" s="158"/>
      <c r="CZP59" s="158"/>
      <c r="CZQ59" s="158"/>
      <c r="CZR59" s="158"/>
      <c r="CZS59" s="158"/>
      <c r="CZT59" s="158"/>
      <c r="CZU59" s="158"/>
      <c r="CZV59" s="158"/>
      <c r="CZW59" s="158"/>
      <c r="CZX59" s="158"/>
      <c r="CZY59" s="158"/>
      <c r="CZZ59" s="158"/>
      <c r="DAA59" s="158"/>
      <c r="DAB59" s="158"/>
      <c r="DAC59" s="158"/>
      <c r="DAD59" s="158"/>
      <c r="DAE59" s="158"/>
      <c r="DAF59" s="158"/>
      <c r="DAG59" s="158"/>
      <c r="DAH59" s="158"/>
      <c r="DAI59" s="158"/>
      <c r="DAJ59" s="158"/>
      <c r="DAK59" s="158"/>
      <c r="DAL59" s="158"/>
      <c r="DAM59" s="158"/>
      <c r="DAN59" s="158"/>
      <c r="DAO59" s="158"/>
      <c r="DAP59" s="158"/>
      <c r="DAQ59" s="158"/>
      <c r="DAR59" s="158"/>
      <c r="DAS59" s="158"/>
      <c r="DAT59" s="158"/>
      <c r="DAU59" s="158"/>
      <c r="DAV59" s="158"/>
      <c r="DAW59" s="158"/>
      <c r="DAX59" s="158"/>
      <c r="DAY59" s="158"/>
      <c r="DAZ59" s="158"/>
      <c r="DBA59" s="158"/>
      <c r="DBB59" s="158"/>
      <c r="DBC59" s="158"/>
      <c r="DBD59" s="158"/>
      <c r="DBE59" s="158"/>
      <c r="DBF59" s="158"/>
      <c r="DBG59" s="158"/>
      <c r="DBH59" s="158"/>
      <c r="DBI59" s="158"/>
      <c r="DBJ59" s="158"/>
      <c r="DBK59" s="158"/>
      <c r="DBL59" s="158"/>
      <c r="DBM59" s="158"/>
      <c r="DBN59" s="158"/>
      <c r="DBO59" s="158"/>
      <c r="DBP59" s="158"/>
      <c r="DBQ59" s="158"/>
      <c r="DBR59" s="158"/>
      <c r="DBS59" s="158"/>
      <c r="DBT59" s="158"/>
      <c r="DBU59" s="158"/>
      <c r="DBV59" s="158"/>
      <c r="DBW59" s="158"/>
      <c r="DBX59" s="158"/>
      <c r="DBY59" s="158"/>
      <c r="DBZ59" s="158"/>
      <c r="DCA59" s="158"/>
      <c r="DCB59" s="158"/>
      <c r="DCC59" s="158"/>
      <c r="DCD59" s="158"/>
      <c r="DCE59" s="158"/>
      <c r="DCF59" s="158"/>
      <c r="DCG59" s="158"/>
      <c r="DCH59" s="158"/>
      <c r="DCI59" s="158"/>
      <c r="DCJ59" s="158"/>
      <c r="DCK59" s="158"/>
      <c r="DCL59" s="158"/>
      <c r="DCM59" s="158"/>
      <c r="DCN59" s="158"/>
      <c r="DCO59" s="158"/>
      <c r="DCP59" s="158"/>
      <c r="DCQ59" s="158"/>
      <c r="DCR59" s="158"/>
      <c r="DCS59" s="158"/>
      <c r="DCT59" s="158"/>
      <c r="DCU59" s="158"/>
      <c r="DCV59" s="158"/>
      <c r="DCW59" s="158"/>
      <c r="DCX59" s="158"/>
      <c r="DCY59" s="158"/>
      <c r="DCZ59" s="158"/>
      <c r="DDA59" s="158"/>
      <c r="DDB59" s="158"/>
      <c r="DDC59" s="158"/>
      <c r="DDD59" s="158"/>
      <c r="DDE59" s="158"/>
      <c r="DDF59" s="158"/>
      <c r="DDG59" s="158"/>
      <c r="DDH59" s="158"/>
      <c r="DDI59" s="158"/>
      <c r="DDJ59" s="158"/>
      <c r="DDK59" s="158"/>
      <c r="DDL59" s="158"/>
      <c r="DDM59" s="158"/>
      <c r="DDN59" s="158"/>
      <c r="DDO59" s="158"/>
      <c r="DDP59" s="158"/>
      <c r="DDQ59" s="158"/>
      <c r="DDR59" s="158"/>
      <c r="DDS59" s="158"/>
      <c r="DDT59" s="158"/>
      <c r="DDU59" s="158"/>
      <c r="DDV59" s="158"/>
      <c r="DDW59" s="158"/>
      <c r="DDX59" s="158"/>
      <c r="DDY59" s="158"/>
      <c r="DDZ59" s="158"/>
      <c r="DEA59" s="158"/>
      <c r="DEB59" s="158"/>
      <c r="DEC59" s="158"/>
      <c r="DED59" s="158"/>
      <c r="DEE59" s="158"/>
      <c r="DEF59" s="158"/>
      <c r="DEG59" s="158"/>
      <c r="DEH59" s="158"/>
      <c r="DEI59" s="158"/>
      <c r="DEJ59" s="158"/>
      <c r="DEK59" s="158"/>
      <c r="DEL59" s="158"/>
      <c r="DEM59" s="158"/>
      <c r="DEN59" s="158"/>
      <c r="DEO59" s="158"/>
      <c r="DEP59" s="158"/>
      <c r="DEQ59" s="158"/>
      <c r="DER59" s="158"/>
      <c r="DES59" s="158"/>
      <c r="DET59" s="158"/>
      <c r="DEU59" s="158"/>
      <c r="DEV59" s="158"/>
      <c r="DEW59" s="158"/>
      <c r="DEX59" s="158"/>
      <c r="DEY59" s="158"/>
      <c r="DEZ59" s="158"/>
      <c r="DFA59" s="158"/>
      <c r="DFB59" s="158"/>
      <c r="DFC59" s="158"/>
      <c r="DFD59" s="158"/>
      <c r="DFE59" s="158"/>
      <c r="DFF59" s="158"/>
      <c r="DFG59" s="158"/>
      <c r="DFH59" s="158"/>
      <c r="DFI59" s="158"/>
      <c r="DFJ59" s="158"/>
      <c r="DFK59" s="158"/>
      <c r="DFL59" s="158"/>
      <c r="DFM59" s="158"/>
      <c r="DFN59" s="158"/>
      <c r="DFO59" s="158"/>
      <c r="DFP59" s="158"/>
      <c r="DFQ59" s="158"/>
      <c r="DFR59" s="158"/>
      <c r="DFS59" s="158"/>
      <c r="DFT59" s="158"/>
      <c r="DFU59" s="158"/>
      <c r="DFV59" s="158"/>
      <c r="DFW59" s="158"/>
      <c r="DFX59" s="158"/>
      <c r="DFY59" s="158"/>
      <c r="DFZ59" s="158"/>
      <c r="DGA59" s="158"/>
      <c r="DGB59" s="158"/>
      <c r="DGC59" s="158"/>
      <c r="DGD59" s="158"/>
      <c r="DGE59" s="158"/>
      <c r="DGF59" s="158"/>
      <c r="DGG59" s="158"/>
      <c r="DGH59" s="158"/>
      <c r="DGI59" s="158"/>
      <c r="DGJ59" s="158"/>
      <c r="DGK59" s="158"/>
      <c r="DGL59" s="158"/>
      <c r="DGM59" s="158"/>
      <c r="DGN59" s="158"/>
      <c r="DGO59" s="158"/>
      <c r="DGP59" s="158"/>
      <c r="DGQ59" s="158"/>
      <c r="DGR59" s="158"/>
      <c r="DGS59" s="158"/>
      <c r="DGT59" s="158"/>
      <c r="DGU59" s="158"/>
      <c r="DGV59" s="158"/>
      <c r="DGW59" s="158"/>
      <c r="DGX59" s="158"/>
      <c r="DGY59" s="158"/>
      <c r="DGZ59" s="158"/>
      <c r="DHA59" s="158"/>
      <c r="DHB59" s="158"/>
      <c r="DHC59" s="158"/>
      <c r="DHD59" s="158"/>
      <c r="DHE59" s="158"/>
      <c r="DHF59" s="158"/>
      <c r="DHG59" s="158"/>
      <c r="DHH59" s="158"/>
      <c r="DHI59" s="158"/>
      <c r="DHJ59" s="158"/>
      <c r="DHK59" s="158"/>
      <c r="DHL59" s="158"/>
      <c r="DHM59" s="158"/>
      <c r="DHN59" s="158"/>
      <c r="DHO59" s="158"/>
      <c r="DHP59" s="158"/>
      <c r="DHQ59" s="158"/>
      <c r="DHR59" s="158"/>
      <c r="DHS59" s="158"/>
      <c r="DHT59" s="158"/>
      <c r="DHU59" s="158"/>
      <c r="DHV59" s="158"/>
      <c r="DHW59" s="158"/>
      <c r="DHX59" s="158"/>
      <c r="DHY59" s="158"/>
      <c r="DHZ59" s="158"/>
      <c r="DIA59" s="158"/>
      <c r="DIB59" s="158"/>
      <c r="DIC59" s="158"/>
      <c r="DID59" s="158"/>
      <c r="DIE59" s="158"/>
      <c r="DIF59" s="158"/>
      <c r="DIG59" s="158"/>
      <c r="DIH59" s="158"/>
      <c r="DII59" s="158"/>
      <c r="DIJ59" s="158"/>
      <c r="DIK59" s="158"/>
      <c r="DIL59" s="158"/>
      <c r="DIM59" s="158"/>
      <c r="DIN59" s="158"/>
      <c r="DIO59" s="158"/>
      <c r="DIP59" s="158"/>
      <c r="DIQ59" s="158"/>
      <c r="DIR59" s="158"/>
      <c r="DIS59" s="158"/>
      <c r="DIT59" s="158"/>
      <c r="DIU59" s="158"/>
      <c r="DIV59" s="158"/>
      <c r="DIW59" s="158"/>
      <c r="DIX59" s="158"/>
      <c r="DIY59" s="158"/>
      <c r="DIZ59" s="158"/>
      <c r="DJA59" s="158"/>
      <c r="DJB59" s="158"/>
      <c r="DJC59" s="158"/>
      <c r="DJD59" s="158"/>
      <c r="DJE59" s="158"/>
      <c r="DJF59" s="158"/>
      <c r="DJG59" s="158"/>
      <c r="DJH59" s="158"/>
      <c r="DJI59" s="158"/>
      <c r="DJJ59" s="158"/>
      <c r="DJK59" s="158"/>
      <c r="DJL59" s="158"/>
      <c r="DJM59" s="158"/>
      <c r="DJN59" s="158"/>
      <c r="DJO59" s="158"/>
      <c r="DJP59" s="158"/>
      <c r="DJQ59" s="158"/>
      <c r="DJR59" s="158"/>
      <c r="DJS59" s="158"/>
      <c r="DJT59" s="158"/>
      <c r="DJU59" s="158"/>
      <c r="DJV59" s="158"/>
      <c r="DJW59" s="158"/>
      <c r="DJX59" s="158"/>
      <c r="DJY59" s="158"/>
      <c r="DJZ59" s="158"/>
      <c r="DKA59" s="158"/>
      <c r="DKB59" s="158"/>
      <c r="DKC59" s="158"/>
      <c r="DKD59" s="158"/>
      <c r="DKE59" s="158"/>
      <c r="DKF59" s="158"/>
      <c r="DKG59" s="158"/>
      <c r="DKH59" s="158"/>
      <c r="DKI59" s="158"/>
      <c r="DKJ59" s="158"/>
      <c r="DKK59" s="158"/>
      <c r="DKL59" s="158"/>
      <c r="DKM59" s="158"/>
      <c r="DKN59" s="158"/>
      <c r="DKO59" s="158"/>
      <c r="DKP59" s="158"/>
      <c r="DKQ59" s="158"/>
      <c r="DKR59" s="158"/>
      <c r="DKS59" s="158"/>
      <c r="DKT59" s="158"/>
      <c r="DKU59" s="158"/>
      <c r="DKV59" s="158"/>
      <c r="DKW59" s="158"/>
      <c r="DKX59" s="158"/>
      <c r="DKY59" s="158"/>
      <c r="DKZ59" s="158"/>
      <c r="DLA59" s="158"/>
      <c r="DLB59" s="158"/>
      <c r="DLC59" s="158"/>
      <c r="DLD59" s="158"/>
      <c r="DLE59" s="158"/>
      <c r="DLF59" s="158"/>
      <c r="DLG59" s="158"/>
      <c r="DLH59" s="158"/>
      <c r="DLI59" s="158"/>
      <c r="DLJ59" s="158"/>
      <c r="DLK59" s="158"/>
      <c r="DLL59" s="158"/>
      <c r="DLM59" s="158"/>
      <c r="DLN59" s="158"/>
      <c r="DLO59" s="158"/>
      <c r="DLP59" s="158"/>
      <c r="DLQ59" s="158"/>
      <c r="DLR59" s="158"/>
      <c r="DLS59" s="158"/>
      <c r="DLT59" s="158"/>
      <c r="DLU59" s="158"/>
      <c r="DLV59" s="158"/>
      <c r="DLW59" s="158"/>
      <c r="DLX59" s="158"/>
      <c r="DLY59" s="158"/>
      <c r="DLZ59" s="158"/>
      <c r="DMA59" s="158"/>
      <c r="DMB59" s="158"/>
      <c r="DMC59" s="158"/>
      <c r="DMD59" s="158"/>
      <c r="DME59" s="158"/>
      <c r="DMF59" s="158"/>
      <c r="DMG59" s="158"/>
      <c r="DMH59" s="158"/>
      <c r="DMI59" s="158"/>
      <c r="DMJ59" s="158"/>
      <c r="DMK59" s="158"/>
      <c r="DML59" s="158"/>
      <c r="DMM59" s="158"/>
      <c r="DMN59" s="158"/>
      <c r="DMO59" s="158"/>
      <c r="DMP59" s="158"/>
      <c r="DMQ59" s="158"/>
      <c r="DMR59" s="158"/>
      <c r="DMS59" s="158"/>
      <c r="DMT59" s="158"/>
      <c r="DMU59" s="158"/>
      <c r="DMV59" s="158"/>
      <c r="DMW59" s="158"/>
      <c r="DMX59" s="158"/>
      <c r="DMY59" s="158"/>
      <c r="DMZ59" s="158"/>
      <c r="DNA59" s="158"/>
      <c r="DNB59" s="158"/>
      <c r="DNC59" s="158"/>
      <c r="DND59" s="158"/>
      <c r="DNE59" s="158"/>
      <c r="DNF59" s="158"/>
      <c r="DNG59" s="158"/>
      <c r="DNH59" s="158"/>
      <c r="DNI59" s="158"/>
      <c r="DNJ59" s="158"/>
      <c r="DNK59" s="158"/>
      <c r="DNL59" s="158"/>
      <c r="DNM59" s="158"/>
      <c r="DNN59" s="158"/>
      <c r="DNO59" s="158"/>
      <c r="DNP59" s="158"/>
      <c r="DNQ59" s="158"/>
      <c r="DNR59" s="158"/>
      <c r="DNS59" s="158"/>
      <c r="DNT59" s="158"/>
      <c r="DNU59" s="158"/>
      <c r="DNV59" s="158"/>
      <c r="DNW59" s="158"/>
      <c r="DNX59" s="158"/>
      <c r="DNY59" s="158"/>
      <c r="DNZ59" s="158"/>
      <c r="DOA59" s="158"/>
      <c r="DOB59" s="158"/>
      <c r="DOC59" s="158"/>
      <c r="DOD59" s="158"/>
      <c r="DOE59" s="158"/>
      <c r="DOF59" s="158"/>
      <c r="DOG59" s="158"/>
      <c r="DOH59" s="158"/>
      <c r="DOI59" s="158"/>
      <c r="DOJ59" s="158"/>
      <c r="DOK59" s="158"/>
      <c r="DOL59" s="158"/>
      <c r="DOM59" s="158"/>
      <c r="DON59" s="158"/>
      <c r="DOO59" s="158"/>
      <c r="DOP59" s="158"/>
      <c r="DOQ59" s="158"/>
      <c r="DOR59" s="158"/>
      <c r="DOS59" s="158"/>
      <c r="DOT59" s="158"/>
      <c r="DOU59" s="158"/>
      <c r="DOV59" s="158"/>
      <c r="DOW59" s="158"/>
      <c r="DOX59" s="158"/>
      <c r="DOY59" s="158"/>
      <c r="DOZ59" s="158"/>
      <c r="DPA59" s="158"/>
      <c r="DPB59" s="158"/>
      <c r="DPC59" s="158"/>
      <c r="DPD59" s="158"/>
      <c r="DPE59" s="158"/>
      <c r="DPF59" s="158"/>
      <c r="DPG59" s="158"/>
      <c r="DPH59" s="158"/>
      <c r="DPI59" s="158"/>
      <c r="DPJ59" s="158"/>
      <c r="DPK59" s="158"/>
      <c r="DPL59" s="158"/>
      <c r="DPM59" s="158"/>
      <c r="DPN59" s="158"/>
      <c r="DPO59" s="158"/>
      <c r="DPP59" s="158"/>
      <c r="DPQ59" s="158"/>
      <c r="DPR59" s="158"/>
      <c r="DPS59" s="158"/>
      <c r="DPT59" s="158"/>
      <c r="DPU59" s="158"/>
      <c r="DPV59" s="158"/>
      <c r="DPW59" s="158"/>
      <c r="DPX59" s="158"/>
      <c r="DPY59" s="158"/>
      <c r="DPZ59" s="158"/>
      <c r="DQA59" s="158"/>
      <c r="DQB59" s="158"/>
      <c r="DQC59" s="158"/>
      <c r="DQD59" s="158"/>
      <c r="DQE59" s="158"/>
      <c r="DQF59" s="158"/>
      <c r="DQG59" s="158"/>
      <c r="DQH59" s="158"/>
      <c r="DQI59" s="158"/>
      <c r="DQJ59" s="158"/>
      <c r="DQK59" s="158"/>
      <c r="DQL59" s="158"/>
      <c r="DQM59" s="158"/>
      <c r="DQN59" s="158"/>
      <c r="DQO59" s="158"/>
      <c r="DQP59" s="158"/>
      <c r="DQQ59" s="158"/>
      <c r="DQR59" s="158"/>
      <c r="DQS59" s="158"/>
      <c r="DQT59" s="158"/>
      <c r="DQU59" s="158"/>
      <c r="DQV59" s="158"/>
      <c r="DQW59" s="158"/>
      <c r="DQX59" s="158"/>
      <c r="DQY59" s="158"/>
      <c r="DQZ59" s="158"/>
      <c r="DRA59" s="158"/>
      <c r="DRB59" s="158"/>
      <c r="DRC59" s="158"/>
      <c r="DRD59" s="158"/>
      <c r="DRE59" s="158"/>
      <c r="DRF59" s="158"/>
      <c r="DRG59" s="158"/>
      <c r="DRH59" s="158"/>
      <c r="DRI59" s="158"/>
      <c r="DRJ59" s="158"/>
      <c r="DRK59" s="158"/>
      <c r="DRL59" s="158"/>
      <c r="DRM59" s="158"/>
      <c r="DRN59" s="158"/>
      <c r="DRO59" s="158"/>
      <c r="DRP59" s="158"/>
      <c r="DRQ59" s="158"/>
      <c r="DRR59" s="158"/>
      <c r="DRS59" s="158"/>
      <c r="DRT59" s="158"/>
      <c r="DRU59" s="158"/>
      <c r="DRV59" s="158"/>
      <c r="DRW59" s="158"/>
      <c r="DRX59" s="158"/>
      <c r="DRY59" s="158"/>
      <c r="DRZ59" s="158"/>
      <c r="DSA59" s="158"/>
      <c r="DSB59" s="158"/>
      <c r="DSC59" s="158"/>
      <c r="DSD59" s="158"/>
      <c r="DSE59" s="158"/>
      <c r="DSF59" s="158"/>
      <c r="DSG59" s="158"/>
      <c r="DSH59" s="158"/>
      <c r="DSI59" s="158"/>
      <c r="DSJ59" s="158"/>
      <c r="DSK59" s="158"/>
      <c r="DSL59" s="158"/>
      <c r="DSM59" s="158"/>
      <c r="DSN59" s="158"/>
      <c r="DSO59" s="158"/>
      <c r="DSP59" s="158"/>
      <c r="DSQ59" s="158"/>
      <c r="DSR59" s="158"/>
      <c r="DSS59" s="158"/>
      <c r="DST59" s="158"/>
      <c r="DSU59" s="158"/>
      <c r="DSV59" s="158"/>
      <c r="DSW59" s="158"/>
      <c r="DSX59" s="158"/>
      <c r="DSY59" s="158"/>
      <c r="DSZ59" s="158"/>
      <c r="DTA59" s="158"/>
      <c r="DTB59" s="158"/>
      <c r="DTC59" s="158"/>
      <c r="DTD59" s="158"/>
      <c r="DTE59" s="158"/>
      <c r="DTF59" s="158"/>
      <c r="DTG59" s="158"/>
      <c r="DTH59" s="158"/>
      <c r="DTI59" s="158"/>
      <c r="DTJ59" s="158"/>
      <c r="DTK59" s="158"/>
      <c r="DTL59" s="158"/>
      <c r="DTM59" s="158"/>
      <c r="DTN59" s="158"/>
      <c r="DTO59" s="158"/>
      <c r="DTP59" s="158"/>
      <c r="DTQ59" s="158"/>
      <c r="DTR59" s="158"/>
      <c r="DTS59" s="158"/>
      <c r="DTT59" s="158"/>
      <c r="DTU59" s="158"/>
      <c r="DTV59" s="158"/>
      <c r="DTW59" s="158"/>
      <c r="DTX59" s="158"/>
      <c r="DTY59" s="158"/>
      <c r="DTZ59" s="158"/>
      <c r="DUA59" s="158"/>
      <c r="DUB59" s="158"/>
      <c r="DUC59" s="158"/>
      <c r="DUD59" s="158"/>
      <c r="DUE59" s="158"/>
      <c r="DUF59" s="158"/>
      <c r="DUG59" s="158"/>
      <c r="DUH59" s="158"/>
      <c r="DUI59" s="158"/>
      <c r="DUJ59" s="158"/>
      <c r="DUK59" s="158"/>
      <c r="DUL59" s="158"/>
      <c r="DUM59" s="158"/>
      <c r="DUN59" s="158"/>
      <c r="DUO59" s="158"/>
      <c r="DUP59" s="158"/>
      <c r="DUQ59" s="158"/>
      <c r="DUR59" s="158"/>
      <c r="DUS59" s="158"/>
      <c r="DUT59" s="158"/>
      <c r="DUU59" s="158"/>
      <c r="DUV59" s="158"/>
      <c r="DUW59" s="158"/>
      <c r="DUX59" s="158"/>
      <c r="DUY59" s="158"/>
      <c r="DUZ59" s="158"/>
      <c r="DVA59" s="158"/>
      <c r="DVB59" s="158"/>
      <c r="DVC59" s="158"/>
      <c r="DVD59" s="158"/>
      <c r="DVE59" s="158"/>
      <c r="DVF59" s="158"/>
      <c r="DVG59" s="158"/>
      <c r="DVH59" s="158"/>
      <c r="DVI59" s="158"/>
      <c r="DVJ59" s="158"/>
      <c r="DVK59" s="158"/>
      <c r="DVL59" s="158"/>
      <c r="DVM59" s="158"/>
      <c r="DVN59" s="158"/>
      <c r="DVO59" s="158"/>
      <c r="DVP59" s="158"/>
      <c r="DVQ59" s="158"/>
      <c r="DVR59" s="158"/>
      <c r="DVS59" s="158"/>
      <c r="DVT59" s="158"/>
      <c r="DVU59" s="158"/>
      <c r="DVV59" s="158"/>
      <c r="DVW59" s="158"/>
      <c r="DVX59" s="158"/>
      <c r="DVY59" s="158"/>
      <c r="DVZ59" s="158"/>
      <c r="DWA59" s="158"/>
      <c r="DWB59" s="158"/>
      <c r="DWC59" s="158"/>
      <c r="DWD59" s="158"/>
      <c r="DWE59" s="158"/>
      <c r="DWF59" s="158"/>
      <c r="DWG59" s="158"/>
      <c r="DWH59" s="158"/>
      <c r="DWI59" s="158"/>
      <c r="DWJ59" s="158"/>
      <c r="DWK59" s="158"/>
      <c r="DWL59" s="158"/>
      <c r="DWM59" s="158"/>
      <c r="DWN59" s="158"/>
      <c r="DWO59" s="158"/>
      <c r="DWP59" s="158"/>
      <c r="DWQ59" s="158"/>
      <c r="DWR59" s="158"/>
      <c r="DWS59" s="158"/>
      <c r="DWT59" s="158"/>
      <c r="DWU59" s="158"/>
      <c r="DWV59" s="158"/>
      <c r="DWW59" s="158"/>
      <c r="DWX59" s="158"/>
      <c r="DWY59" s="158"/>
      <c r="DWZ59" s="158"/>
      <c r="DXA59" s="158"/>
      <c r="DXB59" s="158"/>
      <c r="DXC59" s="158"/>
      <c r="DXD59" s="158"/>
      <c r="DXE59" s="158"/>
      <c r="DXF59" s="158"/>
      <c r="DXG59" s="158"/>
      <c r="DXH59" s="158"/>
      <c r="DXI59" s="158"/>
      <c r="DXJ59" s="158"/>
      <c r="DXK59" s="158"/>
      <c r="DXL59" s="158"/>
      <c r="DXM59" s="158"/>
      <c r="DXN59" s="158"/>
      <c r="DXO59" s="158"/>
      <c r="DXP59" s="158"/>
      <c r="DXQ59" s="158"/>
      <c r="DXR59" s="158"/>
      <c r="DXS59" s="158"/>
      <c r="DXT59" s="158"/>
      <c r="DXU59" s="158"/>
      <c r="DXV59" s="158"/>
      <c r="DXW59" s="158"/>
      <c r="DXX59" s="158"/>
      <c r="DXY59" s="158"/>
      <c r="DXZ59" s="158"/>
      <c r="DYA59" s="158"/>
      <c r="DYB59" s="158"/>
      <c r="DYC59" s="158"/>
      <c r="DYD59" s="158"/>
      <c r="DYE59" s="158"/>
      <c r="DYF59" s="158"/>
      <c r="DYG59" s="158"/>
      <c r="DYH59" s="158"/>
      <c r="DYI59" s="158"/>
      <c r="DYJ59" s="158"/>
      <c r="DYK59" s="158"/>
      <c r="DYL59" s="158"/>
      <c r="DYM59" s="158"/>
      <c r="DYN59" s="158"/>
      <c r="DYO59" s="158"/>
      <c r="DYP59" s="158"/>
      <c r="DYQ59" s="158"/>
      <c r="DYR59" s="158"/>
      <c r="DYS59" s="158"/>
      <c r="DYT59" s="158"/>
      <c r="DYU59" s="158"/>
      <c r="DYV59" s="158"/>
      <c r="DYW59" s="158"/>
      <c r="DYX59" s="158"/>
      <c r="DYY59" s="158"/>
      <c r="DYZ59" s="158"/>
      <c r="DZA59" s="158"/>
      <c r="DZB59" s="158"/>
      <c r="DZC59" s="158"/>
      <c r="DZD59" s="158"/>
      <c r="DZE59" s="158"/>
      <c r="DZF59" s="158"/>
      <c r="DZG59" s="158"/>
      <c r="DZH59" s="158"/>
      <c r="DZI59" s="158"/>
      <c r="DZJ59" s="158"/>
      <c r="DZK59" s="158"/>
      <c r="DZL59" s="158"/>
      <c r="DZM59" s="158"/>
      <c r="DZN59" s="158"/>
      <c r="DZO59" s="158"/>
      <c r="DZP59" s="158"/>
      <c r="DZQ59" s="158"/>
      <c r="DZR59" s="158"/>
      <c r="DZS59" s="158"/>
      <c r="DZT59" s="158"/>
      <c r="DZU59" s="158"/>
      <c r="DZV59" s="158"/>
      <c r="DZW59" s="158"/>
      <c r="DZX59" s="158"/>
      <c r="DZY59" s="158"/>
      <c r="DZZ59" s="158"/>
      <c r="EAA59" s="158"/>
      <c r="EAB59" s="158"/>
      <c r="EAC59" s="158"/>
      <c r="EAD59" s="158"/>
      <c r="EAE59" s="158"/>
      <c r="EAF59" s="158"/>
      <c r="EAG59" s="158"/>
      <c r="EAH59" s="158"/>
      <c r="EAI59" s="158"/>
      <c r="EAJ59" s="158"/>
      <c r="EAK59" s="158"/>
      <c r="EAL59" s="158"/>
      <c r="EAM59" s="158"/>
      <c r="EAN59" s="158"/>
      <c r="EAO59" s="158"/>
      <c r="EAP59" s="158"/>
      <c r="EAQ59" s="158"/>
      <c r="EAR59" s="158"/>
      <c r="EAS59" s="158"/>
      <c r="EAT59" s="158"/>
      <c r="EAU59" s="158"/>
      <c r="EAV59" s="158"/>
      <c r="EAW59" s="158"/>
      <c r="EAX59" s="158"/>
      <c r="EAY59" s="158"/>
      <c r="EAZ59" s="158"/>
      <c r="EBA59" s="158"/>
      <c r="EBB59" s="158"/>
      <c r="EBC59" s="158"/>
      <c r="EBD59" s="158"/>
      <c r="EBE59" s="158"/>
      <c r="EBF59" s="158"/>
      <c r="EBG59" s="158"/>
      <c r="EBH59" s="158"/>
      <c r="EBI59" s="158"/>
      <c r="EBJ59" s="158"/>
      <c r="EBK59" s="158"/>
      <c r="EBL59" s="158"/>
      <c r="EBM59" s="158"/>
      <c r="EBN59" s="158"/>
      <c r="EBO59" s="158"/>
      <c r="EBP59" s="158"/>
      <c r="EBQ59" s="158"/>
      <c r="EBR59" s="158"/>
      <c r="EBS59" s="158"/>
      <c r="EBT59" s="158"/>
      <c r="EBU59" s="158"/>
      <c r="EBV59" s="158"/>
      <c r="EBW59" s="158"/>
      <c r="EBX59" s="158"/>
      <c r="EBY59" s="158"/>
      <c r="EBZ59" s="158"/>
      <c r="ECA59" s="158"/>
      <c r="ECB59" s="158"/>
      <c r="ECC59" s="158"/>
      <c r="ECD59" s="158"/>
      <c r="ECE59" s="158"/>
      <c r="ECF59" s="158"/>
      <c r="ECG59" s="158"/>
      <c r="ECH59" s="158"/>
      <c r="ECI59" s="158"/>
      <c r="ECJ59" s="158"/>
      <c r="ECK59" s="158"/>
      <c r="ECL59" s="158"/>
      <c r="ECM59" s="158"/>
      <c r="ECN59" s="158"/>
      <c r="ECO59" s="158"/>
      <c r="ECP59" s="158"/>
      <c r="ECQ59" s="158"/>
      <c r="ECR59" s="158"/>
      <c r="ECS59" s="158"/>
      <c r="ECT59" s="158"/>
      <c r="ECU59" s="158"/>
      <c r="ECV59" s="158"/>
      <c r="ECW59" s="158"/>
      <c r="ECX59" s="158"/>
      <c r="ECY59" s="158"/>
      <c r="ECZ59" s="158"/>
      <c r="EDA59" s="158"/>
      <c r="EDB59" s="158"/>
      <c r="EDC59" s="158"/>
      <c r="EDD59" s="158"/>
      <c r="EDE59" s="158"/>
      <c r="EDF59" s="158"/>
      <c r="EDG59" s="158"/>
      <c r="EDH59" s="158"/>
      <c r="EDI59" s="158"/>
      <c r="EDJ59" s="158"/>
      <c r="EDK59" s="158"/>
      <c r="EDL59" s="158"/>
      <c r="EDM59" s="158"/>
      <c r="EDN59" s="158"/>
      <c r="EDO59" s="158"/>
      <c r="EDP59" s="158"/>
      <c r="EDQ59" s="158"/>
      <c r="EDR59" s="158"/>
      <c r="EDS59" s="158"/>
      <c r="EDT59" s="158"/>
      <c r="EDU59" s="158"/>
      <c r="EDV59" s="158"/>
      <c r="EDW59" s="158"/>
      <c r="EDX59" s="158"/>
      <c r="EDY59" s="158"/>
      <c r="EDZ59" s="158"/>
      <c r="EEA59" s="158"/>
      <c r="EEB59" s="158"/>
      <c r="EEC59" s="158"/>
      <c r="EED59" s="158"/>
      <c r="EEE59" s="158"/>
      <c r="EEF59" s="158"/>
      <c r="EEG59" s="158"/>
      <c r="EEH59" s="158"/>
      <c r="EEI59" s="158"/>
      <c r="EEJ59" s="158"/>
      <c r="EEK59" s="158"/>
      <c r="EEL59" s="158"/>
      <c r="EEM59" s="158"/>
      <c r="EEN59" s="158"/>
      <c r="EEO59" s="158"/>
      <c r="EEP59" s="158"/>
      <c r="EEQ59" s="158"/>
      <c r="EER59" s="158"/>
      <c r="EES59" s="158"/>
      <c r="EET59" s="158"/>
      <c r="EEU59" s="158"/>
      <c r="EEV59" s="158"/>
      <c r="EEW59" s="158"/>
      <c r="EEX59" s="158"/>
      <c r="EEY59" s="158"/>
      <c r="EEZ59" s="158"/>
      <c r="EFA59" s="158"/>
      <c r="EFB59" s="158"/>
      <c r="EFC59" s="158"/>
      <c r="EFD59" s="158"/>
      <c r="EFE59" s="158"/>
      <c r="EFF59" s="158"/>
      <c r="EFG59" s="158"/>
      <c r="EFH59" s="158"/>
      <c r="EFI59" s="158"/>
      <c r="EFJ59" s="158"/>
      <c r="EFK59" s="158"/>
      <c r="EFL59" s="158"/>
      <c r="EFM59" s="158"/>
      <c r="EFN59" s="158"/>
      <c r="EFO59" s="158"/>
      <c r="EFP59" s="158"/>
      <c r="EFQ59" s="158"/>
      <c r="EFR59" s="158"/>
      <c r="EFS59" s="158"/>
      <c r="EFT59" s="158"/>
      <c r="EFU59" s="158"/>
      <c r="EFV59" s="158"/>
      <c r="EFW59" s="158"/>
      <c r="EFX59" s="158"/>
      <c r="EFY59" s="158"/>
      <c r="EFZ59" s="158"/>
      <c r="EGA59" s="158"/>
      <c r="EGB59" s="158"/>
      <c r="EGC59" s="158"/>
      <c r="EGD59" s="158"/>
      <c r="EGE59" s="158"/>
      <c r="EGF59" s="158"/>
      <c r="EGG59" s="158"/>
      <c r="EGH59" s="158"/>
      <c r="EGI59" s="158"/>
      <c r="EGJ59" s="158"/>
      <c r="EGK59" s="158"/>
      <c r="EGL59" s="158"/>
      <c r="EGM59" s="158"/>
      <c r="EGN59" s="158"/>
      <c r="EGO59" s="158"/>
      <c r="EGP59" s="158"/>
      <c r="EGQ59" s="158"/>
      <c r="EGR59" s="158"/>
      <c r="EGS59" s="158"/>
      <c r="EGT59" s="158"/>
      <c r="EGU59" s="158"/>
      <c r="EGV59" s="158"/>
      <c r="EGW59" s="158"/>
      <c r="EGX59" s="158"/>
      <c r="EGY59" s="158"/>
      <c r="EGZ59" s="158"/>
      <c r="EHA59" s="158"/>
      <c r="EHB59" s="158"/>
      <c r="EHC59" s="158"/>
      <c r="EHD59" s="158"/>
      <c r="EHE59" s="158"/>
      <c r="EHF59" s="158"/>
      <c r="EHG59" s="158"/>
      <c r="EHH59" s="158"/>
      <c r="EHI59" s="158"/>
      <c r="EHJ59" s="158"/>
      <c r="EHK59" s="158"/>
      <c r="EHL59" s="158"/>
      <c r="EHM59" s="158"/>
      <c r="EHN59" s="158"/>
      <c r="EHO59" s="158"/>
      <c r="EHP59" s="158"/>
      <c r="EHQ59" s="158"/>
      <c r="EHR59" s="158"/>
      <c r="EHS59" s="158"/>
      <c r="EHT59" s="158"/>
      <c r="EHU59" s="158"/>
      <c r="EHV59" s="158"/>
      <c r="EHW59" s="158"/>
      <c r="EHX59" s="158"/>
      <c r="EHY59" s="158"/>
      <c r="EHZ59" s="158"/>
      <c r="EIA59" s="158"/>
      <c r="EIB59" s="158"/>
      <c r="EIC59" s="158"/>
      <c r="EID59" s="158"/>
      <c r="EIE59" s="158"/>
      <c r="EIF59" s="158"/>
      <c r="EIG59" s="158"/>
      <c r="EIH59" s="158"/>
      <c r="EII59" s="158"/>
      <c r="EIJ59" s="158"/>
      <c r="EIK59" s="158"/>
      <c r="EIL59" s="158"/>
      <c r="EIM59" s="158"/>
      <c r="EIN59" s="158"/>
      <c r="EIO59" s="158"/>
      <c r="EIP59" s="158"/>
      <c r="EIQ59" s="158"/>
      <c r="EIR59" s="158"/>
      <c r="EIS59" s="158"/>
      <c r="EIT59" s="158"/>
      <c r="EIU59" s="158"/>
      <c r="EIV59" s="158"/>
      <c r="EIW59" s="158"/>
      <c r="EIX59" s="158"/>
      <c r="EIY59" s="158"/>
      <c r="EIZ59" s="158"/>
      <c r="EJA59" s="158"/>
      <c r="EJB59" s="158"/>
      <c r="EJC59" s="158"/>
      <c r="EJD59" s="158"/>
      <c r="EJE59" s="158"/>
      <c r="EJF59" s="158"/>
      <c r="EJG59" s="158"/>
      <c r="EJH59" s="158"/>
      <c r="EJI59" s="158"/>
      <c r="EJJ59" s="158"/>
      <c r="EJK59" s="158"/>
      <c r="EJL59" s="158"/>
      <c r="EJM59" s="158"/>
      <c r="EJN59" s="158"/>
      <c r="EJO59" s="158"/>
      <c r="EJP59" s="158"/>
      <c r="EJQ59" s="158"/>
      <c r="EJR59" s="158"/>
      <c r="EJS59" s="158"/>
      <c r="EJT59" s="158"/>
      <c r="EJU59" s="158"/>
      <c r="EJV59" s="158"/>
      <c r="EJW59" s="158"/>
      <c r="EJX59" s="158"/>
      <c r="EJY59" s="158"/>
      <c r="EJZ59" s="158"/>
      <c r="EKA59" s="158"/>
      <c r="EKB59" s="158"/>
      <c r="EKC59" s="158"/>
      <c r="EKD59" s="158"/>
      <c r="EKE59" s="158"/>
      <c r="EKF59" s="158"/>
      <c r="EKG59" s="158"/>
      <c r="EKH59" s="158"/>
      <c r="EKI59" s="158"/>
      <c r="EKJ59" s="158"/>
      <c r="EKK59" s="158"/>
      <c r="EKL59" s="158"/>
      <c r="EKM59" s="158"/>
      <c r="EKN59" s="158"/>
      <c r="EKO59" s="158"/>
      <c r="EKP59" s="158"/>
      <c r="EKQ59" s="158"/>
      <c r="EKR59" s="158"/>
      <c r="EKS59" s="158"/>
      <c r="EKT59" s="158"/>
      <c r="EKU59" s="158"/>
      <c r="EKV59" s="158"/>
      <c r="EKW59" s="158"/>
      <c r="EKX59" s="158"/>
      <c r="EKY59" s="158"/>
      <c r="EKZ59" s="158"/>
      <c r="ELA59" s="158"/>
      <c r="ELB59" s="158"/>
      <c r="ELC59" s="158"/>
      <c r="ELD59" s="158"/>
      <c r="ELE59" s="158"/>
      <c r="ELF59" s="158"/>
      <c r="ELG59" s="158"/>
      <c r="ELH59" s="158"/>
      <c r="ELI59" s="158"/>
      <c r="ELJ59" s="158"/>
      <c r="ELK59" s="158"/>
      <c r="ELL59" s="158"/>
      <c r="ELM59" s="158"/>
      <c r="ELN59" s="158"/>
      <c r="ELO59" s="158"/>
      <c r="ELP59" s="158"/>
      <c r="ELQ59" s="158"/>
      <c r="ELR59" s="158"/>
      <c r="ELS59" s="158"/>
      <c r="ELT59" s="158"/>
      <c r="ELU59" s="158"/>
      <c r="ELV59" s="158"/>
      <c r="ELW59" s="158"/>
      <c r="ELX59" s="158"/>
      <c r="ELY59" s="158"/>
      <c r="ELZ59" s="158"/>
      <c r="EMA59" s="158"/>
      <c r="EMB59" s="158"/>
      <c r="EMC59" s="158"/>
      <c r="EMD59" s="158"/>
      <c r="EME59" s="158"/>
      <c r="EMF59" s="158"/>
      <c r="EMG59" s="158"/>
      <c r="EMH59" s="158"/>
      <c r="EMI59" s="158"/>
      <c r="EMJ59" s="158"/>
      <c r="EMK59" s="158"/>
      <c r="EML59" s="158"/>
      <c r="EMM59" s="158"/>
      <c r="EMN59" s="158"/>
      <c r="EMO59" s="158"/>
      <c r="EMP59" s="158"/>
      <c r="EMQ59" s="158"/>
      <c r="EMR59" s="158"/>
      <c r="EMS59" s="158"/>
      <c r="EMT59" s="158"/>
      <c r="EMU59" s="158"/>
      <c r="EMV59" s="158"/>
      <c r="EMW59" s="158"/>
      <c r="EMX59" s="158"/>
      <c r="EMY59" s="158"/>
      <c r="EMZ59" s="158"/>
      <c r="ENA59" s="158"/>
      <c r="ENB59" s="158"/>
      <c r="ENC59" s="158"/>
      <c r="END59" s="158"/>
      <c r="ENE59" s="158"/>
      <c r="ENF59" s="158"/>
      <c r="ENG59" s="158"/>
      <c r="ENH59" s="158"/>
      <c r="ENI59" s="158"/>
      <c r="ENJ59" s="158"/>
      <c r="ENK59" s="158"/>
      <c r="ENL59" s="158"/>
      <c r="ENM59" s="158"/>
      <c r="ENN59" s="158"/>
      <c r="ENO59" s="158"/>
      <c r="ENP59" s="158"/>
      <c r="ENQ59" s="158"/>
      <c r="ENR59" s="158"/>
      <c r="ENS59" s="158"/>
      <c r="ENT59" s="158"/>
      <c r="ENU59" s="158"/>
      <c r="ENV59" s="158"/>
      <c r="ENW59" s="158"/>
      <c r="ENX59" s="158"/>
      <c r="ENY59" s="158"/>
      <c r="ENZ59" s="158"/>
      <c r="EOA59" s="158"/>
      <c r="EOB59" s="158"/>
      <c r="EOC59" s="158"/>
      <c r="EOD59" s="158"/>
      <c r="EOE59" s="158"/>
      <c r="EOF59" s="158"/>
      <c r="EOG59" s="158"/>
      <c r="EOH59" s="158"/>
      <c r="EOI59" s="158"/>
      <c r="EOJ59" s="158"/>
      <c r="EOK59" s="158"/>
      <c r="EOL59" s="158"/>
      <c r="EOM59" s="158"/>
      <c r="EON59" s="158"/>
      <c r="EOO59" s="158"/>
      <c r="EOP59" s="158"/>
      <c r="EOQ59" s="158"/>
      <c r="EOR59" s="158"/>
      <c r="EOS59" s="158"/>
      <c r="EOT59" s="158"/>
      <c r="EOU59" s="158"/>
      <c r="EOV59" s="158"/>
      <c r="EOW59" s="158"/>
      <c r="EOX59" s="158"/>
      <c r="EOY59" s="158"/>
      <c r="EOZ59" s="158"/>
      <c r="EPA59" s="158"/>
      <c r="EPB59" s="158"/>
      <c r="EPC59" s="158"/>
      <c r="EPD59" s="158"/>
      <c r="EPE59" s="158"/>
      <c r="EPF59" s="158"/>
      <c r="EPG59" s="158"/>
      <c r="EPH59" s="158"/>
      <c r="EPI59" s="158"/>
      <c r="EPJ59" s="158"/>
      <c r="EPK59" s="158"/>
      <c r="EPL59" s="158"/>
      <c r="EPM59" s="158"/>
      <c r="EPN59" s="158"/>
      <c r="EPO59" s="158"/>
      <c r="EPP59" s="158"/>
      <c r="EPQ59" s="158"/>
      <c r="EPR59" s="158"/>
      <c r="EPS59" s="158"/>
      <c r="EPT59" s="158"/>
      <c r="EPU59" s="158"/>
      <c r="EPV59" s="158"/>
      <c r="EPW59" s="158"/>
      <c r="EPX59" s="158"/>
      <c r="EPY59" s="158"/>
      <c r="EPZ59" s="158"/>
      <c r="EQA59" s="158"/>
      <c r="EQB59" s="158"/>
      <c r="EQC59" s="158"/>
      <c r="EQD59" s="158"/>
      <c r="EQE59" s="158"/>
      <c r="EQF59" s="158"/>
      <c r="EQG59" s="158"/>
      <c r="EQH59" s="158"/>
      <c r="EQI59" s="158"/>
      <c r="EQJ59" s="158"/>
      <c r="EQK59" s="158"/>
      <c r="EQL59" s="158"/>
      <c r="EQM59" s="158"/>
      <c r="EQN59" s="158"/>
      <c r="EQO59" s="158"/>
      <c r="EQP59" s="158"/>
      <c r="EQQ59" s="158"/>
      <c r="EQR59" s="158"/>
      <c r="EQS59" s="158"/>
      <c r="EQT59" s="158"/>
      <c r="EQU59" s="158"/>
      <c r="EQV59" s="158"/>
      <c r="EQW59" s="158"/>
      <c r="EQX59" s="158"/>
      <c r="EQY59" s="158"/>
      <c r="EQZ59" s="158"/>
      <c r="ERA59" s="158"/>
      <c r="ERB59" s="158"/>
      <c r="ERC59" s="158"/>
      <c r="ERD59" s="158"/>
      <c r="ERE59" s="158"/>
      <c r="ERF59" s="158"/>
      <c r="ERG59" s="158"/>
      <c r="ERH59" s="158"/>
      <c r="ERI59" s="158"/>
      <c r="ERJ59" s="158"/>
      <c r="ERK59" s="158"/>
      <c r="ERL59" s="158"/>
      <c r="ERM59" s="158"/>
      <c r="ERN59" s="158"/>
      <c r="ERO59" s="158"/>
      <c r="ERP59" s="158"/>
      <c r="ERQ59" s="158"/>
      <c r="ERR59" s="158"/>
      <c r="ERS59" s="158"/>
      <c r="ERT59" s="158"/>
      <c r="ERU59" s="158"/>
      <c r="ERV59" s="158"/>
      <c r="ERW59" s="158"/>
      <c r="ERX59" s="158"/>
      <c r="ERY59" s="158"/>
      <c r="ERZ59" s="158"/>
      <c r="ESA59" s="158"/>
      <c r="ESB59" s="158"/>
      <c r="ESC59" s="158"/>
      <c r="ESD59" s="158"/>
      <c r="ESE59" s="158"/>
      <c r="ESF59" s="158"/>
      <c r="ESG59" s="158"/>
      <c r="ESH59" s="158"/>
      <c r="ESI59" s="158"/>
      <c r="ESJ59" s="158"/>
      <c r="ESK59" s="158"/>
      <c r="ESL59" s="158"/>
      <c r="ESM59" s="158"/>
      <c r="ESN59" s="158"/>
      <c r="ESO59" s="158"/>
      <c r="ESP59" s="158"/>
      <c r="ESQ59" s="158"/>
      <c r="ESR59" s="158"/>
      <c r="ESS59" s="158"/>
      <c r="EST59" s="158"/>
      <c r="ESU59" s="158"/>
      <c r="ESV59" s="158"/>
      <c r="ESW59" s="158"/>
      <c r="ESX59" s="158"/>
      <c r="ESY59" s="158"/>
      <c r="ESZ59" s="158"/>
      <c r="ETA59" s="158"/>
      <c r="ETB59" s="158"/>
      <c r="ETC59" s="158"/>
      <c r="ETD59" s="158"/>
      <c r="ETE59" s="158"/>
      <c r="ETF59" s="158"/>
      <c r="ETG59" s="158"/>
      <c r="ETH59" s="158"/>
      <c r="ETI59" s="158"/>
      <c r="ETJ59" s="158"/>
      <c r="ETK59" s="158"/>
      <c r="ETL59" s="158"/>
      <c r="ETM59" s="158"/>
      <c r="ETN59" s="158"/>
      <c r="ETO59" s="158"/>
      <c r="ETP59" s="158"/>
      <c r="ETQ59" s="158"/>
      <c r="ETR59" s="158"/>
      <c r="ETS59" s="158"/>
      <c r="ETT59" s="158"/>
      <c r="ETU59" s="158"/>
      <c r="ETV59" s="158"/>
      <c r="ETW59" s="158"/>
      <c r="ETX59" s="158"/>
      <c r="ETY59" s="158"/>
      <c r="ETZ59" s="158"/>
      <c r="EUA59" s="158"/>
      <c r="EUB59" s="158"/>
      <c r="EUC59" s="158"/>
      <c r="EUD59" s="158"/>
      <c r="EUE59" s="158"/>
      <c r="EUF59" s="158"/>
      <c r="EUG59" s="158"/>
      <c r="EUH59" s="158"/>
      <c r="EUI59" s="158"/>
      <c r="EUJ59" s="158"/>
      <c r="EUK59" s="158"/>
      <c r="EUL59" s="158"/>
      <c r="EUM59" s="158"/>
      <c r="EUN59" s="158"/>
      <c r="EUO59" s="158"/>
      <c r="EUP59" s="158"/>
      <c r="EUQ59" s="158"/>
      <c r="EUR59" s="158"/>
      <c r="EUS59" s="158"/>
      <c r="EUT59" s="158"/>
      <c r="EUU59" s="158"/>
      <c r="EUV59" s="158"/>
      <c r="EUW59" s="158"/>
      <c r="EUX59" s="158"/>
      <c r="EUY59" s="158"/>
      <c r="EUZ59" s="158"/>
      <c r="EVA59" s="158"/>
      <c r="EVB59" s="158"/>
      <c r="EVC59" s="158"/>
      <c r="EVD59" s="158"/>
      <c r="EVE59" s="158"/>
      <c r="EVF59" s="158"/>
      <c r="EVG59" s="158"/>
      <c r="EVH59" s="158"/>
      <c r="EVI59" s="158"/>
      <c r="EVJ59" s="158"/>
      <c r="EVK59" s="158"/>
      <c r="EVL59" s="158"/>
      <c r="EVM59" s="158"/>
      <c r="EVN59" s="158"/>
      <c r="EVO59" s="158"/>
      <c r="EVP59" s="158"/>
      <c r="EVQ59" s="158"/>
      <c r="EVR59" s="158"/>
      <c r="EVS59" s="158"/>
      <c r="EVT59" s="158"/>
      <c r="EVU59" s="158"/>
      <c r="EVV59" s="158"/>
      <c r="EVW59" s="158"/>
      <c r="EVX59" s="158"/>
      <c r="EVY59" s="158"/>
      <c r="EVZ59" s="158"/>
      <c r="EWA59" s="158"/>
      <c r="EWB59" s="158"/>
      <c r="EWC59" s="158"/>
      <c r="EWD59" s="158"/>
      <c r="EWE59" s="158"/>
      <c r="EWF59" s="158"/>
      <c r="EWG59" s="158"/>
      <c r="EWH59" s="158"/>
      <c r="EWI59" s="158"/>
      <c r="EWJ59" s="158"/>
      <c r="EWK59" s="158"/>
      <c r="EWL59" s="158"/>
      <c r="EWM59" s="158"/>
      <c r="EWN59" s="158"/>
      <c r="EWO59" s="158"/>
      <c r="EWP59" s="158"/>
      <c r="EWQ59" s="158"/>
      <c r="EWR59" s="158"/>
      <c r="EWS59" s="158"/>
      <c r="EWT59" s="158"/>
      <c r="EWU59" s="158"/>
      <c r="EWV59" s="158"/>
      <c r="EWW59" s="158"/>
      <c r="EWX59" s="158"/>
      <c r="EWY59" s="158"/>
      <c r="EWZ59" s="158"/>
      <c r="EXA59" s="158"/>
      <c r="EXB59" s="158"/>
      <c r="EXC59" s="158"/>
      <c r="EXD59" s="158"/>
      <c r="EXE59" s="158"/>
      <c r="EXF59" s="158"/>
      <c r="EXG59" s="158"/>
      <c r="EXH59" s="158"/>
      <c r="EXI59" s="158"/>
      <c r="EXJ59" s="158"/>
      <c r="EXK59" s="158"/>
      <c r="EXL59" s="158"/>
      <c r="EXM59" s="158"/>
      <c r="EXN59" s="158"/>
      <c r="EXO59" s="158"/>
      <c r="EXP59" s="158"/>
      <c r="EXQ59" s="158"/>
      <c r="EXR59" s="158"/>
      <c r="EXS59" s="158"/>
      <c r="EXT59" s="158"/>
      <c r="EXU59" s="158"/>
      <c r="EXV59" s="158"/>
      <c r="EXW59" s="158"/>
      <c r="EXX59" s="158"/>
      <c r="EXY59" s="158"/>
      <c r="EXZ59" s="158"/>
      <c r="EYA59" s="158"/>
      <c r="EYB59" s="158"/>
      <c r="EYC59" s="158"/>
      <c r="EYD59" s="158"/>
      <c r="EYE59" s="158"/>
      <c r="EYF59" s="158"/>
      <c r="EYG59" s="158"/>
      <c r="EYH59" s="158"/>
      <c r="EYI59" s="158"/>
      <c r="EYJ59" s="158"/>
      <c r="EYK59" s="158"/>
      <c r="EYL59" s="158"/>
      <c r="EYM59" s="158"/>
      <c r="EYN59" s="158"/>
      <c r="EYO59" s="158"/>
      <c r="EYP59" s="158"/>
      <c r="EYQ59" s="158"/>
      <c r="EYR59" s="158"/>
      <c r="EYS59" s="158"/>
      <c r="EYT59" s="158"/>
      <c r="EYU59" s="158"/>
      <c r="EYV59" s="158"/>
      <c r="EYW59" s="158"/>
      <c r="EYX59" s="158"/>
      <c r="EYY59" s="158"/>
      <c r="EYZ59" s="158"/>
      <c r="EZA59" s="158"/>
      <c r="EZB59" s="158"/>
      <c r="EZC59" s="158"/>
      <c r="EZD59" s="158"/>
      <c r="EZE59" s="158"/>
      <c r="EZF59" s="158"/>
      <c r="EZG59" s="158"/>
      <c r="EZH59" s="158"/>
      <c r="EZI59" s="158"/>
      <c r="EZJ59" s="158"/>
      <c r="EZK59" s="158"/>
      <c r="EZL59" s="158"/>
      <c r="EZM59" s="158"/>
      <c r="EZN59" s="158"/>
      <c r="EZO59" s="158"/>
      <c r="EZP59" s="158"/>
      <c r="EZQ59" s="158"/>
      <c r="EZR59" s="158"/>
      <c r="EZS59" s="158"/>
      <c r="EZT59" s="158"/>
      <c r="EZU59" s="158"/>
      <c r="EZV59" s="158"/>
      <c r="EZW59" s="158"/>
      <c r="EZX59" s="158"/>
      <c r="EZY59" s="158"/>
      <c r="EZZ59" s="158"/>
      <c r="FAA59" s="158"/>
      <c r="FAB59" s="158"/>
      <c r="FAC59" s="158"/>
      <c r="FAD59" s="158"/>
      <c r="FAE59" s="158"/>
      <c r="FAF59" s="158"/>
      <c r="FAG59" s="158"/>
      <c r="FAH59" s="158"/>
      <c r="FAI59" s="158"/>
      <c r="FAJ59" s="158"/>
      <c r="FAK59" s="158"/>
      <c r="FAL59" s="158"/>
      <c r="FAM59" s="158"/>
      <c r="FAN59" s="158"/>
      <c r="FAO59" s="158"/>
      <c r="FAP59" s="158"/>
      <c r="FAQ59" s="158"/>
      <c r="FAR59" s="158"/>
      <c r="FAS59" s="158"/>
      <c r="FAT59" s="158"/>
      <c r="FAU59" s="158"/>
      <c r="FAV59" s="158"/>
      <c r="FAW59" s="158"/>
      <c r="FAX59" s="158"/>
      <c r="FAY59" s="158"/>
      <c r="FAZ59" s="158"/>
      <c r="FBA59" s="158"/>
      <c r="FBB59" s="158"/>
      <c r="FBC59" s="158"/>
      <c r="FBD59" s="158"/>
      <c r="FBE59" s="158"/>
      <c r="FBF59" s="158"/>
      <c r="FBG59" s="158"/>
      <c r="FBH59" s="158"/>
      <c r="FBI59" s="158"/>
      <c r="FBJ59" s="158"/>
      <c r="FBK59" s="158"/>
      <c r="FBL59" s="158"/>
      <c r="FBM59" s="158"/>
      <c r="FBN59" s="158"/>
      <c r="FBO59" s="158"/>
      <c r="FBP59" s="158"/>
      <c r="FBQ59" s="158"/>
      <c r="FBR59" s="158"/>
      <c r="FBS59" s="158"/>
      <c r="FBT59" s="158"/>
      <c r="FBU59" s="158"/>
      <c r="FBV59" s="158"/>
      <c r="FBW59" s="158"/>
      <c r="FBX59" s="158"/>
      <c r="FBY59" s="158"/>
      <c r="FBZ59" s="158"/>
      <c r="FCA59" s="158"/>
      <c r="FCB59" s="158"/>
      <c r="FCC59" s="158"/>
      <c r="FCD59" s="158"/>
      <c r="FCE59" s="158"/>
      <c r="FCF59" s="158"/>
      <c r="FCG59" s="158"/>
      <c r="FCH59" s="158"/>
      <c r="FCI59" s="158"/>
      <c r="FCJ59" s="158"/>
      <c r="FCK59" s="158"/>
      <c r="FCL59" s="158"/>
      <c r="FCM59" s="158"/>
      <c r="FCN59" s="158"/>
      <c r="FCO59" s="158"/>
      <c r="FCP59" s="158"/>
      <c r="FCQ59" s="158"/>
      <c r="FCR59" s="158"/>
      <c r="FCS59" s="158"/>
      <c r="FCT59" s="158"/>
      <c r="FCU59" s="158"/>
      <c r="FCV59" s="158"/>
      <c r="FCW59" s="158"/>
      <c r="FCX59" s="158"/>
      <c r="FCY59" s="158"/>
      <c r="FCZ59" s="158"/>
      <c r="FDA59" s="158"/>
      <c r="FDB59" s="158"/>
      <c r="FDC59" s="158"/>
      <c r="FDD59" s="158"/>
      <c r="FDE59" s="158"/>
      <c r="FDF59" s="158"/>
      <c r="FDG59" s="158"/>
      <c r="FDH59" s="158"/>
      <c r="FDI59" s="158"/>
      <c r="FDJ59" s="158"/>
      <c r="FDK59" s="158"/>
      <c r="FDL59" s="158"/>
      <c r="FDM59" s="158"/>
      <c r="FDN59" s="158"/>
      <c r="FDO59" s="158"/>
      <c r="FDP59" s="158"/>
      <c r="FDQ59" s="158"/>
      <c r="FDR59" s="158"/>
      <c r="FDS59" s="158"/>
      <c r="FDT59" s="158"/>
      <c r="FDU59" s="158"/>
      <c r="FDV59" s="158"/>
      <c r="FDW59" s="158"/>
      <c r="FDX59" s="158"/>
      <c r="FDY59" s="158"/>
      <c r="FDZ59" s="158"/>
      <c r="FEA59" s="158"/>
      <c r="FEB59" s="158"/>
      <c r="FEC59" s="158"/>
      <c r="FED59" s="158"/>
      <c r="FEE59" s="158"/>
      <c r="FEF59" s="158"/>
      <c r="FEG59" s="158"/>
      <c r="FEH59" s="158"/>
      <c r="FEI59" s="158"/>
      <c r="FEJ59" s="158"/>
      <c r="FEK59" s="158"/>
      <c r="FEL59" s="158"/>
      <c r="FEM59" s="158"/>
      <c r="FEN59" s="158"/>
      <c r="FEO59" s="158"/>
      <c r="FEP59" s="158"/>
      <c r="FEQ59" s="158"/>
      <c r="FER59" s="158"/>
      <c r="FES59" s="158"/>
      <c r="FET59" s="158"/>
      <c r="FEU59" s="158"/>
      <c r="FEV59" s="158"/>
      <c r="FEW59" s="158"/>
      <c r="FEX59" s="158"/>
      <c r="FEY59" s="158"/>
      <c r="FEZ59" s="158"/>
      <c r="FFA59" s="158"/>
      <c r="FFB59" s="158"/>
      <c r="FFC59" s="158"/>
      <c r="FFD59" s="158"/>
      <c r="FFE59" s="158"/>
      <c r="FFF59" s="158"/>
      <c r="FFG59" s="158"/>
      <c r="FFH59" s="158"/>
      <c r="FFI59" s="158"/>
      <c r="FFJ59" s="158"/>
      <c r="FFK59" s="158"/>
      <c r="FFL59" s="158"/>
      <c r="FFM59" s="158"/>
      <c r="FFN59" s="158"/>
      <c r="FFO59" s="158"/>
      <c r="FFP59" s="158"/>
      <c r="FFQ59" s="158"/>
      <c r="FFR59" s="158"/>
      <c r="FFS59" s="158"/>
      <c r="FFT59" s="158"/>
      <c r="FFU59" s="158"/>
      <c r="FFV59" s="158"/>
      <c r="FFW59" s="158"/>
      <c r="FFX59" s="158"/>
      <c r="FFY59" s="158"/>
      <c r="FFZ59" s="158"/>
      <c r="FGA59" s="158"/>
      <c r="FGB59" s="158"/>
      <c r="FGC59" s="158"/>
      <c r="FGD59" s="158"/>
      <c r="FGE59" s="158"/>
      <c r="FGF59" s="158"/>
      <c r="FGG59" s="158"/>
      <c r="FGH59" s="158"/>
      <c r="FGI59" s="158"/>
      <c r="FGJ59" s="158"/>
      <c r="FGK59" s="158"/>
      <c r="FGL59" s="158"/>
      <c r="FGM59" s="158"/>
      <c r="FGN59" s="158"/>
      <c r="FGO59" s="158"/>
      <c r="FGP59" s="158"/>
      <c r="FGQ59" s="158"/>
      <c r="FGR59" s="158"/>
      <c r="FGS59" s="158"/>
      <c r="FGT59" s="158"/>
      <c r="FGU59" s="158"/>
      <c r="FGV59" s="158"/>
      <c r="FGW59" s="158"/>
      <c r="FGX59" s="158"/>
      <c r="FGY59" s="158"/>
      <c r="FGZ59" s="158"/>
      <c r="FHA59" s="158"/>
      <c r="FHB59" s="158"/>
      <c r="FHC59" s="158"/>
      <c r="FHD59" s="158"/>
      <c r="FHE59" s="158"/>
      <c r="FHF59" s="158"/>
      <c r="FHG59" s="158"/>
      <c r="FHH59" s="158"/>
      <c r="FHI59" s="158"/>
      <c r="FHJ59" s="158"/>
      <c r="FHK59" s="158"/>
      <c r="FHL59" s="158"/>
      <c r="FHM59" s="158"/>
      <c r="FHN59" s="158"/>
      <c r="FHO59" s="158"/>
      <c r="FHP59" s="158"/>
      <c r="FHQ59" s="158"/>
      <c r="FHR59" s="158"/>
      <c r="FHS59" s="158"/>
      <c r="FHT59" s="158"/>
      <c r="FHU59" s="158"/>
      <c r="FHV59" s="158"/>
      <c r="FHW59" s="158"/>
      <c r="FHX59" s="158"/>
      <c r="FHY59" s="158"/>
      <c r="FHZ59" s="158"/>
      <c r="FIA59" s="158"/>
      <c r="FIB59" s="158"/>
      <c r="FIC59" s="158"/>
      <c r="FID59" s="158"/>
      <c r="FIE59" s="158"/>
      <c r="FIF59" s="158"/>
      <c r="FIG59" s="158"/>
      <c r="FIH59" s="158"/>
      <c r="FII59" s="158"/>
      <c r="FIJ59" s="158"/>
      <c r="FIK59" s="158"/>
      <c r="FIL59" s="158"/>
      <c r="FIM59" s="158"/>
      <c r="FIN59" s="158"/>
      <c r="FIO59" s="158"/>
      <c r="FIP59" s="158"/>
      <c r="FIQ59" s="158"/>
      <c r="FIR59" s="158"/>
      <c r="FIS59" s="158"/>
      <c r="FIT59" s="158"/>
      <c r="FIU59" s="158"/>
      <c r="FIV59" s="158"/>
      <c r="FIW59" s="158"/>
      <c r="FIX59" s="158"/>
      <c r="FIY59" s="158"/>
      <c r="FIZ59" s="158"/>
      <c r="FJA59" s="158"/>
      <c r="FJB59" s="158"/>
      <c r="FJC59" s="158"/>
      <c r="FJD59" s="158"/>
      <c r="FJE59" s="158"/>
      <c r="FJF59" s="158"/>
      <c r="FJG59" s="158"/>
      <c r="FJH59" s="158"/>
      <c r="FJI59" s="158"/>
      <c r="FJJ59" s="158"/>
      <c r="FJK59" s="158"/>
      <c r="FJL59" s="158"/>
      <c r="FJM59" s="158"/>
      <c r="FJN59" s="158"/>
      <c r="FJO59" s="158"/>
      <c r="FJP59" s="158"/>
      <c r="FJQ59" s="158"/>
      <c r="FJR59" s="158"/>
      <c r="FJS59" s="158"/>
      <c r="FJT59" s="158"/>
      <c r="FJU59" s="158"/>
      <c r="FJV59" s="158"/>
      <c r="FJW59" s="158"/>
      <c r="FJX59" s="158"/>
      <c r="FJY59" s="158"/>
      <c r="FJZ59" s="158"/>
      <c r="FKA59" s="158"/>
      <c r="FKB59" s="158"/>
      <c r="FKC59" s="158"/>
      <c r="FKD59" s="158"/>
      <c r="FKE59" s="158"/>
      <c r="FKF59" s="158"/>
      <c r="FKG59" s="158"/>
      <c r="FKH59" s="158"/>
      <c r="FKI59" s="158"/>
      <c r="FKJ59" s="158"/>
      <c r="FKK59" s="158"/>
      <c r="FKL59" s="158"/>
      <c r="FKM59" s="158"/>
      <c r="FKN59" s="158"/>
      <c r="FKO59" s="158"/>
      <c r="FKP59" s="158"/>
      <c r="FKQ59" s="158"/>
      <c r="FKR59" s="158"/>
      <c r="FKS59" s="158"/>
      <c r="FKT59" s="158"/>
      <c r="FKU59" s="158"/>
      <c r="FKV59" s="158"/>
      <c r="FKW59" s="158"/>
      <c r="FKX59" s="158"/>
      <c r="FKY59" s="158"/>
      <c r="FKZ59" s="158"/>
      <c r="FLA59" s="158"/>
      <c r="FLB59" s="158"/>
      <c r="FLC59" s="158"/>
      <c r="FLD59" s="158"/>
      <c r="FLE59" s="158"/>
      <c r="FLF59" s="158"/>
      <c r="FLG59" s="158"/>
      <c r="FLH59" s="158"/>
      <c r="FLI59" s="158"/>
      <c r="FLJ59" s="158"/>
      <c r="FLK59" s="158"/>
      <c r="FLL59" s="158"/>
      <c r="FLM59" s="158"/>
      <c r="FLN59" s="158"/>
      <c r="FLO59" s="158"/>
      <c r="FLP59" s="158"/>
      <c r="FLQ59" s="158"/>
      <c r="FLR59" s="158"/>
      <c r="FLS59" s="158"/>
      <c r="FLT59" s="158"/>
      <c r="FLU59" s="158"/>
      <c r="FLV59" s="158"/>
      <c r="FLW59" s="158"/>
      <c r="FLX59" s="158"/>
      <c r="FLY59" s="158"/>
      <c r="FLZ59" s="158"/>
      <c r="FMA59" s="158"/>
      <c r="FMB59" s="158"/>
      <c r="FMC59" s="158"/>
      <c r="FMD59" s="158"/>
      <c r="FME59" s="158"/>
      <c r="FMF59" s="158"/>
      <c r="FMG59" s="158"/>
      <c r="FMH59" s="158"/>
      <c r="FMI59" s="158"/>
      <c r="FMJ59" s="158"/>
      <c r="FMK59" s="158"/>
      <c r="FML59" s="158"/>
      <c r="FMM59" s="158"/>
      <c r="FMN59" s="158"/>
      <c r="FMO59" s="158"/>
      <c r="FMP59" s="158"/>
      <c r="FMQ59" s="158"/>
      <c r="FMR59" s="158"/>
      <c r="FMS59" s="158"/>
      <c r="FMT59" s="158"/>
      <c r="FMU59" s="158"/>
      <c r="FMV59" s="158"/>
      <c r="FMW59" s="158"/>
      <c r="FMX59" s="158"/>
      <c r="FMY59" s="158"/>
      <c r="FMZ59" s="158"/>
      <c r="FNA59" s="158"/>
      <c r="FNB59" s="158"/>
      <c r="FNC59" s="158"/>
      <c r="FND59" s="158"/>
      <c r="FNE59" s="158"/>
      <c r="FNF59" s="158"/>
      <c r="FNG59" s="158"/>
      <c r="FNH59" s="158"/>
      <c r="FNI59" s="158"/>
      <c r="FNJ59" s="158"/>
      <c r="FNK59" s="158"/>
      <c r="FNL59" s="158"/>
      <c r="FNM59" s="158"/>
      <c r="FNN59" s="158"/>
      <c r="FNO59" s="158"/>
      <c r="FNP59" s="158"/>
      <c r="FNQ59" s="158"/>
      <c r="FNR59" s="158"/>
      <c r="FNS59" s="158"/>
      <c r="FNT59" s="158"/>
      <c r="FNU59" s="158"/>
      <c r="FNV59" s="158"/>
      <c r="FNW59" s="158"/>
      <c r="FNX59" s="158"/>
      <c r="FNY59" s="158"/>
      <c r="FNZ59" s="158"/>
      <c r="FOA59" s="158"/>
      <c r="FOB59" s="158"/>
      <c r="FOC59" s="158"/>
      <c r="FOD59" s="158"/>
      <c r="FOE59" s="158"/>
      <c r="FOF59" s="158"/>
      <c r="FOG59" s="158"/>
      <c r="FOH59" s="158"/>
      <c r="FOI59" s="158"/>
      <c r="FOJ59" s="158"/>
      <c r="FOK59" s="158"/>
      <c r="FOL59" s="158"/>
      <c r="FOM59" s="158"/>
      <c r="FON59" s="158"/>
      <c r="FOO59" s="158"/>
      <c r="FOP59" s="158"/>
      <c r="FOQ59" s="158"/>
      <c r="FOR59" s="158"/>
      <c r="FOS59" s="158"/>
      <c r="FOT59" s="158"/>
      <c r="FOU59" s="158"/>
      <c r="FOV59" s="158"/>
      <c r="FOW59" s="158"/>
      <c r="FOX59" s="158"/>
      <c r="FOY59" s="158"/>
      <c r="FOZ59" s="158"/>
      <c r="FPA59" s="158"/>
      <c r="FPB59" s="158"/>
      <c r="FPC59" s="158"/>
      <c r="FPD59" s="158"/>
      <c r="FPE59" s="158"/>
      <c r="FPF59" s="158"/>
      <c r="FPG59" s="158"/>
      <c r="FPH59" s="158"/>
      <c r="FPI59" s="158"/>
      <c r="FPJ59" s="158"/>
      <c r="FPK59" s="158"/>
      <c r="FPL59" s="158"/>
      <c r="FPM59" s="158"/>
      <c r="FPN59" s="158"/>
      <c r="FPO59" s="158"/>
      <c r="FPP59" s="158"/>
      <c r="FPQ59" s="158"/>
      <c r="FPR59" s="158"/>
      <c r="FPS59" s="158"/>
      <c r="FPT59" s="158"/>
      <c r="FPU59" s="158"/>
      <c r="FPV59" s="158"/>
      <c r="FPW59" s="158"/>
      <c r="FPX59" s="158"/>
      <c r="FPY59" s="158"/>
      <c r="FPZ59" s="158"/>
      <c r="FQA59" s="158"/>
      <c r="FQB59" s="158"/>
      <c r="FQC59" s="158"/>
      <c r="FQD59" s="158"/>
      <c r="FQE59" s="158"/>
      <c r="FQF59" s="158"/>
      <c r="FQG59" s="158"/>
      <c r="FQH59" s="158"/>
      <c r="FQI59" s="158"/>
      <c r="FQJ59" s="158"/>
      <c r="FQK59" s="158"/>
      <c r="FQL59" s="158"/>
      <c r="FQM59" s="158"/>
      <c r="FQN59" s="158"/>
      <c r="FQO59" s="158"/>
      <c r="FQP59" s="158"/>
      <c r="FQQ59" s="158"/>
      <c r="FQR59" s="158"/>
      <c r="FQS59" s="158"/>
      <c r="FQT59" s="158"/>
      <c r="FQU59" s="158"/>
      <c r="FQV59" s="158"/>
      <c r="FQW59" s="158"/>
      <c r="FQX59" s="158"/>
      <c r="FQY59" s="158"/>
      <c r="FQZ59" s="158"/>
      <c r="FRA59" s="158"/>
      <c r="FRB59" s="158"/>
      <c r="FRC59" s="158"/>
      <c r="FRD59" s="158"/>
      <c r="FRE59" s="158"/>
      <c r="FRF59" s="158"/>
      <c r="FRG59" s="158"/>
      <c r="FRH59" s="158"/>
      <c r="FRI59" s="158"/>
      <c r="FRJ59" s="158"/>
      <c r="FRK59" s="158"/>
      <c r="FRL59" s="158"/>
      <c r="FRM59" s="158"/>
      <c r="FRN59" s="158"/>
      <c r="FRO59" s="158"/>
      <c r="FRP59" s="158"/>
      <c r="FRQ59" s="158"/>
      <c r="FRR59" s="158"/>
      <c r="FRS59" s="158"/>
      <c r="FRT59" s="158"/>
      <c r="FRU59" s="158"/>
      <c r="FRV59" s="158"/>
      <c r="FRW59" s="158"/>
      <c r="FRX59" s="158"/>
      <c r="FRY59" s="158"/>
      <c r="FRZ59" s="158"/>
      <c r="FSA59" s="158"/>
      <c r="FSB59" s="158"/>
      <c r="FSC59" s="158"/>
      <c r="FSD59" s="158"/>
      <c r="FSE59" s="158"/>
      <c r="FSF59" s="158"/>
      <c r="FSG59" s="158"/>
      <c r="FSH59" s="158"/>
      <c r="FSI59" s="158"/>
      <c r="FSJ59" s="158"/>
      <c r="FSK59" s="158"/>
      <c r="FSL59" s="158"/>
      <c r="FSM59" s="158"/>
      <c r="FSN59" s="158"/>
      <c r="FSO59" s="158"/>
      <c r="FSP59" s="158"/>
      <c r="FSQ59" s="158"/>
      <c r="FSR59" s="158"/>
      <c r="FSS59" s="158"/>
      <c r="FST59" s="158"/>
      <c r="FSU59" s="158"/>
      <c r="FSV59" s="158"/>
      <c r="FSW59" s="158"/>
      <c r="FSX59" s="158"/>
      <c r="FSY59" s="158"/>
      <c r="FSZ59" s="158"/>
      <c r="FTA59" s="158"/>
      <c r="FTB59" s="158"/>
      <c r="FTC59" s="158"/>
      <c r="FTD59" s="158"/>
      <c r="FTE59" s="158"/>
      <c r="FTF59" s="158"/>
      <c r="FTG59" s="158"/>
      <c r="FTH59" s="158"/>
      <c r="FTI59" s="158"/>
      <c r="FTJ59" s="158"/>
      <c r="FTK59" s="158"/>
      <c r="FTL59" s="158"/>
      <c r="FTM59" s="158"/>
      <c r="FTN59" s="158"/>
      <c r="FTO59" s="158"/>
      <c r="FTP59" s="158"/>
      <c r="FTQ59" s="158"/>
      <c r="FTR59" s="158"/>
      <c r="FTS59" s="158"/>
      <c r="FTT59" s="158"/>
      <c r="FTU59" s="158"/>
      <c r="FTV59" s="158"/>
      <c r="FTW59" s="158"/>
      <c r="FTX59" s="158"/>
      <c r="FTY59" s="158"/>
      <c r="FTZ59" s="158"/>
      <c r="FUA59" s="158"/>
      <c r="FUB59" s="158"/>
      <c r="FUC59" s="158"/>
      <c r="FUD59" s="158"/>
      <c r="FUE59" s="158"/>
      <c r="FUF59" s="158"/>
      <c r="FUG59" s="158"/>
      <c r="FUH59" s="158"/>
      <c r="FUI59" s="158"/>
      <c r="FUJ59" s="158"/>
      <c r="FUK59" s="158"/>
      <c r="FUL59" s="158"/>
      <c r="FUM59" s="158"/>
      <c r="FUN59" s="158"/>
      <c r="FUO59" s="158"/>
      <c r="FUP59" s="158"/>
      <c r="FUQ59" s="158"/>
      <c r="FUR59" s="158"/>
      <c r="FUS59" s="158"/>
      <c r="FUT59" s="158"/>
      <c r="FUU59" s="158"/>
      <c r="FUV59" s="158"/>
      <c r="FUW59" s="158"/>
      <c r="FUX59" s="158"/>
      <c r="FUY59" s="158"/>
      <c r="FUZ59" s="158"/>
      <c r="FVA59" s="158"/>
      <c r="FVB59" s="158"/>
      <c r="FVC59" s="158"/>
      <c r="FVD59" s="158"/>
      <c r="FVE59" s="158"/>
      <c r="FVF59" s="158"/>
      <c r="FVG59" s="158"/>
      <c r="FVH59" s="158"/>
      <c r="FVI59" s="158"/>
      <c r="FVJ59" s="158"/>
      <c r="FVK59" s="158"/>
      <c r="FVL59" s="158"/>
      <c r="FVM59" s="158"/>
      <c r="FVN59" s="158"/>
      <c r="FVO59" s="158"/>
      <c r="FVP59" s="158"/>
      <c r="FVQ59" s="158"/>
      <c r="FVR59" s="158"/>
      <c r="FVS59" s="158"/>
      <c r="FVT59" s="158"/>
      <c r="FVU59" s="158"/>
      <c r="FVV59" s="158"/>
      <c r="FVW59" s="158"/>
      <c r="FVX59" s="158"/>
      <c r="FVY59" s="158"/>
      <c r="FVZ59" s="158"/>
      <c r="FWA59" s="158"/>
      <c r="FWB59" s="158"/>
      <c r="FWC59" s="158"/>
      <c r="FWD59" s="158"/>
      <c r="FWE59" s="158"/>
      <c r="FWF59" s="158"/>
      <c r="FWG59" s="158"/>
      <c r="FWH59" s="158"/>
      <c r="FWI59" s="158"/>
      <c r="FWJ59" s="158"/>
      <c r="FWK59" s="158"/>
      <c r="FWL59" s="158"/>
      <c r="FWM59" s="158"/>
      <c r="FWN59" s="158"/>
      <c r="FWO59" s="158"/>
      <c r="FWP59" s="158"/>
      <c r="FWQ59" s="158"/>
      <c r="FWR59" s="158"/>
      <c r="FWS59" s="158"/>
      <c r="FWT59" s="158"/>
      <c r="FWU59" s="158"/>
      <c r="FWV59" s="158"/>
      <c r="FWW59" s="158"/>
      <c r="FWX59" s="158"/>
      <c r="FWY59" s="158"/>
      <c r="FWZ59" s="158"/>
      <c r="FXA59" s="158"/>
      <c r="FXB59" s="158"/>
      <c r="FXC59" s="158"/>
      <c r="FXD59" s="158"/>
      <c r="FXE59" s="158"/>
      <c r="FXF59" s="158"/>
      <c r="FXG59" s="158"/>
      <c r="FXH59" s="158"/>
      <c r="FXI59" s="158"/>
      <c r="FXJ59" s="158"/>
      <c r="FXK59" s="158"/>
      <c r="FXL59" s="158"/>
      <c r="FXM59" s="158"/>
      <c r="FXN59" s="158"/>
      <c r="FXO59" s="158"/>
      <c r="FXP59" s="158"/>
      <c r="FXQ59" s="158"/>
      <c r="FXR59" s="158"/>
      <c r="FXS59" s="158"/>
      <c r="FXT59" s="158"/>
      <c r="FXU59" s="158"/>
      <c r="FXV59" s="158"/>
      <c r="FXW59" s="158"/>
      <c r="FXX59" s="158"/>
      <c r="FXY59" s="158"/>
      <c r="FXZ59" s="158"/>
      <c r="FYA59" s="158"/>
      <c r="FYB59" s="158"/>
      <c r="FYC59" s="158"/>
      <c r="FYD59" s="158"/>
      <c r="FYE59" s="158"/>
      <c r="FYF59" s="158"/>
      <c r="FYG59" s="158"/>
      <c r="FYH59" s="158"/>
      <c r="FYI59" s="158"/>
      <c r="FYJ59" s="158"/>
      <c r="FYK59" s="158"/>
      <c r="FYL59" s="158"/>
      <c r="FYM59" s="158"/>
      <c r="FYN59" s="158"/>
      <c r="FYO59" s="158"/>
      <c r="FYP59" s="158"/>
      <c r="FYQ59" s="158"/>
      <c r="FYR59" s="158"/>
      <c r="FYS59" s="158"/>
      <c r="FYT59" s="158"/>
      <c r="FYU59" s="158"/>
      <c r="FYV59" s="158"/>
      <c r="FYW59" s="158"/>
      <c r="FYX59" s="158"/>
      <c r="FYY59" s="158"/>
      <c r="FYZ59" s="158"/>
      <c r="FZA59" s="158"/>
      <c r="FZB59" s="158"/>
      <c r="FZC59" s="158"/>
      <c r="FZD59" s="158"/>
      <c r="FZE59" s="158"/>
      <c r="FZF59" s="158"/>
      <c r="FZG59" s="158"/>
      <c r="FZH59" s="158"/>
      <c r="FZI59" s="158"/>
      <c r="FZJ59" s="158"/>
      <c r="FZK59" s="158"/>
      <c r="FZL59" s="158"/>
      <c r="FZM59" s="158"/>
      <c r="FZN59" s="158"/>
      <c r="FZO59" s="158"/>
      <c r="FZP59" s="158"/>
      <c r="FZQ59" s="158"/>
      <c r="FZR59" s="158"/>
      <c r="FZS59" s="158"/>
      <c r="FZT59" s="158"/>
      <c r="FZU59" s="158"/>
      <c r="FZV59" s="158"/>
      <c r="FZW59" s="158"/>
      <c r="FZX59" s="158"/>
      <c r="FZY59" s="158"/>
      <c r="FZZ59" s="158"/>
      <c r="GAA59" s="158"/>
      <c r="GAB59" s="158"/>
      <c r="GAC59" s="158"/>
      <c r="GAD59" s="158"/>
      <c r="GAE59" s="158"/>
      <c r="GAF59" s="158"/>
      <c r="GAG59" s="158"/>
      <c r="GAH59" s="158"/>
      <c r="GAI59" s="158"/>
      <c r="GAJ59" s="158"/>
      <c r="GAK59" s="158"/>
      <c r="GAL59" s="158"/>
      <c r="GAM59" s="158"/>
      <c r="GAN59" s="158"/>
      <c r="GAO59" s="158"/>
      <c r="GAP59" s="158"/>
      <c r="GAQ59" s="158"/>
      <c r="GAR59" s="158"/>
      <c r="GAS59" s="158"/>
      <c r="GAT59" s="158"/>
      <c r="GAU59" s="158"/>
      <c r="GAV59" s="158"/>
      <c r="GAW59" s="158"/>
      <c r="GAX59" s="158"/>
      <c r="GAY59" s="158"/>
      <c r="GAZ59" s="158"/>
      <c r="GBA59" s="158"/>
      <c r="GBB59" s="158"/>
      <c r="GBC59" s="158"/>
      <c r="GBD59" s="158"/>
      <c r="GBE59" s="158"/>
      <c r="GBF59" s="158"/>
      <c r="GBG59" s="158"/>
      <c r="GBH59" s="158"/>
      <c r="GBI59" s="158"/>
      <c r="GBJ59" s="158"/>
      <c r="GBK59" s="158"/>
      <c r="GBL59" s="158"/>
      <c r="GBM59" s="158"/>
      <c r="GBN59" s="158"/>
      <c r="GBO59" s="158"/>
      <c r="GBP59" s="158"/>
      <c r="GBQ59" s="158"/>
      <c r="GBR59" s="158"/>
      <c r="GBS59" s="158"/>
      <c r="GBT59" s="158"/>
      <c r="GBU59" s="158"/>
      <c r="GBV59" s="158"/>
      <c r="GBW59" s="158"/>
      <c r="GBX59" s="158"/>
      <c r="GBY59" s="158"/>
      <c r="GBZ59" s="158"/>
      <c r="GCA59" s="158"/>
      <c r="GCB59" s="158"/>
      <c r="GCC59" s="158"/>
      <c r="GCD59" s="158"/>
      <c r="GCE59" s="158"/>
      <c r="GCF59" s="158"/>
      <c r="GCG59" s="158"/>
      <c r="GCH59" s="158"/>
      <c r="GCI59" s="158"/>
      <c r="GCJ59" s="158"/>
      <c r="GCK59" s="158"/>
      <c r="GCL59" s="158"/>
      <c r="GCM59" s="158"/>
      <c r="GCN59" s="158"/>
      <c r="GCO59" s="158"/>
      <c r="GCP59" s="158"/>
      <c r="GCQ59" s="158"/>
      <c r="GCR59" s="158"/>
      <c r="GCS59" s="158"/>
      <c r="GCT59" s="158"/>
      <c r="GCU59" s="158"/>
      <c r="GCV59" s="158"/>
      <c r="GCW59" s="158"/>
      <c r="GCX59" s="158"/>
      <c r="GCY59" s="158"/>
      <c r="GCZ59" s="158"/>
      <c r="GDA59" s="158"/>
      <c r="GDB59" s="158"/>
      <c r="GDC59" s="158"/>
      <c r="GDD59" s="158"/>
      <c r="GDE59" s="158"/>
      <c r="GDF59" s="158"/>
      <c r="GDG59" s="158"/>
      <c r="GDH59" s="158"/>
      <c r="GDI59" s="158"/>
      <c r="GDJ59" s="158"/>
      <c r="GDK59" s="158"/>
      <c r="GDL59" s="158"/>
      <c r="GDM59" s="158"/>
      <c r="GDN59" s="158"/>
      <c r="GDO59" s="158"/>
      <c r="GDP59" s="158"/>
      <c r="GDQ59" s="158"/>
      <c r="GDR59" s="158"/>
      <c r="GDS59" s="158"/>
      <c r="GDT59" s="158"/>
      <c r="GDU59" s="158"/>
      <c r="GDV59" s="158"/>
      <c r="GDW59" s="158"/>
      <c r="GDX59" s="158"/>
      <c r="GDY59" s="158"/>
      <c r="GDZ59" s="158"/>
      <c r="GEA59" s="158"/>
      <c r="GEB59" s="158"/>
      <c r="GEC59" s="158"/>
      <c r="GED59" s="158"/>
      <c r="GEE59" s="158"/>
      <c r="GEF59" s="158"/>
      <c r="GEG59" s="158"/>
      <c r="GEH59" s="158"/>
      <c r="GEI59" s="158"/>
      <c r="GEJ59" s="158"/>
      <c r="GEK59" s="158"/>
      <c r="GEL59" s="158"/>
      <c r="GEM59" s="158"/>
      <c r="GEN59" s="158"/>
      <c r="GEO59" s="158"/>
      <c r="GEP59" s="158"/>
      <c r="GEQ59" s="158"/>
      <c r="GER59" s="158"/>
      <c r="GES59" s="158"/>
      <c r="GET59" s="158"/>
      <c r="GEU59" s="158"/>
      <c r="GEV59" s="158"/>
      <c r="GEW59" s="158"/>
      <c r="GEX59" s="158"/>
      <c r="GEY59" s="158"/>
      <c r="GEZ59" s="158"/>
      <c r="GFA59" s="158"/>
      <c r="GFB59" s="158"/>
      <c r="GFC59" s="158"/>
      <c r="GFD59" s="158"/>
      <c r="GFE59" s="158"/>
      <c r="GFF59" s="158"/>
      <c r="GFG59" s="158"/>
      <c r="GFH59" s="158"/>
      <c r="GFI59" s="158"/>
      <c r="GFJ59" s="158"/>
      <c r="GFK59" s="158"/>
      <c r="GFL59" s="158"/>
      <c r="GFM59" s="158"/>
      <c r="GFN59" s="158"/>
      <c r="GFO59" s="158"/>
      <c r="GFP59" s="158"/>
      <c r="GFQ59" s="158"/>
      <c r="GFR59" s="158"/>
      <c r="GFS59" s="158"/>
      <c r="GFT59" s="158"/>
      <c r="GFU59" s="158"/>
      <c r="GFV59" s="158"/>
      <c r="GFW59" s="158"/>
      <c r="GFX59" s="158"/>
      <c r="GFY59" s="158"/>
      <c r="GFZ59" s="158"/>
      <c r="GGA59" s="158"/>
      <c r="GGB59" s="158"/>
      <c r="GGC59" s="158"/>
      <c r="GGD59" s="158"/>
      <c r="GGE59" s="158"/>
      <c r="GGF59" s="158"/>
      <c r="GGG59" s="158"/>
      <c r="GGH59" s="158"/>
      <c r="GGI59" s="158"/>
      <c r="GGJ59" s="158"/>
      <c r="GGK59" s="158"/>
      <c r="GGL59" s="158"/>
      <c r="GGM59" s="158"/>
      <c r="GGN59" s="158"/>
      <c r="GGO59" s="158"/>
      <c r="GGP59" s="158"/>
      <c r="GGQ59" s="158"/>
      <c r="GGR59" s="158"/>
      <c r="GGS59" s="158"/>
      <c r="GGT59" s="158"/>
      <c r="GGU59" s="158"/>
      <c r="GGV59" s="158"/>
      <c r="GGW59" s="158"/>
      <c r="GGX59" s="158"/>
      <c r="GGY59" s="158"/>
      <c r="GGZ59" s="158"/>
      <c r="GHA59" s="158"/>
      <c r="GHB59" s="158"/>
      <c r="GHC59" s="158"/>
      <c r="GHD59" s="158"/>
      <c r="GHE59" s="158"/>
      <c r="GHF59" s="158"/>
      <c r="GHG59" s="158"/>
      <c r="GHH59" s="158"/>
      <c r="GHI59" s="158"/>
      <c r="GHJ59" s="158"/>
      <c r="GHK59" s="158"/>
      <c r="GHL59" s="158"/>
      <c r="GHM59" s="158"/>
      <c r="GHN59" s="158"/>
      <c r="GHO59" s="158"/>
      <c r="GHP59" s="158"/>
      <c r="GHQ59" s="158"/>
      <c r="GHR59" s="158"/>
      <c r="GHS59" s="158"/>
      <c r="GHT59" s="158"/>
      <c r="GHU59" s="158"/>
      <c r="GHV59" s="158"/>
      <c r="GHW59" s="158"/>
      <c r="GHX59" s="158"/>
      <c r="GHY59" s="158"/>
      <c r="GHZ59" s="158"/>
      <c r="GIA59" s="158"/>
      <c r="GIB59" s="158"/>
      <c r="GIC59" s="158"/>
      <c r="GID59" s="158"/>
      <c r="GIE59" s="158"/>
      <c r="GIF59" s="158"/>
      <c r="GIG59" s="158"/>
      <c r="GIH59" s="158"/>
      <c r="GII59" s="158"/>
      <c r="GIJ59" s="158"/>
      <c r="GIK59" s="158"/>
      <c r="GIL59" s="158"/>
      <c r="GIM59" s="158"/>
      <c r="GIN59" s="158"/>
      <c r="GIO59" s="158"/>
      <c r="GIP59" s="158"/>
      <c r="GIQ59" s="158"/>
      <c r="GIR59" s="158"/>
      <c r="GIS59" s="158"/>
      <c r="GIT59" s="158"/>
      <c r="GIU59" s="158"/>
      <c r="GIV59" s="158"/>
      <c r="GIW59" s="158"/>
      <c r="GIX59" s="158"/>
      <c r="GIY59" s="158"/>
      <c r="GIZ59" s="158"/>
      <c r="GJA59" s="158"/>
      <c r="GJB59" s="158"/>
      <c r="GJC59" s="158"/>
      <c r="GJD59" s="158"/>
      <c r="GJE59" s="158"/>
      <c r="GJF59" s="158"/>
      <c r="GJG59" s="158"/>
      <c r="GJH59" s="158"/>
      <c r="GJI59" s="158"/>
      <c r="GJJ59" s="158"/>
      <c r="GJK59" s="158"/>
      <c r="GJL59" s="158"/>
      <c r="GJM59" s="158"/>
      <c r="GJN59" s="158"/>
      <c r="GJO59" s="158"/>
      <c r="GJP59" s="158"/>
      <c r="GJQ59" s="158"/>
      <c r="GJR59" s="158"/>
      <c r="GJS59" s="158"/>
      <c r="GJT59" s="158"/>
      <c r="GJU59" s="158"/>
      <c r="GJV59" s="158"/>
      <c r="GJW59" s="158"/>
      <c r="GJX59" s="158"/>
      <c r="GJY59" s="158"/>
      <c r="GJZ59" s="158"/>
      <c r="GKA59" s="158"/>
      <c r="GKB59" s="158"/>
      <c r="GKC59" s="158"/>
      <c r="GKD59" s="158"/>
      <c r="GKE59" s="158"/>
      <c r="GKF59" s="158"/>
      <c r="GKG59" s="158"/>
      <c r="GKH59" s="158"/>
      <c r="GKI59" s="158"/>
      <c r="GKJ59" s="158"/>
      <c r="GKK59" s="158"/>
      <c r="GKL59" s="158"/>
      <c r="GKM59" s="158"/>
      <c r="GKN59" s="158"/>
      <c r="GKO59" s="158"/>
      <c r="GKP59" s="158"/>
      <c r="GKQ59" s="158"/>
      <c r="GKR59" s="158"/>
      <c r="GKS59" s="158"/>
      <c r="GKT59" s="158"/>
      <c r="GKU59" s="158"/>
      <c r="GKV59" s="158"/>
      <c r="GKW59" s="158"/>
      <c r="GKX59" s="158"/>
      <c r="GKY59" s="158"/>
      <c r="GKZ59" s="158"/>
      <c r="GLA59" s="158"/>
      <c r="GLB59" s="158"/>
      <c r="GLC59" s="158"/>
      <c r="GLD59" s="158"/>
      <c r="GLE59" s="158"/>
      <c r="GLF59" s="158"/>
      <c r="GLG59" s="158"/>
      <c r="GLH59" s="158"/>
      <c r="GLI59" s="158"/>
      <c r="GLJ59" s="158"/>
      <c r="GLK59" s="158"/>
      <c r="GLL59" s="158"/>
      <c r="GLM59" s="158"/>
      <c r="GLN59" s="158"/>
      <c r="GLO59" s="158"/>
      <c r="GLP59" s="158"/>
      <c r="GLQ59" s="158"/>
      <c r="GLR59" s="158"/>
      <c r="GLS59" s="158"/>
      <c r="GLT59" s="158"/>
      <c r="GLU59" s="158"/>
      <c r="GLV59" s="158"/>
      <c r="GLW59" s="158"/>
      <c r="GLX59" s="158"/>
      <c r="GLY59" s="158"/>
      <c r="GLZ59" s="158"/>
      <c r="GMA59" s="158"/>
      <c r="GMB59" s="158"/>
      <c r="GMC59" s="158"/>
      <c r="GMD59" s="158"/>
      <c r="GME59" s="158"/>
      <c r="GMF59" s="158"/>
      <c r="GMG59" s="158"/>
      <c r="GMH59" s="158"/>
      <c r="GMI59" s="158"/>
      <c r="GMJ59" s="158"/>
      <c r="GMK59" s="158"/>
      <c r="GML59" s="158"/>
      <c r="GMM59" s="158"/>
      <c r="GMN59" s="158"/>
      <c r="GMO59" s="158"/>
      <c r="GMP59" s="158"/>
      <c r="GMQ59" s="158"/>
      <c r="GMR59" s="158"/>
      <c r="GMS59" s="158"/>
      <c r="GMT59" s="158"/>
      <c r="GMU59" s="158"/>
      <c r="GMV59" s="158"/>
      <c r="GMW59" s="158"/>
      <c r="GMX59" s="158"/>
      <c r="GMY59" s="158"/>
      <c r="GMZ59" s="158"/>
      <c r="GNA59" s="158"/>
      <c r="GNB59" s="158"/>
      <c r="GNC59" s="158"/>
      <c r="GND59" s="158"/>
      <c r="GNE59" s="158"/>
      <c r="GNF59" s="158"/>
      <c r="GNG59" s="158"/>
      <c r="GNH59" s="158"/>
      <c r="GNI59" s="158"/>
      <c r="GNJ59" s="158"/>
      <c r="GNK59" s="158"/>
      <c r="GNL59" s="158"/>
      <c r="GNM59" s="158"/>
      <c r="GNN59" s="158"/>
      <c r="GNO59" s="158"/>
      <c r="GNP59" s="158"/>
      <c r="GNQ59" s="158"/>
      <c r="GNR59" s="158"/>
      <c r="GNS59" s="158"/>
      <c r="GNT59" s="158"/>
      <c r="GNU59" s="158"/>
      <c r="GNV59" s="158"/>
      <c r="GNW59" s="158"/>
      <c r="GNX59" s="158"/>
      <c r="GNY59" s="158"/>
      <c r="GNZ59" s="158"/>
      <c r="GOA59" s="158"/>
      <c r="GOB59" s="158"/>
      <c r="GOC59" s="158"/>
      <c r="GOD59" s="158"/>
      <c r="GOE59" s="158"/>
      <c r="GOF59" s="158"/>
      <c r="GOG59" s="158"/>
      <c r="GOH59" s="158"/>
      <c r="GOI59" s="158"/>
      <c r="GOJ59" s="158"/>
      <c r="GOK59" s="158"/>
      <c r="GOL59" s="158"/>
      <c r="GOM59" s="158"/>
      <c r="GON59" s="158"/>
      <c r="GOO59" s="158"/>
      <c r="GOP59" s="158"/>
      <c r="GOQ59" s="158"/>
      <c r="GOR59" s="158"/>
      <c r="GOS59" s="158"/>
      <c r="GOT59" s="158"/>
      <c r="GOU59" s="158"/>
      <c r="GOV59" s="158"/>
      <c r="GOW59" s="158"/>
      <c r="GOX59" s="158"/>
      <c r="GOY59" s="158"/>
      <c r="GOZ59" s="158"/>
      <c r="GPA59" s="158"/>
      <c r="GPB59" s="158"/>
      <c r="GPC59" s="158"/>
      <c r="GPD59" s="158"/>
      <c r="GPE59" s="158"/>
      <c r="GPF59" s="158"/>
      <c r="GPG59" s="158"/>
      <c r="GPH59" s="158"/>
      <c r="GPI59" s="158"/>
      <c r="GPJ59" s="158"/>
      <c r="GPK59" s="158"/>
      <c r="GPL59" s="158"/>
      <c r="GPM59" s="158"/>
      <c r="GPN59" s="158"/>
      <c r="GPO59" s="158"/>
      <c r="GPP59" s="158"/>
      <c r="GPQ59" s="158"/>
      <c r="GPR59" s="158"/>
      <c r="GPS59" s="158"/>
      <c r="GPT59" s="158"/>
      <c r="GPU59" s="158"/>
      <c r="GPV59" s="158"/>
      <c r="GPW59" s="158"/>
      <c r="GPX59" s="158"/>
      <c r="GPY59" s="158"/>
      <c r="GPZ59" s="158"/>
      <c r="GQA59" s="158"/>
      <c r="GQB59" s="158"/>
      <c r="GQC59" s="158"/>
      <c r="GQD59" s="158"/>
      <c r="GQE59" s="158"/>
      <c r="GQF59" s="158"/>
      <c r="GQG59" s="158"/>
      <c r="GQH59" s="158"/>
      <c r="GQI59" s="158"/>
      <c r="GQJ59" s="158"/>
      <c r="GQK59" s="158"/>
      <c r="GQL59" s="158"/>
      <c r="GQM59" s="158"/>
      <c r="GQN59" s="158"/>
      <c r="GQO59" s="158"/>
      <c r="GQP59" s="158"/>
      <c r="GQQ59" s="158"/>
      <c r="GQR59" s="158"/>
      <c r="GQS59" s="158"/>
      <c r="GQT59" s="158"/>
      <c r="GQU59" s="158"/>
      <c r="GQV59" s="158"/>
      <c r="GQW59" s="158"/>
      <c r="GQX59" s="158"/>
      <c r="GQY59" s="158"/>
      <c r="GQZ59" s="158"/>
      <c r="GRA59" s="158"/>
      <c r="GRB59" s="158"/>
      <c r="GRC59" s="158"/>
      <c r="GRD59" s="158"/>
      <c r="GRE59" s="158"/>
      <c r="GRF59" s="158"/>
      <c r="GRG59" s="158"/>
      <c r="GRH59" s="158"/>
      <c r="GRI59" s="158"/>
      <c r="GRJ59" s="158"/>
      <c r="GRK59" s="158"/>
      <c r="GRL59" s="158"/>
      <c r="GRM59" s="158"/>
      <c r="GRN59" s="158"/>
      <c r="GRO59" s="158"/>
      <c r="GRP59" s="158"/>
      <c r="GRQ59" s="158"/>
      <c r="GRR59" s="158"/>
      <c r="GRS59" s="158"/>
      <c r="GRT59" s="158"/>
      <c r="GRU59" s="158"/>
      <c r="GRV59" s="158"/>
      <c r="GRW59" s="158"/>
      <c r="GRX59" s="158"/>
      <c r="GRY59" s="158"/>
      <c r="GRZ59" s="158"/>
      <c r="GSA59" s="158"/>
      <c r="GSB59" s="158"/>
      <c r="GSC59" s="158"/>
      <c r="GSD59" s="158"/>
      <c r="GSE59" s="158"/>
      <c r="GSF59" s="158"/>
      <c r="GSG59" s="158"/>
      <c r="GSH59" s="158"/>
      <c r="GSI59" s="158"/>
      <c r="GSJ59" s="158"/>
      <c r="GSK59" s="158"/>
      <c r="GSL59" s="158"/>
      <c r="GSM59" s="158"/>
      <c r="GSN59" s="158"/>
      <c r="GSO59" s="158"/>
      <c r="GSP59" s="158"/>
      <c r="GSQ59" s="158"/>
      <c r="GSR59" s="158"/>
      <c r="GSS59" s="158"/>
      <c r="GST59" s="158"/>
      <c r="GSU59" s="158"/>
      <c r="GSV59" s="158"/>
      <c r="GSW59" s="158"/>
      <c r="GSX59" s="158"/>
      <c r="GSY59" s="158"/>
      <c r="GSZ59" s="158"/>
      <c r="GTA59" s="158"/>
      <c r="GTB59" s="158"/>
      <c r="GTC59" s="158"/>
      <c r="GTD59" s="158"/>
      <c r="GTE59" s="158"/>
      <c r="GTF59" s="158"/>
      <c r="GTG59" s="158"/>
      <c r="GTH59" s="158"/>
      <c r="GTI59" s="158"/>
      <c r="GTJ59" s="158"/>
      <c r="GTK59" s="158"/>
      <c r="GTL59" s="158"/>
      <c r="GTM59" s="158"/>
      <c r="GTN59" s="158"/>
      <c r="GTO59" s="158"/>
      <c r="GTP59" s="158"/>
      <c r="GTQ59" s="158"/>
      <c r="GTR59" s="158"/>
      <c r="GTS59" s="158"/>
      <c r="GTT59" s="158"/>
      <c r="GTU59" s="158"/>
      <c r="GTV59" s="158"/>
      <c r="GTW59" s="158"/>
      <c r="GTX59" s="158"/>
      <c r="GTY59" s="158"/>
      <c r="GTZ59" s="158"/>
      <c r="GUA59" s="158"/>
      <c r="GUB59" s="158"/>
      <c r="GUC59" s="158"/>
      <c r="GUD59" s="158"/>
      <c r="GUE59" s="158"/>
      <c r="GUF59" s="158"/>
      <c r="GUG59" s="158"/>
      <c r="GUH59" s="158"/>
      <c r="GUI59" s="158"/>
      <c r="GUJ59" s="158"/>
      <c r="GUK59" s="158"/>
      <c r="GUL59" s="158"/>
      <c r="GUM59" s="158"/>
      <c r="GUN59" s="158"/>
      <c r="GUO59" s="158"/>
      <c r="GUP59" s="158"/>
      <c r="GUQ59" s="158"/>
      <c r="GUR59" s="158"/>
      <c r="GUS59" s="158"/>
      <c r="GUT59" s="158"/>
      <c r="GUU59" s="158"/>
      <c r="GUV59" s="158"/>
      <c r="GUW59" s="158"/>
      <c r="GUX59" s="158"/>
      <c r="GUY59" s="158"/>
      <c r="GUZ59" s="158"/>
      <c r="GVA59" s="158"/>
      <c r="GVB59" s="158"/>
      <c r="GVC59" s="158"/>
      <c r="GVD59" s="158"/>
      <c r="GVE59" s="158"/>
      <c r="GVF59" s="158"/>
      <c r="GVG59" s="158"/>
      <c r="GVH59" s="158"/>
      <c r="GVI59" s="158"/>
      <c r="GVJ59" s="158"/>
      <c r="GVK59" s="158"/>
      <c r="GVL59" s="158"/>
      <c r="GVM59" s="158"/>
      <c r="GVN59" s="158"/>
      <c r="GVO59" s="158"/>
      <c r="GVP59" s="158"/>
      <c r="GVQ59" s="158"/>
      <c r="GVR59" s="158"/>
      <c r="GVS59" s="158"/>
      <c r="GVT59" s="158"/>
      <c r="GVU59" s="158"/>
      <c r="GVV59" s="158"/>
      <c r="GVW59" s="158"/>
      <c r="GVX59" s="158"/>
      <c r="GVY59" s="158"/>
      <c r="GVZ59" s="158"/>
      <c r="GWA59" s="158"/>
      <c r="GWB59" s="158"/>
      <c r="GWC59" s="158"/>
      <c r="GWD59" s="158"/>
      <c r="GWE59" s="158"/>
      <c r="GWF59" s="158"/>
      <c r="GWG59" s="158"/>
      <c r="GWH59" s="158"/>
      <c r="GWI59" s="158"/>
      <c r="GWJ59" s="158"/>
      <c r="GWK59" s="158"/>
      <c r="GWL59" s="158"/>
      <c r="GWM59" s="158"/>
      <c r="GWN59" s="158"/>
      <c r="GWO59" s="158"/>
      <c r="GWP59" s="158"/>
      <c r="GWQ59" s="158"/>
      <c r="GWR59" s="158"/>
      <c r="GWS59" s="158"/>
      <c r="GWT59" s="158"/>
      <c r="GWU59" s="158"/>
      <c r="GWV59" s="158"/>
      <c r="GWW59" s="158"/>
      <c r="GWX59" s="158"/>
      <c r="GWY59" s="158"/>
      <c r="GWZ59" s="158"/>
      <c r="GXA59" s="158"/>
      <c r="GXB59" s="158"/>
      <c r="GXC59" s="158"/>
      <c r="GXD59" s="158"/>
      <c r="GXE59" s="158"/>
      <c r="GXF59" s="158"/>
      <c r="GXG59" s="158"/>
      <c r="GXH59" s="158"/>
      <c r="GXI59" s="158"/>
      <c r="GXJ59" s="158"/>
      <c r="GXK59" s="158"/>
      <c r="GXL59" s="158"/>
      <c r="GXM59" s="158"/>
      <c r="GXN59" s="158"/>
      <c r="GXO59" s="158"/>
      <c r="GXP59" s="158"/>
      <c r="GXQ59" s="158"/>
      <c r="GXR59" s="158"/>
      <c r="GXS59" s="158"/>
      <c r="GXT59" s="158"/>
      <c r="GXU59" s="158"/>
      <c r="GXV59" s="158"/>
      <c r="GXW59" s="158"/>
      <c r="GXX59" s="158"/>
      <c r="GXY59" s="158"/>
      <c r="GXZ59" s="158"/>
      <c r="GYA59" s="158"/>
      <c r="GYB59" s="158"/>
      <c r="GYC59" s="158"/>
      <c r="GYD59" s="158"/>
      <c r="GYE59" s="158"/>
      <c r="GYF59" s="158"/>
      <c r="GYG59" s="158"/>
      <c r="GYH59" s="158"/>
      <c r="GYI59" s="158"/>
      <c r="GYJ59" s="158"/>
      <c r="GYK59" s="158"/>
      <c r="GYL59" s="158"/>
      <c r="GYM59" s="158"/>
      <c r="GYN59" s="158"/>
      <c r="GYO59" s="158"/>
      <c r="GYP59" s="158"/>
      <c r="GYQ59" s="158"/>
      <c r="GYR59" s="158"/>
      <c r="GYS59" s="158"/>
      <c r="GYT59" s="158"/>
      <c r="GYU59" s="158"/>
      <c r="GYV59" s="158"/>
      <c r="GYW59" s="158"/>
      <c r="GYX59" s="158"/>
      <c r="GYY59" s="158"/>
      <c r="GYZ59" s="158"/>
      <c r="GZA59" s="158"/>
      <c r="GZB59" s="158"/>
      <c r="GZC59" s="158"/>
      <c r="GZD59" s="158"/>
      <c r="GZE59" s="158"/>
      <c r="GZF59" s="158"/>
      <c r="GZG59" s="158"/>
      <c r="GZH59" s="158"/>
      <c r="GZI59" s="158"/>
      <c r="GZJ59" s="158"/>
      <c r="GZK59" s="158"/>
      <c r="GZL59" s="158"/>
      <c r="GZM59" s="158"/>
      <c r="GZN59" s="158"/>
      <c r="GZO59" s="158"/>
      <c r="GZP59" s="158"/>
      <c r="GZQ59" s="158"/>
      <c r="GZR59" s="158"/>
      <c r="GZS59" s="158"/>
      <c r="GZT59" s="158"/>
      <c r="GZU59" s="158"/>
      <c r="GZV59" s="158"/>
      <c r="GZW59" s="158"/>
      <c r="GZX59" s="158"/>
      <c r="GZY59" s="158"/>
      <c r="GZZ59" s="158"/>
      <c r="HAA59" s="158"/>
      <c r="HAB59" s="158"/>
      <c r="HAC59" s="158"/>
      <c r="HAD59" s="158"/>
      <c r="HAE59" s="158"/>
      <c r="HAF59" s="158"/>
      <c r="HAG59" s="158"/>
      <c r="HAH59" s="158"/>
      <c r="HAI59" s="158"/>
      <c r="HAJ59" s="158"/>
      <c r="HAK59" s="158"/>
      <c r="HAL59" s="158"/>
      <c r="HAM59" s="158"/>
      <c r="HAN59" s="158"/>
      <c r="HAO59" s="158"/>
      <c r="HAP59" s="158"/>
      <c r="HAQ59" s="158"/>
      <c r="HAR59" s="158"/>
      <c r="HAS59" s="158"/>
      <c r="HAT59" s="158"/>
      <c r="HAU59" s="158"/>
      <c r="HAV59" s="158"/>
      <c r="HAW59" s="158"/>
      <c r="HAX59" s="158"/>
      <c r="HAY59" s="158"/>
      <c r="HAZ59" s="158"/>
      <c r="HBA59" s="158"/>
      <c r="HBB59" s="158"/>
      <c r="HBC59" s="158"/>
      <c r="HBD59" s="158"/>
      <c r="HBE59" s="158"/>
      <c r="HBF59" s="158"/>
      <c r="HBG59" s="158"/>
      <c r="HBH59" s="158"/>
      <c r="HBI59" s="158"/>
      <c r="HBJ59" s="158"/>
      <c r="HBK59" s="158"/>
      <c r="HBL59" s="158"/>
      <c r="HBM59" s="158"/>
      <c r="HBN59" s="158"/>
      <c r="HBO59" s="158"/>
      <c r="HBP59" s="158"/>
      <c r="HBQ59" s="158"/>
      <c r="HBR59" s="158"/>
      <c r="HBS59" s="158"/>
      <c r="HBT59" s="158"/>
      <c r="HBU59" s="158"/>
      <c r="HBV59" s="158"/>
      <c r="HBW59" s="158"/>
      <c r="HBX59" s="158"/>
      <c r="HBY59" s="158"/>
      <c r="HBZ59" s="158"/>
      <c r="HCA59" s="158"/>
      <c r="HCB59" s="158"/>
      <c r="HCC59" s="158"/>
      <c r="HCD59" s="158"/>
      <c r="HCE59" s="158"/>
      <c r="HCF59" s="158"/>
      <c r="HCG59" s="158"/>
      <c r="HCH59" s="158"/>
      <c r="HCI59" s="158"/>
      <c r="HCJ59" s="158"/>
      <c r="HCK59" s="158"/>
      <c r="HCL59" s="158"/>
      <c r="HCM59" s="158"/>
      <c r="HCN59" s="158"/>
      <c r="HCO59" s="158"/>
      <c r="HCP59" s="158"/>
      <c r="HCQ59" s="158"/>
      <c r="HCR59" s="158"/>
      <c r="HCS59" s="158"/>
      <c r="HCT59" s="158"/>
      <c r="HCU59" s="158"/>
      <c r="HCV59" s="158"/>
      <c r="HCW59" s="158"/>
      <c r="HCX59" s="158"/>
      <c r="HCY59" s="158"/>
      <c r="HCZ59" s="158"/>
      <c r="HDA59" s="158"/>
      <c r="HDB59" s="158"/>
      <c r="HDC59" s="158"/>
      <c r="HDD59" s="158"/>
      <c r="HDE59" s="158"/>
      <c r="HDF59" s="158"/>
      <c r="HDG59" s="158"/>
      <c r="HDH59" s="158"/>
      <c r="HDI59" s="158"/>
      <c r="HDJ59" s="158"/>
      <c r="HDK59" s="158"/>
      <c r="HDL59" s="158"/>
      <c r="HDM59" s="158"/>
      <c r="HDN59" s="158"/>
      <c r="HDO59" s="158"/>
      <c r="HDP59" s="158"/>
      <c r="HDQ59" s="158"/>
      <c r="HDR59" s="158"/>
      <c r="HDS59" s="158"/>
      <c r="HDT59" s="158"/>
      <c r="HDU59" s="158"/>
      <c r="HDV59" s="158"/>
      <c r="HDW59" s="158"/>
      <c r="HDX59" s="158"/>
      <c r="HDY59" s="158"/>
      <c r="HDZ59" s="158"/>
      <c r="HEA59" s="158"/>
      <c r="HEB59" s="158"/>
      <c r="HEC59" s="158"/>
      <c r="HED59" s="158"/>
      <c r="HEE59" s="158"/>
      <c r="HEF59" s="158"/>
      <c r="HEG59" s="158"/>
      <c r="HEH59" s="158"/>
      <c r="HEI59" s="158"/>
      <c r="HEJ59" s="158"/>
      <c r="HEK59" s="158"/>
      <c r="HEL59" s="158"/>
      <c r="HEM59" s="158"/>
      <c r="HEN59" s="158"/>
      <c r="HEO59" s="158"/>
      <c r="HEP59" s="158"/>
      <c r="HEQ59" s="158"/>
      <c r="HER59" s="158"/>
      <c r="HES59" s="158"/>
      <c r="HET59" s="158"/>
      <c r="HEU59" s="158"/>
      <c r="HEV59" s="158"/>
      <c r="HEW59" s="158"/>
      <c r="HEX59" s="158"/>
      <c r="HEY59" s="158"/>
      <c r="HEZ59" s="158"/>
      <c r="HFA59" s="158"/>
      <c r="HFB59" s="158"/>
      <c r="HFC59" s="158"/>
      <c r="HFD59" s="158"/>
      <c r="HFE59" s="158"/>
      <c r="HFF59" s="158"/>
      <c r="HFG59" s="158"/>
      <c r="HFH59" s="158"/>
      <c r="HFI59" s="158"/>
      <c r="HFJ59" s="158"/>
      <c r="HFK59" s="158"/>
      <c r="HFL59" s="158"/>
      <c r="HFM59" s="158"/>
      <c r="HFN59" s="158"/>
      <c r="HFO59" s="158"/>
      <c r="HFP59" s="158"/>
      <c r="HFQ59" s="158"/>
      <c r="HFR59" s="158"/>
      <c r="HFS59" s="158"/>
      <c r="HFT59" s="158"/>
      <c r="HFU59" s="158"/>
      <c r="HFV59" s="158"/>
      <c r="HFW59" s="158"/>
      <c r="HFX59" s="158"/>
      <c r="HFY59" s="158"/>
      <c r="HFZ59" s="158"/>
      <c r="HGA59" s="158"/>
      <c r="HGB59" s="158"/>
      <c r="HGC59" s="158"/>
      <c r="HGD59" s="158"/>
      <c r="HGE59" s="158"/>
      <c r="HGF59" s="158"/>
      <c r="HGG59" s="158"/>
      <c r="HGH59" s="158"/>
      <c r="HGI59" s="158"/>
      <c r="HGJ59" s="158"/>
      <c r="HGK59" s="158"/>
      <c r="HGL59" s="158"/>
      <c r="HGM59" s="158"/>
      <c r="HGN59" s="158"/>
      <c r="HGO59" s="158"/>
      <c r="HGP59" s="158"/>
      <c r="HGQ59" s="158"/>
      <c r="HGR59" s="158"/>
      <c r="HGS59" s="158"/>
      <c r="HGT59" s="158"/>
      <c r="HGU59" s="158"/>
      <c r="HGV59" s="158"/>
      <c r="HGW59" s="158"/>
      <c r="HGX59" s="158"/>
      <c r="HGY59" s="158"/>
      <c r="HGZ59" s="158"/>
      <c r="HHA59" s="158"/>
      <c r="HHB59" s="158"/>
      <c r="HHC59" s="158"/>
      <c r="HHD59" s="158"/>
      <c r="HHE59" s="158"/>
      <c r="HHF59" s="158"/>
      <c r="HHG59" s="158"/>
      <c r="HHH59" s="158"/>
      <c r="HHI59" s="158"/>
      <c r="HHJ59" s="158"/>
      <c r="HHK59" s="158"/>
      <c r="HHL59" s="158"/>
      <c r="HHM59" s="158"/>
      <c r="HHN59" s="158"/>
      <c r="HHO59" s="158"/>
      <c r="HHP59" s="158"/>
      <c r="HHQ59" s="158"/>
      <c r="HHR59" s="158"/>
      <c r="HHS59" s="158"/>
      <c r="HHT59" s="158"/>
      <c r="HHU59" s="158"/>
      <c r="HHV59" s="158"/>
      <c r="HHW59" s="158"/>
      <c r="HHX59" s="158"/>
      <c r="HHY59" s="158"/>
      <c r="HHZ59" s="158"/>
      <c r="HIA59" s="158"/>
      <c r="HIB59" s="158"/>
      <c r="HIC59" s="158"/>
      <c r="HID59" s="158"/>
      <c r="HIE59" s="158"/>
      <c r="HIF59" s="158"/>
      <c r="HIG59" s="158"/>
      <c r="HIH59" s="158"/>
      <c r="HII59" s="158"/>
      <c r="HIJ59" s="158"/>
      <c r="HIK59" s="158"/>
      <c r="HIL59" s="158"/>
      <c r="HIM59" s="158"/>
      <c r="HIN59" s="158"/>
      <c r="HIO59" s="158"/>
      <c r="HIP59" s="158"/>
      <c r="HIQ59" s="158"/>
      <c r="HIR59" s="158"/>
      <c r="HIS59" s="158"/>
      <c r="HIT59" s="158"/>
      <c r="HIU59" s="158"/>
      <c r="HIV59" s="158"/>
      <c r="HIW59" s="158"/>
      <c r="HIX59" s="158"/>
      <c r="HIY59" s="158"/>
      <c r="HIZ59" s="158"/>
      <c r="HJA59" s="158"/>
      <c r="HJB59" s="158"/>
      <c r="HJC59" s="158"/>
      <c r="HJD59" s="158"/>
      <c r="HJE59" s="158"/>
      <c r="HJF59" s="158"/>
      <c r="HJG59" s="158"/>
      <c r="HJH59" s="158"/>
      <c r="HJI59" s="158"/>
      <c r="HJJ59" s="158"/>
      <c r="HJK59" s="158"/>
      <c r="HJL59" s="158"/>
      <c r="HJM59" s="158"/>
      <c r="HJN59" s="158"/>
      <c r="HJO59" s="158"/>
      <c r="HJP59" s="158"/>
      <c r="HJQ59" s="158"/>
      <c r="HJR59" s="158"/>
      <c r="HJS59" s="158"/>
      <c r="HJT59" s="158"/>
      <c r="HJU59" s="158"/>
      <c r="HJV59" s="158"/>
      <c r="HJW59" s="158"/>
      <c r="HJX59" s="158"/>
      <c r="HJY59" s="158"/>
      <c r="HJZ59" s="158"/>
      <c r="HKA59" s="158"/>
      <c r="HKB59" s="158"/>
      <c r="HKC59" s="158"/>
      <c r="HKD59" s="158"/>
      <c r="HKE59" s="158"/>
      <c r="HKF59" s="158"/>
      <c r="HKG59" s="158"/>
      <c r="HKH59" s="158"/>
      <c r="HKI59" s="158"/>
      <c r="HKJ59" s="158"/>
      <c r="HKK59" s="158"/>
      <c r="HKL59" s="158"/>
      <c r="HKM59" s="158"/>
      <c r="HKN59" s="158"/>
      <c r="HKO59" s="158"/>
      <c r="HKP59" s="158"/>
      <c r="HKQ59" s="158"/>
      <c r="HKR59" s="158"/>
      <c r="HKS59" s="158"/>
      <c r="HKT59" s="158"/>
      <c r="HKU59" s="158"/>
      <c r="HKV59" s="158"/>
      <c r="HKW59" s="158"/>
      <c r="HKX59" s="158"/>
      <c r="HKY59" s="158"/>
      <c r="HKZ59" s="158"/>
      <c r="HLA59" s="158"/>
      <c r="HLB59" s="158"/>
      <c r="HLC59" s="158"/>
      <c r="HLD59" s="158"/>
      <c r="HLE59" s="158"/>
      <c r="HLF59" s="158"/>
      <c r="HLG59" s="158"/>
      <c r="HLH59" s="158"/>
      <c r="HLI59" s="158"/>
      <c r="HLJ59" s="158"/>
      <c r="HLK59" s="158"/>
      <c r="HLL59" s="158"/>
      <c r="HLM59" s="158"/>
      <c r="HLN59" s="158"/>
      <c r="HLO59" s="158"/>
      <c r="HLP59" s="158"/>
      <c r="HLQ59" s="158"/>
      <c r="HLR59" s="158"/>
      <c r="HLS59" s="158"/>
      <c r="HLT59" s="158"/>
      <c r="HLU59" s="158"/>
      <c r="HLV59" s="158"/>
      <c r="HLW59" s="158"/>
      <c r="HLX59" s="158"/>
      <c r="HLY59" s="158"/>
      <c r="HLZ59" s="158"/>
      <c r="HMA59" s="158"/>
      <c r="HMB59" s="158"/>
      <c r="HMC59" s="158"/>
      <c r="HMD59" s="158"/>
      <c r="HME59" s="158"/>
      <c r="HMF59" s="158"/>
      <c r="HMG59" s="158"/>
      <c r="HMH59" s="158"/>
      <c r="HMI59" s="158"/>
      <c r="HMJ59" s="158"/>
      <c r="HMK59" s="158"/>
      <c r="HML59" s="158"/>
      <c r="HMM59" s="158"/>
      <c r="HMN59" s="158"/>
      <c r="HMO59" s="158"/>
      <c r="HMP59" s="158"/>
      <c r="HMQ59" s="158"/>
      <c r="HMR59" s="158"/>
      <c r="HMS59" s="158"/>
      <c r="HMT59" s="158"/>
      <c r="HMU59" s="158"/>
      <c r="HMV59" s="158"/>
      <c r="HMW59" s="158"/>
      <c r="HMX59" s="158"/>
      <c r="HMY59" s="158"/>
      <c r="HMZ59" s="158"/>
      <c r="HNA59" s="158"/>
      <c r="HNB59" s="158"/>
      <c r="HNC59" s="158"/>
      <c r="HND59" s="158"/>
      <c r="HNE59" s="158"/>
      <c r="HNF59" s="158"/>
      <c r="HNG59" s="158"/>
      <c r="HNH59" s="158"/>
      <c r="HNI59" s="158"/>
      <c r="HNJ59" s="158"/>
      <c r="HNK59" s="158"/>
      <c r="HNL59" s="158"/>
      <c r="HNM59" s="158"/>
      <c r="HNN59" s="158"/>
      <c r="HNO59" s="158"/>
      <c r="HNP59" s="158"/>
      <c r="HNQ59" s="158"/>
      <c r="HNR59" s="158"/>
      <c r="HNS59" s="158"/>
      <c r="HNT59" s="158"/>
      <c r="HNU59" s="158"/>
      <c r="HNV59" s="158"/>
      <c r="HNW59" s="158"/>
      <c r="HNX59" s="158"/>
      <c r="HNY59" s="158"/>
      <c r="HNZ59" s="158"/>
      <c r="HOA59" s="158"/>
      <c r="HOB59" s="158"/>
      <c r="HOC59" s="158"/>
      <c r="HOD59" s="158"/>
      <c r="HOE59" s="158"/>
      <c r="HOF59" s="158"/>
      <c r="HOG59" s="158"/>
      <c r="HOH59" s="158"/>
      <c r="HOI59" s="158"/>
      <c r="HOJ59" s="158"/>
      <c r="HOK59" s="158"/>
      <c r="HOL59" s="158"/>
      <c r="HOM59" s="158"/>
      <c r="HON59" s="158"/>
      <c r="HOO59" s="158"/>
      <c r="HOP59" s="158"/>
      <c r="HOQ59" s="158"/>
      <c r="HOR59" s="158"/>
      <c r="HOS59" s="158"/>
      <c r="HOT59" s="158"/>
      <c r="HOU59" s="158"/>
      <c r="HOV59" s="158"/>
      <c r="HOW59" s="158"/>
      <c r="HOX59" s="158"/>
      <c r="HOY59" s="158"/>
      <c r="HOZ59" s="158"/>
      <c r="HPA59" s="158"/>
      <c r="HPB59" s="158"/>
      <c r="HPC59" s="158"/>
      <c r="HPD59" s="158"/>
      <c r="HPE59" s="158"/>
      <c r="HPF59" s="158"/>
      <c r="HPG59" s="158"/>
      <c r="HPH59" s="158"/>
      <c r="HPI59" s="158"/>
      <c r="HPJ59" s="158"/>
      <c r="HPK59" s="158"/>
      <c r="HPL59" s="158"/>
      <c r="HPM59" s="158"/>
      <c r="HPN59" s="158"/>
      <c r="HPO59" s="158"/>
      <c r="HPP59" s="158"/>
      <c r="HPQ59" s="158"/>
      <c r="HPR59" s="158"/>
      <c r="HPS59" s="158"/>
      <c r="HPT59" s="158"/>
      <c r="HPU59" s="158"/>
      <c r="HPV59" s="158"/>
      <c r="HPW59" s="158"/>
      <c r="HPX59" s="158"/>
      <c r="HPY59" s="158"/>
      <c r="HPZ59" s="158"/>
      <c r="HQA59" s="158"/>
      <c r="HQB59" s="158"/>
      <c r="HQC59" s="158"/>
      <c r="HQD59" s="158"/>
      <c r="HQE59" s="158"/>
      <c r="HQF59" s="158"/>
      <c r="HQG59" s="158"/>
      <c r="HQH59" s="158"/>
      <c r="HQI59" s="158"/>
      <c r="HQJ59" s="158"/>
      <c r="HQK59" s="158"/>
      <c r="HQL59" s="158"/>
      <c r="HQM59" s="158"/>
      <c r="HQN59" s="158"/>
      <c r="HQO59" s="158"/>
      <c r="HQP59" s="158"/>
      <c r="HQQ59" s="158"/>
      <c r="HQR59" s="158"/>
      <c r="HQS59" s="158"/>
      <c r="HQT59" s="158"/>
      <c r="HQU59" s="158"/>
      <c r="HQV59" s="158"/>
      <c r="HQW59" s="158"/>
      <c r="HQX59" s="158"/>
      <c r="HQY59" s="158"/>
      <c r="HQZ59" s="158"/>
      <c r="HRA59" s="158"/>
      <c r="HRB59" s="158"/>
      <c r="HRC59" s="158"/>
      <c r="HRD59" s="158"/>
      <c r="HRE59" s="158"/>
      <c r="HRF59" s="158"/>
      <c r="HRG59" s="158"/>
      <c r="HRH59" s="158"/>
      <c r="HRI59" s="158"/>
      <c r="HRJ59" s="158"/>
      <c r="HRK59" s="158"/>
      <c r="HRL59" s="158"/>
      <c r="HRM59" s="158"/>
      <c r="HRN59" s="158"/>
      <c r="HRO59" s="158"/>
      <c r="HRP59" s="158"/>
      <c r="HRQ59" s="158"/>
      <c r="HRR59" s="158"/>
      <c r="HRS59" s="158"/>
      <c r="HRT59" s="158"/>
      <c r="HRU59" s="158"/>
      <c r="HRV59" s="158"/>
      <c r="HRW59" s="158"/>
      <c r="HRX59" s="158"/>
      <c r="HRY59" s="158"/>
      <c r="HRZ59" s="158"/>
      <c r="HSA59" s="158"/>
      <c r="HSB59" s="158"/>
      <c r="HSC59" s="158"/>
      <c r="HSD59" s="158"/>
      <c r="HSE59" s="158"/>
      <c r="HSF59" s="158"/>
      <c r="HSG59" s="158"/>
      <c r="HSH59" s="158"/>
      <c r="HSI59" s="158"/>
      <c r="HSJ59" s="158"/>
      <c r="HSK59" s="158"/>
      <c r="HSL59" s="158"/>
      <c r="HSM59" s="158"/>
      <c r="HSN59" s="158"/>
      <c r="HSO59" s="158"/>
      <c r="HSP59" s="158"/>
      <c r="HSQ59" s="158"/>
      <c r="HSR59" s="158"/>
      <c r="HSS59" s="158"/>
      <c r="HST59" s="158"/>
      <c r="HSU59" s="158"/>
      <c r="HSV59" s="158"/>
      <c r="HSW59" s="158"/>
      <c r="HSX59" s="158"/>
      <c r="HSY59" s="158"/>
      <c r="HSZ59" s="158"/>
      <c r="HTA59" s="158"/>
      <c r="HTB59" s="158"/>
      <c r="HTC59" s="158"/>
      <c r="HTD59" s="158"/>
      <c r="HTE59" s="158"/>
      <c r="HTF59" s="158"/>
      <c r="HTG59" s="158"/>
      <c r="HTH59" s="158"/>
      <c r="HTI59" s="158"/>
      <c r="HTJ59" s="158"/>
      <c r="HTK59" s="158"/>
      <c r="HTL59" s="158"/>
      <c r="HTM59" s="158"/>
      <c r="HTN59" s="158"/>
      <c r="HTO59" s="158"/>
      <c r="HTP59" s="158"/>
      <c r="HTQ59" s="158"/>
      <c r="HTR59" s="158"/>
      <c r="HTS59" s="158"/>
      <c r="HTT59" s="158"/>
      <c r="HTU59" s="158"/>
      <c r="HTV59" s="158"/>
      <c r="HTW59" s="158"/>
      <c r="HTX59" s="158"/>
      <c r="HTY59" s="158"/>
      <c r="HTZ59" s="158"/>
      <c r="HUA59" s="158"/>
      <c r="HUB59" s="158"/>
      <c r="HUC59" s="158"/>
      <c r="HUD59" s="158"/>
      <c r="HUE59" s="158"/>
      <c r="HUF59" s="158"/>
      <c r="HUG59" s="158"/>
      <c r="HUH59" s="158"/>
      <c r="HUI59" s="158"/>
      <c r="HUJ59" s="158"/>
      <c r="HUK59" s="158"/>
      <c r="HUL59" s="158"/>
      <c r="HUM59" s="158"/>
      <c r="HUN59" s="158"/>
      <c r="HUO59" s="158"/>
      <c r="HUP59" s="158"/>
      <c r="HUQ59" s="158"/>
      <c r="HUR59" s="158"/>
      <c r="HUS59" s="158"/>
      <c r="HUT59" s="158"/>
      <c r="HUU59" s="158"/>
      <c r="HUV59" s="158"/>
      <c r="HUW59" s="158"/>
      <c r="HUX59" s="158"/>
      <c r="HUY59" s="158"/>
      <c r="HUZ59" s="158"/>
      <c r="HVA59" s="158"/>
      <c r="HVB59" s="158"/>
      <c r="HVC59" s="158"/>
      <c r="HVD59" s="158"/>
      <c r="HVE59" s="158"/>
      <c r="HVF59" s="158"/>
      <c r="HVG59" s="158"/>
      <c r="HVH59" s="158"/>
      <c r="HVI59" s="158"/>
      <c r="HVJ59" s="158"/>
      <c r="HVK59" s="158"/>
      <c r="HVL59" s="158"/>
      <c r="HVM59" s="158"/>
      <c r="HVN59" s="158"/>
      <c r="HVO59" s="158"/>
      <c r="HVP59" s="158"/>
      <c r="HVQ59" s="158"/>
      <c r="HVR59" s="158"/>
      <c r="HVS59" s="158"/>
      <c r="HVT59" s="158"/>
      <c r="HVU59" s="158"/>
      <c r="HVV59" s="158"/>
      <c r="HVW59" s="158"/>
      <c r="HVX59" s="158"/>
      <c r="HVY59" s="158"/>
      <c r="HVZ59" s="158"/>
      <c r="HWA59" s="158"/>
      <c r="HWB59" s="158"/>
      <c r="HWC59" s="158"/>
      <c r="HWD59" s="158"/>
      <c r="HWE59" s="158"/>
      <c r="HWF59" s="158"/>
      <c r="HWG59" s="158"/>
      <c r="HWH59" s="158"/>
      <c r="HWI59" s="158"/>
      <c r="HWJ59" s="158"/>
      <c r="HWK59" s="158"/>
      <c r="HWL59" s="158"/>
      <c r="HWM59" s="158"/>
      <c r="HWN59" s="158"/>
      <c r="HWO59" s="158"/>
      <c r="HWP59" s="158"/>
      <c r="HWQ59" s="158"/>
      <c r="HWR59" s="158"/>
      <c r="HWS59" s="158"/>
      <c r="HWT59" s="158"/>
      <c r="HWU59" s="158"/>
      <c r="HWV59" s="158"/>
      <c r="HWW59" s="158"/>
      <c r="HWX59" s="158"/>
      <c r="HWY59" s="158"/>
      <c r="HWZ59" s="158"/>
      <c r="HXA59" s="158"/>
      <c r="HXB59" s="158"/>
      <c r="HXC59" s="158"/>
      <c r="HXD59" s="158"/>
      <c r="HXE59" s="158"/>
      <c r="HXF59" s="158"/>
      <c r="HXG59" s="158"/>
      <c r="HXH59" s="158"/>
      <c r="HXI59" s="158"/>
      <c r="HXJ59" s="158"/>
      <c r="HXK59" s="158"/>
      <c r="HXL59" s="158"/>
      <c r="HXM59" s="158"/>
      <c r="HXN59" s="158"/>
      <c r="HXO59" s="158"/>
      <c r="HXP59" s="158"/>
      <c r="HXQ59" s="158"/>
      <c r="HXR59" s="158"/>
      <c r="HXS59" s="158"/>
      <c r="HXT59" s="158"/>
      <c r="HXU59" s="158"/>
      <c r="HXV59" s="158"/>
      <c r="HXW59" s="158"/>
      <c r="HXX59" s="158"/>
      <c r="HXY59" s="158"/>
      <c r="HXZ59" s="158"/>
      <c r="HYA59" s="158"/>
      <c r="HYB59" s="158"/>
      <c r="HYC59" s="158"/>
      <c r="HYD59" s="158"/>
      <c r="HYE59" s="158"/>
      <c r="HYF59" s="158"/>
      <c r="HYG59" s="158"/>
      <c r="HYH59" s="158"/>
      <c r="HYI59" s="158"/>
      <c r="HYJ59" s="158"/>
      <c r="HYK59" s="158"/>
      <c r="HYL59" s="158"/>
      <c r="HYM59" s="158"/>
      <c r="HYN59" s="158"/>
      <c r="HYO59" s="158"/>
      <c r="HYP59" s="158"/>
      <c r="HYQ59" s="158"/>
      <c r="HYR59" s="158"/>
      <c r="HYS59" s="158"/>
      <c r="HYT59" s="158"/>
      <c r="HYU59" s="158"/>
      <c r="HYV59" s="158"/>
      <c r="HYW59" s="158"/>
      <c r="HYX59" s="158"/>
      <c r="HYY59" s="158"/>
      <c r="HYZ59" s="158"/>
      <c r="HZA59" s="158"/>
      <c r="HZB59" s="158"/>
      <c r="HZC59" s="158"/>
      <c r="HZD59" s="158"/>
      <c r="HZE59" s="158"/>
      <c r="HZF59" s="158"/>
      <c r="HZG59" s="158"/>
      <c r="HZH59" s="158"/>
      <c r="HZI59" s="158"/>
      <c r="HZJ59" s="158"/>
      <c r="HZK59" s="158"/>
      <c r="HZL59" s="158"/>
      <c r="HZM59" s="158"/>
      <c r="HZN59" s="158"/>
      <c r="HZO59" s="158"/>
      <c r="HZP59" s="158"/>
      <c r="HZQ59" s="158"/>
      <c r="HZR59" s="158"/>
      <c r="HZS59" s="158"/>
      <c r="HZT59" s="158"/>
      <c r="HZU59" s="158"/>
      <c r="HZV59" s="158"/>
      <c r="HZW59" s="158"/>
      <c r="HZX59" s="158"/>
      <c r="HZY59" s="158"/>
      <c r="HZZ59" s="158"/>
      <c r="IAA59" s="158"/>
      <c r="IAB59" s="158"/>
      <c r="IAC59" s="158"/>
      <c r="IAD59" s="158"/>
      <c r="IAE59" s="158"/>
      <c r="IAF59" s="158"/>
      <c r="IAG59" s="158"/>
      <c r="IAH59" s="158"/>
      <c r="IAI59" s="158"/>
      <c r="IAJ59" s="158"/>
      <c r="IAK59" s="158"/>
      <c r="IAL59" s="158"/>
      <c r="IAM59" s="158"/>
      <c r="IAN59" s="158"/>
      <c r="IAO59" s="158"/>
      <c r="IAP59" s="158"/>
      <c r="IAQ59" s="158"/>
      <c r="IAR59" s="158"/>
      <c r="IAS59" s="158"/>
      <c r="IAT59" s="158"/>
      <c r="IAU59" s="158"/>
      <c r="IAV59" s="158"/>
      <c r="IAW59" s="158"/>
      <c r="IAX59" s="158"/>
      <c r="IAY59" s="158"/>
      <c r="IAZ59" s="158"/>
      <c r="IBA59" s="158"/>
      <c r="IBB59" s="158"/>
      <c r="IBC59" s="158"/>
      <c r="IBD59" s="158"/>
      <c r="IBE59" s="158"/>
      <c r="IBF59" s="158"/>
      <c r="IBG59" s="158"/>
      <c r="IBH59" s="158"/>
      <c r="IBI59" s="158"/>
      <c r="IBJ59" s="158"/>
      <c r="IBK59" s="158"/>
      <c r="IBL59" s="158"/>
      <c r="IBM59" s="158"/>
      <c r="IBN59" s="158"/>
      <c r="IBO59" s="158"/>
      <c r="IBP59" s="158"/>
      <c r="IBQ59" s="158"/>
      <c r="IBR59" s="158"/>
      <c r="IBS59" s="158"/>
      <c r="IBT59" s="158"/>
      <c r="IBU59" s="158"/>
      <c r="IBV59" s="158"/>
      <c r="IBW59" s="158"/>
      <c r="IBX59" s="158"/>
      <c r="IBY59" s="158"/>
      <c r="IBZ59" s="158"/>
      <c r="ICA59" s="158"/>
      <c r="ICB59" s="158"/>
      <c r="ICC59" s="158"/>
      <c r="ICD59" s="158"/>
      <c r="ICE59" s="158"/>
      <c r="ICF59" s="158"/>
      <c r="ICG59" s="158"/>
      <c r="ICH59" s="158"/>
      <c r="ICI59" s="158"/>
      <c r="ICJ59" s="158"/>
      <c r="ICK59" s="158"/>
      <c r="ICL59" s="158"/>
      <c r="ICM59" s="158"/>
      <c r="ICN59" s="158"/>
      <c r="ICO59" s="158"/>
      <c r="ICP59" s="158"/>
      <c r="ICQ59" s="158"/>
      <c r="ICR59" s="158"/>
      <c r="ICS59" s="158"/>
      <c r="ICT59" s="158"/>
      <c r="ICU59" s="158"/>
      <c r="ICV59" s="158"/>
      <c r="ICW59" s="158"/>
      <c r="ICX59" s="158"/>
      <c r="ICY59" s="158"/>
      <c r="ICZ59" s="158"/>
      <c r="IDA59" s="158"/>
      <c r="IDB59" s="158"/>
      <c r="IDC59" s="158"/>
      <c r="IDD59" s="158"/>
      <c r="IDE59" s="158"/>
      <c r="IDF59" s="158"/>
      <c r="IDG59" s="158"/>
      <c r="IDH59" s="158"/>
      <c r="IDI59" s="158"/>
      <c r="IDJ59" s="158"/>
      <c r="IDK59" s="158"/>
      <c r="IDL59" s="158"/>
      <c r="IDM59" s="158"/>
      <c r="IDN59" s="158"/>
      <c r="IDO59" s="158"/>
      <c r="IDP59" s="158"/>
      <c r="IDQ59" s="158"/>
      <c r="IDR59" s="158"/>
      <c r="IDS59" s="158"/>
      <c r="IDT59" s="158"/>
      <c r="IDU59" s="158"/>
      <c r="IDV59" s="158"/>
      <c r="IDW59" s="158"/>
      <c r="IDX59" s="158"/>
      <c r="IDY59" s="158"/>
      <c r="IDZ59" s="158"/>
      <c r="IEA59" s="158"/>
      <c r="IEB59" s="158"/>
      <c r="IEC59" s="158"/>
      <c r="IED59" s="158"/>
      <c r="IEE59" s="158"/>
      <c r="IEF59" s="158"/>
      <c r="IEG59" s="158"/>
      <c r="IEH59" s="158"/>
      <c r="IEI59" s="158"/>
      <c r="IEJ59" s="158"/>
      <c r="IEK59" s="158"/>
      <c r="IEL59" s="158"/>
      <c r="IEM59" s="158"/>
      <c r="IEN59" s="158"/>
      <c r="IEO59" s="158"/>
      <c r="IEP59" s="158"/>
      <c r="IEQ59" s="158"/>
      <c r="IER59" s="158"/>
      <c r="IES59" s="158"/>
      <c r="IET59" s="158"/>
      <c r="IEU59" s="158"/>
      <c r="IEV59" s="158"/>
      <c r="IEW59" s="158"/>
      <c r="IEX59" s="158"/>
      <c r="IEY59" s="158"/>
      <c r="IEZ59" s="158"/>
      <c r="IFA59" s="158"/>
      <c r="IFB59" s="158"/>
      <c r="IFC59" s="158"/>
      <c r="IFD59" s="158"/>
      <c r="IFE59" s="158"/>
      <c r="IFF59" s="158"/>
      <c r="IFG59" s="158"/>
      <c r="IFH59" s="158"/>
      <c r="IFI59" s="158"/>
      <c r="IFJ59" s="158"/>
      <c r="IFK59" s="158"/>
      <c r="IFL59" s="158"/>
      <c r="IFM59" s="158"/>
      <c r="IFN59" s="158"/>
      <c r="IFO59" s="158"/>
      <c r="IFP59" s="158"/>
      <c r="IFQ59" s="158"/>
      <c r="IFR59" s="158"/>
      <c r="IFS59" s="158"/>
      <c r="IFT59" s="158"/>
      <c r="IFU59" s="158"/>
      <c r="IFV59" s="158"/>
      <c r="IFW59" s="158"/>
      <c r="IFX59" s="158"/>
      <c r="IFY59" s="158"/>
      <c r="IFZ59" s="158"/>
      <c r="IGA59" s="158"/>
      <c r="IGB59" s="158"/>
      <c r="IGC59" s="158"/>
      <c r="IGD59" s="158"/>
      <c r="IGE59" s="158"/>
      <c r="IGF59" s="158"/>
      <c r="IGG59" s="158"/>
      <c r="IGH59" s="158"/>
      <c r="IGI59" s="158"/>
      <c r="IGJ59" s="158"/>
      <c r="IGK59" s="158"/>
      <c r="IGL59" s="158"/>
      <c r="IGM59" s="158"/>
      <c r="IGN59" s="158"/>
      <c r="IGO59" s="158"/>
      <c r="IGP59" s="158"/>
      <c r="IGQ59" s="158"/>
      <c r="IGR59" s="158"/>
      <c r="IGS59" s="158"/>
      <c r="IGT59" s="158"/>
      <c r="IGU59" s="158"/>
      <c r="IGV59" s="158"/>
      <c r="IGW59" s="158"/>
      <c r="IGX59" s="158"/>
      <c r="IGY59" s="158"/>
      <c r="IGZ59" s="158"/>
      <c r="IHA59" s="158"/>
      <c r="IHB59" s="158"/>
      <c r="IHC59" s="158"/>
      <c r="IHD59" s="158"/>
      <c r="IHE59" s="158"/>
      <c r="IHF59" s="158"/>
      <c r="IHG59" s="158"/>
      <c r="IHH59" s="158"/>
      <c r="IHI59" s="158"/>
      <c r="IHJ59" s="158"/>
      <c r="IHK59" s="158"/>
      <c r="IHL59" s="158"/>
      <c r="IHM59" s="158"/>
      <c r="IHN59" s="158"/>
      <c r="IHO59" s="158"/>
      <c r="IHP59" s="158"/>
      <c r="IHQ59" s="158"/>
      <c r="IHR59" s="158"/>
      <c r="IHS59" s="158"/>
      <c r="IHT59" s="158"/>
      <c r="IHU59" s="158"/>
      <c r="IHV59" s="158"/>
      <c r="IHW59" s="158"/>
      <c r="IHX59" s="158"/>
      <c r="IHY59" s="158"/>
      <c r="IHZ59" s="158"/>
      <c r="IIA59" s="158"/>
      <c r="IIB59" s="158"/>
      <c r="IIC59" s="158"/>
      <c r="IID59" s="158"/>
      <c r="IIE59" s="158"/>
      <c r="IIF59" s="158"/>
      <c r="IIG59" s="158"/>
      <c r="IIH59" s="158"/>
      <c r="III59" s="158"/>
      <c r="IIJ59" s="158"/>
      <c r="IIK59" s="158"/>
      <c r="IIL59" s="158"/>
      <c r="IIM59" s="158"/>
      <c r="IIN59" s="158"/>
      <c r="IIO59" s="158"/>
      <c r="IIP59" s="158"/>
      <c r="IIQ59" s="158"/>
      <c r="IIR59" s="158"/>
      <c r="IIS59" s="158"/>
      <c r="IIT59" s="158"/>
      <c r="IIU59" s="158"/>
      <c r="IIV59" s="158"/>
      <c r="IIW59" s="158"/>
      <c r="IIX59" s="158"/>
      <c r="IIY59" s="158"/>
      <c r="IIZ59" s="158"/>
      <c r="IJA59" s="158"/>
      <c r="IJB59" s="158"/>
      <c r="IJC59" s="158"/>
      <c r="IJD59" s="158"/>
      <c r="IJE59" s="158"/>
      <c r="IJF59" s="158"/>
      <c r="IJG59" s="158"/>
      <c r="IJH59" s="158"/>
      <c r="IJI59" s="158"/>
      <c r="IJJ59" s="158"/>
      <c r="IJK59" s="158"/>
      <c r="IJL59" s="158"/>
      <c r="IJM59" s="158"/>
      <c r="IJN59" s="158"/>
      <c r="IJO59" s="158"/>
      <c r="IJP59" s="158"/>
      <c r="IJQ59" s="158"/>
      <c r="IJR59" s="158"/>
      <c r="IJS59" s="158"/>
      <c r="IJT59" s="158"/>
      <c r="IJU59" s="158"/>
      <c r="IJV59" s="158"/>
      <c r="IJW59" s="158"/>
      <c r="IJX59" s="158"/>
      <c r="IJY59" s="158"/>
      <c r="IJZ59" s="158"/>
      <c r="IKA59" s="158"/>
      <c r="IKB59" s="158"/>
      <c r="IKC59" s="158"/>
      <c r="IKD59" s="158"/>
      <c r="IKE59" s="158"/>
      <c r="IKF59" s="158"/>
      <c r="IKG59" s="158"/>
      <c r="IKH59" s="158"/>
      <c r="IKI59" s="158"/>
      <c r="IKJ59" s="158"/>
      <c r="IKK59" s="158"/>
      <c r="IKL59" s="158"/>
      <c r="IKM59" s="158"/>
      <c r="IKN59" s="158"/>
      <c r="IKO59" s="158"/>
      <c r="IKP59" s="158"/>
      <c r="IKQ59" s="158"/>
      <c r="IKR59" s="158"/>
      <c r="IKS59" s="158"/>
      <c r="IKT59" s="158"/>
      <c r="IKU59" s="158"/>
      <c r="IKV59" s="158"/>
      <c r="IKW59" s="158"/>
      <c r="IKX59" s="158"/>
      <c r="IKY59" s="158"/>
      <c r="IKZ59" s="158"/>
      <c r="ILA59" s="158"/>
      <c r="ILB59" s="158"/>
      <c r="ILC59" s="158"/>
      <c r="ILD59" s="158"/>
      <c r="ILE59" s="158"/>
      <c r="ILF59" s="158"/>
      <c r="ILG59" s="158"/>
      <c r="ILH59" s="158"/>
      <c r="ILI59" s="158"/>
      <c r="ILJ59" s="158"/>
      <c r="ILK59" s="158"/>
      <c r="ILL59" s="158"/>
      <c r="ILM59" s="158"/>
      <c r="ILN59" s="158"/>
      <c r="ILO59" s="158"/>
      <c r="ILP59" s="158"/>
      <c r="ILQ59" s="158"/>
      <c r="ILR59" s="158"/>
      <c r="ILS59" s="158"/>
      <c r="ILT59" s="158"/>
      <c r="ILU59" s="158"/>
      <c r="ILV59" s="158"/>
      <c r="ILW59" s="158"/>
      <c r="ILX59" s="158"/>
      <c r="ILY59" s="158"/>
      <c r="ILZ59" s="158"/>
      <c r="IMA59" s="158"/>
      <c r="IMB59" s="158"/>
      <c r="IMC59" s="158"/>
      <c r="IMD59" s="158"/>
      <c r="IME59" s="158"/>
      <c r="IMF59" s="158"/>
      <c r="IMG59" s="158"/>
      <c r="IMH59" s="158"/>
      <c r="IMI59" s="158"/>
      <c r="IMJ59" s="158"/>
      <c r="IMK59" s="158"/>
      <c r="IML59" s="158"/>
      <c r="IMM59" s="158"/>
      <c r="IMN59" s="158"/>
      <c r="IMO59" s="158"/>
      <c r="IMP59" s="158"/>
      <c r="IMQ59" s="158"/>
      <c r="IMR59" s="158"/>
      <c r="IMS59" s="158"/>
      <c r="IMT59" s="158"/>
      <c r="IMU59" s="158"/>
      <c r="IMV59" s="158"/>
      <c r="IMW59" s="158"/>
      <c r="IMX59" s="158"/>
      <c r="IMY59" s="158"/>
      <c r="IMZ59" s="158"/>
      <c r="INA59" s="158"/>
      <c r="INB59" s="158"/>
      <c r="INC59" s="158"/>
      <c r="IND59" s="158"/>
      <c r="INE59" s="158"/>
      <c r="INF59" s="158"/>
      <c r="ING59" s="158"/>
      <c r="INH59" s="158"/>
      <c r="INI59" s="158"/>
      <c r="INJ59" s="158"/>
      <c r="INK59" s="158"/>
      <c r="INL59" s="158"/>
      <c r="INM59" s="158"/>
      <c r="INN59" s="158"/>
      <c r="INO59" s="158"/>
      <c r="INP59" s="158"/>
      <c r="INQ59" s="158"/>
      <c r="INR59" s="158"/>
      <c r="INS59" s="158"/>
      <c r="INT59" s="158"/>
      <c r="INU59" s="158"/>
      <c r="INV59" s="158"/>
      <c r="INW59" s="158"/>
      <c r="INX59" s="158"/>
      <c r="INY59" s="158"/>
      <c r="INZ59" s="158"/>
      <c r="IOA59" s="158"/>
      <c r="IOB59" s="158"/>
      <c r="IOC59" s="158"/>
      <c r="IOD59" s="158"/>
      <c r="IOE59" s="158"/>
      <c r="IOF59" s="158"/>
      <c r="IOG59" s="158"/>
      <c r="IOH59" s="158"/>
      <c r="IOI59" s="158"/>
      <c r="IOJ59" s="158"/>
      <c r="IOK59" s="158"/>
      <c r="IOL59" s="158"/>
      <c r="IOM59" s="158"/>
      <c r="ION59" s="158"/>
      <c r="IOO59" s="158"/>
      <c r="IOP59" s="158"/>
      <c r="IOQ59" s="158"/>
      <c r="IOR59" s="158"/>
      <c r="IOS59" s="158"/>
      <c r="IOT59" s="158"/>
      <c r="IOU59" s="158"/>
      <c r="IOV59" s="158"/>
      <c r="IOW59" s="158"/>
      <c r="IOX59" s="158"/>
      <c r="IOY59" s="158"/>
      <c r="IOZ59" s="158"/>
      <c r="IPA59" s="158"/>
      <c r="IPB59" s="158"/>
      <c r="IPC59" s="158"/>
      <c r="IPD59" s="158"/>
      <c r="IPE59" s="158"/>
      <c r="IPF59" s="158"/>
      <c r="IPG59" s="158"/>
      <c r="IPH59" s="158"/>
      <c r="IPI59" s="158"/>
      <c r="IPJ59" s="158"/>
      <c r="IPK59" s="158"/>
      <c r="IPL59" s="158"/>
      <c r="IPM59" s="158"/>
      <c r="IPN59" s="158"/>
      <c r="IPO59" s="158"/>
      <c r="IPP59" s="158"/>
      <c r="IPQ59" s="158"/>
      <c r="IPR59" s="158"/>
      <c r="IPS59" s="158"/>
      <c r="IPT59" s="158"/>
      <c r="IPU59" s="158"/>
      <c r="IPV59" s="158"/>
      <c r="IPW59" s="158"/>
      <c r="IPX59" s="158"/>
      <c r="IPY59" s="158"/>
      <c r="IPZ59" s="158"/>
      <c r="IQA59" s="158"/>
      <c r="IQB59" s="158"/>
      <c r="IQC59" s="158"/>
      <c r="IQD59" s="158"/>
      <c r="IQE59" s="158"/>
      <c r="IQF59" s="158"/>
      <c r="IQG59" s="158"/>
      <c r="IQH59" s="158"/>
      <c r="IQI59" s="158"/>
      <c r="IQJ59" s="158"/>
      <c r="IQK59" s="158"/>
      <c r="IQL59" s="158"/>
      <c r="IQM59" s="158"/>
      <c r="IQN59" s="158"/>
      <c r="IQO59" s="158"/>
      <c r="IQP59" s="158"/>
      <c r="IQQ59" s="158"/>
      <c r="IQR59" s="158"/>
      <c r="IQS59" s="158"/>
      <c r="IQT59" s="158"/>
      <c r="IQU59" s="158"/>
      <c r="IQV59" s="158"/>
      <c r="IQW59" s="158"/>
      <c r="IQX59" s="158"/>
      <c r="IQY59" s="158"/>
      <c r="IQZ59" s="158"/>
      <c r="IRA59" s="158"/>
      <c r="IRB59" s="158"/>
      <c r="IRC59" s="158"/>
      <c r="IRD59" s="158"/>
      <c r="IRE59" s="158"/>
      <c r="IRF59" s="158"/>
      <c r="IRG59" s="158"/>
      <c r="IRH59" s="158"/>
      <c r="IRI59" s="158"/>
      <c r="IRJ59" s="158"/>
      <c r="IRK59" s="158"/>
      <c r="IRL59" s="158"/>
      <c r="IRM59" s="158"/>
      <c r="IRN59" s="158"/>
      <c r="IRO59" s="158"/>
      <c r="IRP59" s="158"/>
      <c r="IRQ59" s="158"/>
      <c r="IRR59" s="158"/>
      <c r="IRS59" s="158"/>
      <c r="IRT59" s="158"/>
      <c r="IRU59" s="158"/>
      <c r="IRV59" s="158"/>
      <c r="IRW59" s="158"/>
      <c r="IRX59" s="158"/>
      <c r="IRY59" s="158"/>
      <c r="IRZ59" s="158"/>
      <c r="ISA59" s="158"/>
      <c r="ISB59" s="158"/>
      <c r="ISC59" s="158"/>
      <c r="ISD59" s="158"/>
      <c r="ISE59" s="158"/>
      <c r="ISF59" s="158"/>
      <c r="ISG59" s="158"/>
      <c r="ISH59" s="158"/>
      <c r="ISI59" s="158"/>
      <c r="ISJ59" s="158"/>
      <c r="ISK59" s="158"/>
      <c r="ISL59" s="158"/>
      <c r="ISM59" s="158"/>
      <c r="ISN59" s="158"/>
      <c r="ISO59" s="158"/>
      <c r="ISP59" s="158"/>
      <c r="ISQ59" s="158"/>
      <c r="ISR59" s="158"/>
      <c r="ISS59" s="158"/>
      <c r="IST59" s="158"/>
      <c r="ISU59" s="158"/>
      <c r="ISV59" s="158"/>
      <c r="ISW59" s="158"/>
      <c r="ISX59" s="158"/>
      <c r="ISY59" s="158"/>
      <c r="ISZ59" s="158"/>
      <c r="ITA59" s="158"/>
      <c r="ITB59" s="158"/>
      <c r="ITC59" s="158"/>
      <c r="ITD59" s="158"/>
      <c r="ITE59" s="158"/>
      <c r="ITF59" s="158"/>
      <c r="ITG59" s="158"/>
      <c r="ITH59" s="158"/>
      <c r="ITI59" s="158"/>
      <c r="ITJ59" s="158"/>
      <c r="ITK59" s="158"/>
      <c r="ITL59" s="158"/>
      <c r="ITM59" s="158"/>
      <c r="ITN59" s="158"/>
      <c r="ITO59" s="158"/>
      <c r="ITP59" s="158"/>
      <c r="ITQ59" s="158"/>
      <c r="ITR59" s="158"/>
      <c r="ITS59" s="158"/>
      <c r="ITT59" s="158"/>
      <c r="ITU59" s="158"/>
      <c r="ITV59" s="158"/>
      <c r="ITW59" s="158"/>
      <c r="ITX59" s="158"/>
      <c r="ITY59" s="158"/>
      <c r="ITZ59" s="158"/>
      <c r="IUA59" s="158"/>
      <c r="IUB59" s="158"/>
      <c r="IUC59" s="158"/>
      <c r="IUD59" s="158"/>
      <c r="IUE59" s="158"/>
      <c r="IUF59" s="158"/>
      <c r="IUG59" s="158"/>
      <c r="IUH59" s="158"/>
      <c r="IUI59" s="158"/>
      <c r="IUJ59" s="158"/>
      <c r="IUK59" s="158"/>
      <c r="IUL59" s="158"/>
      <c r="IUM59" s="158"/>
      <c r="IUN59" s="158"/>
      <c r="IUO59" s="158"/>
      <c r="IUP59" s="158"/>
      <c r="IUQ59" s="158"/>
      <c r="IUR59" s="158"/>
      <c r="IUS59" s="158"/>
      <c r="IUT59" s="158"/>
      <c r="IUU59" s="158"/>
      <c r="IUV59" s="158"/>
      <c r="IUW59" s="158"/>
      <c r="IUX59" s="158"/>
      <c r="IUY59" s="158"/>
      <c r="IUZ59" s="158"/>
      <c r="IVA59" s="158"/>
      <c r="IVB59" s="158"/>
      <c r="IVC59" s="158"/>
      <c r="IVD59" s="158"/>
      <c r="IVE59" s="158"/>
      <c r="IVF59" s="158"/>
      <c r="IVG59" s="158"/>
      <c r="IVH59" s="158"/>
      <c r="IVI59" s="158"/>
      <c r="IVJ59" s="158"/>
      <c r="IVK59" s="158"/>
      <c r="IVL59" s="158"/>
      <c r="IVM59" s="158"/>
      <c r="IVN59" s="158"/>
      <c r="IVO59" s="158"/>
      <c r="IVP59" s="158"/>
      <c r="IVQ59" s="158"/>
      <c r="IVR59" s="158"/>
      <c r="IVS59" s="158"/>
      <c r="IVT59" s="158"/>
      <c r="IVU59" s="158"/>
      <c r="IVV59" s="158"/>
      <c r="IVW59" s="158"/>
      <c r="IVX59" s="158"/>
      <c r="IVY59" s="158"/>
      <c r="IVZ59" s="158"/>
      <c r="IWA59" s="158"/>
      <c r="IWB59" s="158"/>
      <c r="IWC59" s="158"/>
      <c r="IWD59" s="158"/>
      <c r="IWE59" s="158"/>
      <c r="IWF59" s="158"/>
      <c r="IWG59" s="158"/>
      <c r="IWH59" s="158"/>
      <c r="IWI59" s="158"/>
      <c r="IWJ59" s="158"/>
      <c r="IWK59" s="158"/>
      <c r="IWL59" s="158"/>
      <c r="IWM59" s="158"/>
      <c r="IWN59" s="158"/>
      <c r="IWO59" s="158"/>
      <c r="IWP59" s="158"/>
      <c r="IWQ59" s="158"/>
      <c r="IWR59" s="158"/>
      <c r="IWS59" s="158"/>
      <c r="IWT59" s="158"/>
      <c r="IWU59" s="158"/>
      <c r="IWV59" s="158"/>
      <c r="IWW59" s="158"/>
      <c r="IWX59" s="158"/>
      <c r="IWY59" s="158"/>
      <c r="IWZ59" s="158"/>
      <c r="IXA59" s="158"/>
      <c r="IXB59" s="158"/>
      <c r="IXC59" s="158"/>
      <c r="IXD59" s="158"/>
      <c r="IXE59" s="158"/>
      <c r="IXF59" s="158"/>
      <c r="IXG59" s="158"/>
      <c r="IXH59" s="158"/>
      <c r="IXI59" s="158"/>
      <c r="IXJ59" s="158"/>
      <c r="IXK59" s="158"/>
      <c r="IXL59" s="158"/>
      <c r="IXM59" s="158"/>
      <c r="IXN59" s="158"/>
      <c r="IXO59" s="158"/>
      <c r="IXP59" s="158"/>
      <c r="IXQ59" s="158"/>
      <c r="IXR59" s="158"/>
      <c r="IXS59" s="158"/>
      <c r="IXT59" s="158"/>
      <c r="IXU59" s="158"/>
      <c r="IXV59" s="158"/>
      <c r="IXW59" s="158"/>
      <c r="IXX59" s="158"/>
      <c r="IXY59" s="158"/>
      <c r="IXZ59" s="158"/>
      <c r="IYA59" s="158"/>
      <c r="IYB59" s="158"/>
      <c r="IYC59" s="158"/>
      <c r="IYD59" s="158"/>
      <c r="IYE59" s="158"/>
      <c r="IYF59" s="158"/>
      <c r="IYG59" s="158"/>
      <c r="IYH59" s="158"/>
      <c r="IYI59" s="158"/>
      <c r="IYJ59" s="158"/>
      <c r="IYK59" s="158"/>
      <c r="IYL59" s="158"/>
      <c r="IYM59" s="158"/>
      <c r="IYN59" s="158"/>
      <c r="IYO59" s="158"/>
      <c r="IYP59" s="158"/>
      <c r="IYQ59" s="158"/>
      <c r="IYR59" s="158"/>
      <c r="IYS59" s="158"/>
      <c r="IYT59" s="158"/>
      <c r="IYU59" s="158"/>
      <c r="IYV59" s="158"/>
      <c r="IYW59" s="158"/>
      <c r="IYX59" s="158"/>
      <c r="IYY59" s="158"/>
      <c r="IYZ59" s="158"/>
      <c r="IZA59" s="158"/>
      <c r="IZB59" s="158"/>
      <c r="IZC59" s="158"/>
      <c r="IZD59" s="158"/>
      <c r="IZE59" s="158"/>
      <c r="IZF59" s="158"/>
      <c r="IZG59" s="158"/>
      <c r="IZH59" s="158"/>
      <c r="IZI59" s="158"/>
      <c r="IZJ59" s="158"/>
      <c r="IZK59" s="158"/>
      <c r="IZL59" s="158"/>
      <c r="IZM59" s="158"/>
      <c r="IZN59" s="158"/>
      <c r="IZO59" s="158"/>
      <c r="IZP59" s="158"/>
      <c r="IZQ59" s="158"/>
      <c r="IZR59" s="158"/>
      <c r="IZS59" s="158"/>
      <c r="IZT59" s="158"/>
      <c r="IZU59" s="158"/>
      <c r="IZV59" s="158"/>
      <c r="IZW59" s="158"/>
      <c r="IZX59" s="158"/>
      <c r="IZY59" s="158"/>
      <c r="IZZ59" s="158"/>
      <c r="JAA59" s="158"/>
      <c r="JAB59" s="158"/>
      <c r="JAC59" s="158"/>
      <c r="JAD59" s="158"/>
      <c r="JAE59" s="158"/>
      <c r="JAF59" s="158"/>
      <c r="JAG59" s="158"/>
      <c r="JAH59" s="158"/>
      <c r="JAI59" s="158"/>
      <c r="JAJ59" s="158"/>
      <c r="JAK59" s="158"/>
      <c r="JAL59" s="158"/>
      <c r="JAM59" s="158"/>
      <c r="JAN59" s="158"/>
      <c r="JAO59" s="158"/>
      <c r="JAP59" s="158"/>
      <c r="JAQ59" s="158"/>
      <c r="JAR59" s="158"/>
      <c r="JAS59" s="158"/>
      <c r="JAT59" s="158"/>
      <c r="JAU59" s="158"/>
      <c r="JAV59" s="158"/>
      <c r="JAW59" s="158"/>
      <c r="JAX59" s="158"/>
      <c r="JAY59" s="158"/>
      <c r="JAZ59" s="158"/>
      <c r="JBA59" s="158"/>
      <c r="JBB59" s="158"/>
      <c r="JBC59" s="158"/>
      <c r="JBD59" s="158"/>
      <c r="JBE59" s="158"/>
      <c r="JBF59" s="158"/>
      <c r="JBG59" s="158"/>
      <c r="JBH59" s="158"/>
      <c r="JBI59" s="158"/>
      <c r="JBJ59" s="158"/>
      <c r="JBK59" s="158"/>
      <c r="JBL59" s="158"/>
      <c r="JBM59" s="158"/>
      <c r="JBN59" s="158"/>
      <c r="JBO59" s="158"/>
      <c r="JBP59" s="158"/>
      <c r="JBQ59" s="158"/>
      <c r="JBR59" s="158"/>
      <c r="JBS59" s="158"/>
      <c r="JBT59" s="158"/>
      <c r="JBU59" s="158"/>
      <c r="JBV59" s="158"/>
      <c r="JBW59" s="158"/>
      <c r="JBX59" s="158"/>
      <c r="JBY59" s="158"/>
      <c r="JBZ59" s="158"/>
      <c r="JCA59" s="158"/>
      <c r="JCB59" s="158"/>
      <c r="JCC59" s="158"/>
      <c r="JCD59" s="158"/>
      <c r="JCE59" s="158"/>
      <c r="JCF59" s="158"/>
      <c r="JCG59" s="158"/>
      <c r="JCH59" s="158"/>
      <c r="JCI59" s="158"/>
      <c r="JCJ59" s="158"/>
      <c r="JCK59" s="158"/>
      <c r="JCL59" s="158"/>
      <c r="JCM59" s="158"/>
      <c r="JCN59" s="158"/>
      <c r="JCO59" s="158"/>
      <c r="JCP59" s="158"/>
      <c r="JCQ59" s="158"/>
      <c r="JCR59" s="158"/>
      <c r="JCS59" s="158"/>
      <c r="JCT59" s="158"/>
      <c r="JCU59" s="158"/>
      <c r="JCV59" s="158"/>
      <c r="JCW59" s="158"/>
      <c r="JCX59" s="158"/>
      <c r="JCY59" s="158"/>
      <c r="JCZ59" s="158"/>
      <c r="JDA59" s="158"/>
      <c r="JDB59" s="158"/>
      <c r="JDC59" s="158"/>
      <c r="JDD59" s="158"/>
      <c r="JDE59" s="158"/>
      <c r="JDF59" s="158"/>
      <c r="JDG59" s="158"/>
      <c r="JDH59" s="158"/>
      <c r="JDI59" s="158"/>
      <c r="JDJ59" s="158"/>
      <c r="JDK59" s="158"/>
      <c r="JDL59" s="158"/>
      <c r="JDM59" s="158"/>
      <c r="JDN59" s="158"/>
      <c r="JDO59" s="158"/>
      <c r="JDP59" s="158"/>
      <c r="JDQ59" s="158"/>
      <c r="JDR59" s="158"/>
      <c r="JDS59" s="158"/>
      <c r="JDT59" s="158"/>
      <c r="JDU59" s="158"/>
      <c r="JDV59" s="158"/>
      <c r="JDW59" s="158"/>
      <c r="JDX59" s="158"/>
      <c r="JDY59" s="158"/>
      <c r="JDZ59" s="158"/>
      <c r="JEA59" s="158"/>
      <c r="JEB59" s="158"/>
      <c r="JEC59" s="158"/>
      <c r="JED59" s="158"/>
      <c r="JEE59" s="158"/>
      <c r="JEF59" s="158"/>
      <c r="JEG59" s="158"/>
      <c r="JEH59" s="158"/>
      <c r="JEI59" s="158"/>
      <c r="JEJ59" s="158"/>
      <c r="JEK59" s="158"/>
      <c r="JEL59" s="158"/>
      <c r="JEM59" s="158"/>
      <c r="JEN59" s="158"/>
      <c r="JEO59" s="158"/>
      <c r="JEP59" s="158"/>
      <c r="JEQ59" s="158"/>
      <c r="JER59" s="158"/>
      <c r="JES59" s="158"/>
      <c r="JET59" s="158"/>
      <c r="JEU59" s="158"/>
      <c r="JEV59" s="158"/>
      <c r="JEW59" s="158"/>
      <c r="JEX59" s="158"/>
      <c r="JEY59" s="158"/>
      <c r="JEZ59" s="158"/>
      <c r="JFA59" s="158"/>
      <c r="JFB59" s="158"/>
      <c r="JFC59" s="158"/>
      <c r="JFD59" s="158"/>
      <c r="JFE59" s="158"/>
      <c r="JFF59" s="158"/>
      <c r="JFG59" s="158"/>
      <c r="JFH59" s="158"/>
      <c r="JFI59" s="158"/>
      <c r="JFJ59" s="158"/>
      <c r="JFK59" s="158"/>
      <c r="JFL59" s="158"/>
      <c r="JFM59" s="158"/>
      <c r="JFN59" s="158"/>
      <c r="JFO59" s="158"/>
      <c r="JFP59" s="158"/>
      <c r="JFQ59" s="158"/>
      <c r="JFR59" s="158"/>
      <c r="JFS59" s="158"/>
      <c r="JFT59" s="158"/>
      <c r="JFU59" s="158"/>
      <c r="JFV59" s="158"/>
      <c r="JFW59" s="158"/>
      <c r="JFX59" s="158"/>
      <c r="JFY59" s="158"/>
      <c r="JFZ59" s="158"/>
      <c r="JGA59" s="158"/>
      <c r="JGB59" s="158"/>
      <c r="JGC59" s="158"/>
      <c r="JGD59" s="158"/>
      <c r="JGE59" s="158"/>
      <c r="JGF59" s="158"/>
      <c r="JGG59" s="158"/>
      <c r="JGH59" s="158"/>
      <c r="JGI59" s="158"/>
      <c r="JGJ59" s="158"/>
      <c r="JGK59" s="158"/>
      <c r="JGL59" s="158"/>
      <c r="JGM59" s="158"/>
      <c r="JGN59" s="158"/>
      <c r="JGO59" s="158"/>
      <c r="JGP59" s="158"/>
      <c r="JGQ59" s="158"/>
      <c r="JGR59" s="158"/>
      <c r="JGS59" s="158"/>
      <c r="JGT59" s="158"/>
      <c r="JGU59" s="158"/>
      <c r="JGV59" s="158"/>
      <c r="JGW59" s="158"/>
      <c r="JGX59" s="158"/>
      <c r="JGY59" s="158"/>
      <c r="JGZ59" s="158"/>
      <c r="JHA59" s="158"/>
      <c r="JHB59" s="158"/>
      <c r="JHC59" s="158"/>
      <c r="JHD59" s="158"/>
      <c r="JHE59" s="158"/>
      <c r="JHF59" s="158"/>
      <c r="JHG59" s="158"/>
      <c r="JHH59" s="158"/>
      <c r="JHI59" s="158"/>
      <c r="JHJ59" s="158"/>
      <c r="JHK59" s="158"/>
      <c r="JHL59" s="158"/>
      <c r="JHM59" s="158"/>
      <c r="JHN59" s="158"/>
      <c r="JHO59" s="158"/>
      <c r="JHP59" s="158"/>
      <c r="JHQ59" s="158"/>
      <c r="JHR59" s="158"/>
      <c r="JHS59" s="158"/>
      <c r="JHT59" s="158"/>
      <c r="JHU59" s="158"/>
      <c r="JHV59" s="158"/>
      <c r="JHW59" s="158"/>
      <c r="JHX59" s="158"/>
      <c r="JHY59" s="158"/>
      <c r="JHZ59" s="158"/>
      <c r="JIA59" s="158"/>
      <c r="JIB59" s="158"/>
      <c r="JIC59" s="158"/>
      <c r="JID59" s="158"/>
      <c r="JIE59" s="158"/>
      <c r="JIF59" s="158"/>
      <c r="JIG59" s="158"/>
      <c r="JIH59" s="158"/>
      <c r="JII59" s="158"/>
      <c r="JIJ59" s="158"/>
      <c r="JIK59" s="158"/>
      <c r="JIL59" s="158"/>
      <c r="JIM59" s="158"/>
      <c r="JIN59" s="158"/>
      <c r="JIO59" s="158"/>
      <c r="JIP59" s="158"/>
      <c r="JIQ59" s="158"/>
      <c r="JIR59" s="158"/>
      <c r="JIS59" s="158"/>
      <c r="JIT59" s="158"/>
      <c r="JIU59" s="158"/>
      <c r="JIV59" s="158"/>
      <c r="JIW59" s="158"/>
      <c r="JIX59" s="158"/>
      <c r="JIY59" s="158"/>
      <c r="JIZ59" s="158"/>
      <c r="JJA59" s="158"/>
      <c r="JJB59" s="158"/>
      <c r="JJC59" s="158"/>
      <c r="JJD59" s="158"/>
      <c r="JJE59" s="158"/>
      <c r="JJF59" s="158"/>
      <c r="JJG59" s="158"/>
      <c r="JJH59" s="158"/>
      <c r="JJI59" s="158"/>
      <c r="JJJ59" s="158"/>
      <c r="JJK59" s="158"/>
      <c r="JJL59" s="158"/>
      <c r="JJM59" s="158"/>
      <c r="JJN59" s="158"/>
      <c r="JJO59" s="158"/>
      <c r="JJP59" s="158"/>
      <c r="JJQ59" s="158"/>
      <c r="JJR59" s="158"/>
      <c r="JJS59" s="158"/>
      <c r="JJT59" s="158"/>
      <c r="JJU59" s="158"/>
      <c r="JJV59" s="158"/>
      <c r="JJW59" s="158"/>
      <c r="JJX59" s="158"/>
      <c r="JJY59" s="158"/>
      <c r="JJZ59" s="158"/>
      <c r="JKA59" s="158"/>
      <c r="JKB59" s="158"/>
      <c r="JKC59" s="158"/>
      <c r="JKD59" s="158"/>
      <c r="JKE59" s="158"/>
      <c r="JKF59" s="158"/>
      <c r="JKG59" s="158"/>
      <c r="JKH59" s="158"/>
      <c r="JKI59" s="158"/>
      <c r="JKJ59" s="158"/>
      <c r="JKK59" s="158"/>
      <c r="JKL59" s="158"/>
      <c r="JKM59" s="158"/>
      <c r="JKN59" s="158"/>
      <c r="JKO59" s="158"/>
      <c r="JKP59" s="158"/>
      <c r="JKQ59" s="158"/>
      <c r="JKR59" s="158"/>
      <c r="JKS59" s="158"/>
      <c r="JKT59" s="158"/>
      <c r="JKU59" s="158"/>
      <c r="JKV59" s="158"/>
      <c r="JKW59" s="158"/>
      <c r="JKX59" s="158"/>
      <c r="JKY59" s="158"/>
      <c r="JKZ59" s="158"/>
      <c r="JLA59" s="158"/>
      <c r="JLB59" s="158"/>
      <c r="JLC59" s="158"/>
      <c r="JLD59" s="158"/>
      <c r="JLE59" s="158"/>
      <c r="JLF59" s="158"/>
      <c r="JLG59" s="158"/>
      <c r="JLH59" s="158"/>
      <c r="JLI59" s="158"/>
      <c r="JLJ59" s="158"/>
      <c r="JLK59" s="158"/>
      <c r="JLL59" s="158"/>
      <c r="JLM59" s="158"/>
      <c r="JLN59" s="158"/>
      <c r="JLO59" s="158"/>
      <c r="JLP59" s="158"/>
      <c r="JLQ59" s="158"/>
      <c r="JLR59" s="158"/>
      <c r="JLS59" s="158"/>
      <c r="JLT59" s="158"/>
      <c r="JLU59" s="158"/>
      <c r="JLV59" s="158"/>
      <c r="JLW59" s="158"/>
      <c r="JLX59" s="158"/>
      <c r="JLY59" s="158"/>
      <c r="JLZ59" s="158"/>
      <c r="JMA59" s="158"/>
      <c r="JMB59" s="158"/>
      <c r="JMC59" s="158"/>
      <c r="JMD59" s="158"/>
      <c r="JME59" s="158"/>
      <c r="JMF59" s="158"/>
      <c r="JMG59" s="158"/>
      <c r="JMH59" s="158"/>
      <c r="JMI59" s="158"/>
      <c r="JMJ59" s="158"/>
      <c r="JMK59" s="158"/>
      <c r="JML59" s="158"/>
      <c r="JMM59" s="158"/>
      <c r="JMN59" s="158"/>
      <c r="JMO59" s="158"/>
      <c r="JMP59" s="158"/>
      <c r="JMQ59" s="158"/>
      <c r="JMR59" s="158"/>
      <c r="JMS59" s="158"/>
      <c r="JMT59" s="158"/>
      <c r="JMU59" s="158"/>
      <c r="JMV59" s="158"/>
      <c r="JMW59" s="158"/>
      <c r="JMX59" s="158"/>
      <c r="JMY59" s="158"/>
      <c r="JMZ59" s="158"/>
      <c r="JNA59" s="158"/>
      <c r="JNB59" s="158"/>
      <c r="JNC59" s="158"/>
      <c r="JND59" s="158"/>
      <c r="JNE59" s="158"/>
      <c r="JNF59" s="158"/>
      <c r="JNG59" s="158"/>
      <c r="JNH59" s="158"/>
      <c r="JNI59" s="158"/>
      <c r="JNJ59" s="158"/>
      <c r="JNK59" s="158"/>
      <c r="JNL59" s="158"/>
      <c r="JNM59" s="158"/>
      <c r="JNN59" s="158"/>
      <c r="JNO59" s="158"/>
      <c r="JNP59" s="158"/>
      <c r="JNQ59" s="158"/>
      <c r="JNR59" s="158"/>
      <c r="JNS59" s="158"/>
      <c r="JNT59" s="158"/>
      <c r="JNU59" s="158"/>
      <c r="JNV59" s="158"/>
      <c r="JNW59" s="158"/>
      <c r="JNX59" s="158"/>
      <c r="JNY59" s="158"/>
      <c r="JNZ59" s="158"/>
      <c r="JOA59" s="158"/>
      <c r="JOB59" s="158"/>
      <c r="JOC59" s="158"/>
      <c r="JOD59" s="158"/>
      <c r="JOE59" s="158"/>
      <c r="JOF59" s="158"/>
      <c r="JOG59" s="158"/>
      <c r="JOH59" s="158"/>
      <c r="JOI59" s="158"/>
      <c r="JOJ59" s="158"/>
      <c r="JOK59" s="158"/>
      <c r="JOL59" s="158"/>
      <c r="JOM59" s="158"/>
      <c r="JON59" s="158"/>
      <c r="JOO59" s="158"/>
      <c r="JOP59" s="158"/>
      <c r="JOQ59" s="158"/>
      <c r="JOR59" s="158"/>
      <c r="JOS59" s="158"/>
      <c r="JOT59" s="158"/>
      <c r="JOU59" s="158"/>
      <c r="JOV59" s="158"/>
      <c r="JOW59" s="158"/>
      <c r="JOX59" s="158"/>
      <c r="JOY59" s="158"/>
      <c r="JOZ59" s="158"/>
      <c r="JPA59" s="158"/>
      <c r="JPB59" s="158"/>
      <c r="JPC59" s="158"/>
      <c r="JPD59" s="158"/>
      <c r="JPE59" s="158"/>
      <c r="JPF59" s="158"/>
      <c r="JPG59" s="158"/>
      <c r="JPH59" s="158"/>
      <c r="JPI59" s="158"/>
      <c r="JPJ59" s="158"/>
      <c r="JPK59" s="158"/>
      <c r="JPL59" s="158"/>
      <c r="JPM59" s="158"/>
      <c r="JPN59" s="158"/>
      <c r="JPO59" s="158"/>
      <c r="JPP59" s="158"/>
      <c r="JPQ59" s="158"/>
      <c r="JPR59" s="158"/>
      <c r="JPS59" s="158"/>
      <c r="JPT59" s="158"/>
      <c r="JPU59" s="158"/>
      <c r="JPV59" s="158"/>
      <c r="JPW59" s="158"/>
      <c r="JPX59" s="158"/>
      <c r="JPY59" s="158"/>
      <c r="JPZ59" s="158"/>
      <c r="JQA59" s="158"/>
      <c r="JQB59" s="158"/>
      <c r="JQC59" s="158"/>
      <c r="JQD59" s="158"/>
      <c r="JQE59" s="158"/>
      <c r="JQF59" s="158"/>
      <c r="JQG59" s="158"/>
      <c r="JQH59" s="158"/>
      <c r="JQI59" s="158"/>
      <c r="JQJ59" s="158"/>
      <c r="JQK59" s="158"/>
      <c r="JQL59" s="158"/>
      <c r="JQM59" s="158"/>
      <c r="JQN59" s="158"/>
      <c r="JQO59" s="158"/>
      <c r="JQP59" s="158"/>
      <c r="JQQ59" s="158"/>
      <c r="JQR59" s="158"/>
      <c r="JQS59" s="158"/>
      <c r="JQT59" s="158"/>
      <c r="JQU59" s="158"/>
      <c r="JQV59" s="158"/>
      <c r="JQW59" s="158"/>
      <c r="JQX59" s="158"/>
      <c r="JQY59" s="158"/>
      <c r="JQZ59" s="158"/>
      <c r="JRA59" s="158"/>
      <c r="JRB59" s="158"/>
      <c r="JRC59" s="158"/>
      <c r="JRD59" s="158"/>
      <c r="JRE59" s="158"/>
      <c r="JRF59" s="158"/>
      <c r="JRG59" s="158"/>
      <c r="JRH59" s="158"/>
      <c r="JRI59" s="158"/>
      <c r="JRJ59" s="158"/>
      <c r="JRK59" s="158"/>
      <c r="JRL59" s="158"/>
      <c r="JRM59" s="158"/>
      <c r="JRN59" s="158"/>
      <c r="JRO59" s="158"/>
      <c r="JRP59" s="158"/>
      <c r="JRQ59" s="158"/>
      <c r="JRR59" s="158"/>
      <c r="JRS59" s="158"/>
      <c r="JRT59" s="158"/>
      <c r="JRU59" s="158"/>
      <c r="JRV59" s="158"/>
      <c r="JRW59" s="158"/>
      <c r="JRX59" s="158"/>
      <c r="JRY59" s="158"/>
      <c r="JRZ59" s="158"/>
      <c r="JSA59" s="158"/>
      <c r="JSB59" s="158"/>
      <c r="JSC59" s="158"/>
      <c r="JSD59" s="158"/>
      <c r="JSE59" s="158"/>
      <c r="JSF59" s="158"/>
      <c r="JSG59" s="158"/>
      <c r="JSH59" s="158"/>
      <c r="JSI59" s="158"/>
      <c r="JSJ59" s="158"/>
      <c r="JSK59" s="158"/>
      <c r="JSL59" s="158"/>
      <c r="JSM59" s="158"/>
      <c r="JSN59" s="158"/>
      <c r="JSO59" s="158"/>
      <c r="JSP59" s="158"/>
      <c r="JSQ59" s="158"/>
      <c r="JSR59" s="158"/>
      <c r="JSS59" s="158"/>
      <c r="JST59" s="158"/>
      <c r="JSU59" s="158"/>
      <c r="JSV59" s="158"/>
      <c r="JSW59" s="158"/>
      <c r="JSX59" s="158"/>
      <c r="JSY59" s="158"/>
      <c r="JSZ59" s="158"/>
      <c r="JTA59" s="158"/>
      <c r="JTB59" s="158"/>
      <c r="JTC59" s="158"/>
      <c r="JTD59" s="158"/>
      <c r="JTE59" s="158"/>
      <c r="JTF59" s="158"/>
      <c r="JTG59" s="158"/>
      <c r="JTH59" s="158"/>
      <c r="JTI59" s="158"/>
      <c r="JTJ59" s="158"/>
      <c r="JTK59" s="158"/>
      <c r="JTL59" s="158"/>
      <c r="JTM59" s="158"/>
      <c r="JTN59" s="158"/>
      <c r="JTO59" s="158"/>
      <c r="JTP59" s="158"/>
      <c r="JTQ59" s="158"/>
      <c r="JTR59" s="158"/>
      <c r="JTS59" s="158"/>
      <c r="JTT59" s="158"/>
      <c r="JTU59" s="158"/>
      <c r="JTV59" s="158"/>
      <c r="JTW59" s="158"/>
      <c r="JTX59" s="158"/>
      <c r="JTY59" s="158"/>
      <c r="JTZ59" s="158"/>
      <c r="JUA59" s="158"/>
      <c r="JUB59" s="158"/>
      <c r="JUC59" s="158"/>
      <c r="JUD59" s="158"/>
      <c r="JUE59" s="158"/>
      <c r="JUF59" s="158"/>
      <c r="JUG59" s="158"/>
      <c r="JUH59" s="158"/>
      <c r="JUI59" s="158"/>
      <c r="JUJ59" s="158"/>
      <c r="JUK59" s="158"/>
      <c r="JUL59" s="158"/>
      <c r="JUM59" s="158"/>
      <c r="JUN59" s="158"/>
      <c r="JUO59" s="158"/>
      <c r="JUP59" s="158"/>
      <c r="JUQ59" s="158"/>
      <c r="JUR59" s="158"/>
      <c r="JUS59" s="158"/>
      <c r="JUT59" s="158"/>
      <c r="JUU59" s="158"/>
      <c r="JUV59" s="158"/>
      <c r="JUW59" s="158"/>
      <c r="JUX59" s="158"/>
      <c r="JUY59" s="158"/>
      <c r="JUZ59" s="158"/>
      <c r="JVA59" s="158"/>
      <c r="JVB59" s="158"/>
      <c r="JVC59" s="158"/>
      <c r="JVD59" s="158"/>
      <c r="JVE59" s="158"/>
      <c r="JVF59" s="158"/>
      <c r="JVG59" s="158"/>
      <c r="JVH59" s="158"/>
      <c r="JVI59" s="158"/>
      <c r="JVJ59" s="158"/>
      <c r="JVK59" s="158"/>
      <c r="JVL59" s="158"/>
      <c r="JVM59" s="158"/>
      <c r="JVN59" s="158"/>
      <c r="JVO59" s="158"/>
      <c r="JVP59" s="158"/>
      <c r="JVQ59" s="158"/>
      <c r="JVR59" s="158"/>
      <c r="JVS59" s="158"/>
      <c r="JVT59" s="158"/>
      <c r="JVU59" s="158"/>
      <c r="JVV59" s="158"/>
      <c r="JVW59" s="158"/>
      <c r="JVX59" s="158"/>
      <c r="JVY59" s="158"/>
      <c r="JVZ59" s="158"/>
      <c r="JWA59" s="158"/>
      <c r="JWB59" s="158"/>
      <c r="JWC59" s="158"/>
      <c r="JWD59" s="158"/>
      <c r="JWE59" s="158"/>
      <c r="JWF59" s="158"/>
      <c r="JWG59" s="158"/>
      <c r="JWH59" s="158"/>
      <c r="JWI59" s="158"/>
      <c r="JWJ59" s="158"/>
      <c r="JWK59" s="158"/>
      <c r="JWL59" s="158"/>
      <c r="JWM59" s="158"/>
      <c r="JWN59" s="158"/>
      <c r="JWO59" s="158"/>
      <c r="JWP59" s="158"/>
      <c r="JWQ59" s="158"/>
      <c r="JWR59" s="158"/>
      <c r="JWS59" s="158"/>
      <c r="JWT59" s="158"/>
      <c r="JWU59" s="158"/>
      <c r="JWV59" s="158"/>
      <c r="JWW59" s="158"/>
      <c r="JWX59" s="158"/>
      <c r="JWY59" s="158"/>
      <c r="JWZ59" s="158"/>
      <c r="JXA59" s="158"/>
      <c r="JXB59" s="158"/>
      <c r="JXC59" s="158"/>
      <c r="JXD59" s="158"/>
      <c r="JXE59" s="158"/>
      <c r="JXF59" s="158"/>
      <c r="JXG59" s="158"/>
      <c r="JXH59" s="158"/>
      <c r="JXI59" s="158"/>
      <c r="JXJ59" s="158"/>
      <c r="JXK59" s="158"/>
      <c r="JXL59" s="158"/>
      <c r="JXM59" s="158"/>
      <c r="JXN59" s="158"/>
      <c r="JXO59" s="158"/>
      <c r="JXP59" s="158"/>
      <c r="JXQ59" s="158"/>
      <c r="JXR59" s="158"/>
      <c r="JXS59" s="158"/>
      <c r="JXT59" s="158"/>
      <c r="JXU59" s="158"/>
      <c r="JXV59" s="158"/>
      <c r="JXW59" s="158"/>
      <c r="JXX59" s="158"/>
      <c r="JXY59" s="158"/>
      <c r="JXZ59" s="158"/>
      <c r="JYA59" s="158"/>
      <c r="JYB59" s="158"/>
      <c r="JYC59" s="158"/>
      <c r="JYD59" s="158"/>
      <c r="JYE59" s="158"/>
      <c r="JYF59" s="158"/>
      <c r="JYG59" s="158"/>
      <c r="JYH59" s="158"/>
      <c r="JYI59" s="158"/>
      <c r="JYJ59" s="158"/>
      <c r="JYK59" s="158"/>
      <c r="JYL59" s="158"/>
      <c r="JYM59" s="158"/>
      <c r="JYN59" s="158"/>
      <c r="JYO59" s="158"/>
      <c r="JYP59" s="158"/>
      <c r="JYQ59" s="158"/>
      <c r="JYR59" s="158"/>
      <c r="JYS59" s="158"/>
      <c r="JYT59" s="158"/>
      <c r="JYU59" s="158"/>
      <c r="JYV59" s="158"/>
      <c r="JYW59" s="158"/>
      <c r="JYX59" s="158"/>
      <c r="JYY59" s="158"/>
      <c r="JYZ59" s="158"/>
      <c r="JZA59" s="158"/>
      <c r="JZB59" s="158"/>
      <c r="JZC59" s="158"/>
      <c r="JZD59" s="158"/>
      <c r="JZE59" s="158"/>
      <c r="JZF59" s="158"/>
      <c r="JZG59" s="158"/>
      <c r="JZH59" s="158"/>
      <c r="JZI59" s="158"/>
      <c r="JZJ59" s="158"/>
      <c r="JZK59" s="158"/>
      <c r="JZL59" s="158"/>
      <c r="JZM59" s="158"/>
      <c r="JZN59" s="158"/>
      <c r="JZO59" s="158"/>
      <c r="JZP59" s="158"/>
      <c r="JZQ59" s="158"/>
      <c r="JZR59" s="158"/>
      <c r="JZS59" s="158"/>
      <c r="JZT59" s="158"/>
      <c r="JZU59" s="158"/>
      <c r="JZV59" s="158"/>
      <c r="JZW59" s="158"/>
      <c r="JZX59" s="158"/>
      <c r="JZY59" s="158"/>
      <c r="JZZ59" s="158"/>
      <c r="KAA59" s="158"/>
      <c r="KAB59" s="158"/>
      <c r="KAC59" s="158"/>
      <c r="KAD59" s="158"/>
      <c r="KAE59" s="158"/>
      <c r="KAF59" s="158"/>
      <c r="KAG59" s="158"/>
      <c r="KAH59" s="158"/>
      <c r="KAI59" s="158"/>
      <c r="KAJ59" s="158"/>
      <c r="KAK59" s="158"/>
      <c r="KAL59" s="158"/>
      <c r="KAM59" s="158"/>
      <c r="KAN59" s="158"/>
      <c r="KAO59" s="158"/>
      <c r="KAP59" s="158"/>
      <c r="KAQ59" s="158"/>
      <c r="KAR59" s="158"/>
      <c r="KAS59" s="158"/>
      <c r="KAT59" s="158"/>
      <c r="KAU59" s="158"/>
      <c r="KAV59" s="158"/>
      <c r="KAW59" s="158"/>
      <c r="KAX59" s="158"/>
      <c r="KAY59" s="158"/>
      <c r="KAZ59" s="158"/>
      <c r="KBA59" s="158"/>
      <c r="KBB59" s="158"/>
      <c r="KBC59" s="158"/>
      <c r="KBD59" s="158"/>
      <c r="KBE59" s="158"/>
      <c r="KBF59" s="158"/>
      <c r="KBG59" s="158"/>
      <c r="KBH59" s="158"/>
      <c r="KBI59" s="158"/>
      <c r="KBJ59" s="158"/>
      <c r="KBK59" s="158"/>
      <c r="KBL59" s="158"/>
      <c r="KBM59" s="158"/>
      <c r="KBN59" s="158"/>
      <c r="KBO59" s="158"/>
      <c r="KBP59" s="158"/>
      <c r="KBQ59" s="158"/>
      <c r="KBR59" s="158"/>
      <c r="KBS59" s="158"/>
      <c r="KBT59" s="158"/>
      <c r="KBU59" s="158"/>
      <c r="KBV59" s="158"/>
      <c r="KBW59" s="158"/>
      <c r="KBX59" s="158"/>
      <c r="KBY59" s="158"/>
      <c r="KBZ59" s="158"/>
      <c r="KCA59" s="158"/>
      <c r="KCB59" s="158"/>
      <c r="KCC59" s="158"/>
      <c r="KCD59" s="158"/>
      <c r="KCE59" s="158"/>
      <c r="KCF59" s="158"/>
      <c r="KCG59" s="158"/>
      <c r="KCH59" s="158"/>
      <c r="KCI59" s="158"/>
      <c r="KCJ59" s="158"/>
      <c r="KCK59" s="158"/>
      <c r="KCL59" s="158"/>
      <c r="KCM59" s="158"/>
      <c r="KCN59" s="158"/>
      <c r="KCO59" s="158"/>
      <c r="KCP59" s="158"/>
      <c r="KCQ59" s="158"/>
      <c r="KCR59" s="158"/>
      <c r="KCS59" s="158"/>
      <c r="KCT59" s="158"/>
      <c r="KCU59" s="158"/>
      <c r="KCV59" s="158"/>
      <c r="KCW59" s="158"/>
      <c r="KCX59" s="158"/>
      <c r="KCY59" s="158"/>
      <c r="KCZ59" s="158"/>
      <c r="KDA59" s="158"/>
      <c r="KDB59" s="158"/>
      <c r="KDC59" s="158"/>
      <c r="KDD59" s="158"/>
      <c r="KDE59" s="158"/>
      <c r="KDF59" s="158"/>
      <c r="KDG59" s="158"/>
      <c r="KDH59" s="158"/>
      <c r="KDI59" s="158"/>
      <c r="KDJ59" s="158"/>
      <c r="KDK59" s="158"/>
      <c r="KDL59" s="158"/>
      <c r="KDM59" s="158"/>
      <c r="KDN59" s="158"/>
      <c r="KDO59" s="158"/>
      <c r="KDP59" s="158"/>
      <c r="KDQ59" s="158"/>
      <c r="KDR59" s="158"/>
      <c r="KDS59" s="158"/>
      <c r="KDT59" s="158"/>
      <c r="KDU59" s="158"/>
      <c r="KDV59" s="158"/>
      <c r="KDW59" s="158"/>
      <c r="KDX59" s="158"/>
      <c r="KDY59" s="158"/>
      <c r="KDZ59" s="158"/>
      <c r="KEA59" s="158"/>
      <c r="KEB59" s="158"/>
      <c r="KEC59" s="158"/>
      <c r="KED59" s="158"/>
      <c r="KEE59" s="158"/>
      <c r="KEF59" s="158"/>
      <c r="KEG59" s="158"/>
      <c r="KEH59" s="158"/>
      <c r="KEI59" s="158"/>
      <c r="KEJ59" s="158"/>
      <c r="KEK59" s="158"/>
      <c r="KEL59" s="158"/>
      <c r="KEM59" s="158"/>
      <c r="KEN59" s="158"/>
      <c r="KEO59" s="158"/>
      <c r="KEP59" s="158"/>
      <c r="KEQ59" s="158"/>
      <c r="KER59" s="158"/>
      <c r="KES59" s="158"/>
      <c r="KET59" s="158"/>
      <c r="KEU59" s="158"/>
      <c r="KEV59" s="158"/>
      <c r="KEW59" s="158"/>
      <c r="KEX59" s="158"/>
      <c r="KEY59" s="158"/>
      <c r="KEZ59" s="158"/>
      <c r="KFA59" s="158"/>
      <c r="KFB59" s="158"/>
      <c r="KFC59" s="158"/>
      <c r="KFD59" s="158"/>
      <c r="KFE59" s="158"/>
      <c r="KFF59" s="158"/>
      <c r="KFG59" s="158"/>
      <c r="KFH59" s="158"/>
      <c r="KFI59" s="158"/>
      <c r="KFJ59" s="158"/>
      <c r="KFK59" s="158"/>
      <c r="KFL59" s="158"/>
      <c r="KFM59" s="158"/>
      <c r="KFN59" s="158"/>
      <c r="KFO59" s="158"/>
      <c r="KFP59" s="158"/>
      <c r="KFQ59" s="158"/>
      <c r="KFR59" s="158"/>
      <c r="KFS59" s="158"/>
      <c r="KFT59" s="158"/>
      <c r="KFU59" s="158"/>
      <c r="KFV59" s="158"/>
      <c r="KFW59" s="158"/>
      <c r="KFX59" s="158"/>
      <c r="KFY59" s="158"/>
      <c r="KFZ59" s="158"/>
      <c r="KGA59" s="158"/>
      <c r="KGB59" s="158"/>
      <c r="KGC59" s="158"/>
      <c r="KGD59" s="158"/>
      <c r="KGE59" s="158"/>
      <c r="KGF59" s="158"/>
      <c r="KGG59" s="158"/>
      <c r="KGH59" s="158"/>
      <c r="KGI59" s="158"/>
      <c r="KGJ59" s="158"/>
      <c r="KGK59" s="158"/>
      <c r="KGL59" s="158"/>
      <c r="KGM59" s="158"/>
      <c r="KGN59" s="158"/>
      <c r="KGO59" s="158"/>
      <c r="KGP59" s="158"/>
      <c r="KGQ59" s="158"/>
      <c r="KGR59" s="158"/>
      <c r="KGS59" s="158"/>
      <c r="KGT59" s="158"/>
      <c r="KGU59" s="158"/>
      <c r="KGV59" s="158"/>
      <c r="KGW59" s="158"/>
      <c r="KGX59" s="158"/>
      <c r="KGY59" s="158"/>
      <c r="KGZ59" s="158"/>
      <c r="KHA59" s="158"/>
      <c r="KHB59" s="158"/>
      <c r="KHC59" s="158"/>
      <c r="KHD59" s="158"/>
      <c r="KHE59" s="158"/>
      <c r="KHF59" s="158"/>
      <c r="KHG59" s="158"/>
      <c r="KHH59" s="158"/>
      <c r="KHI59" s="158"/>
      <c r="KHJ59" s="158"/>
      <c r="KHK59" s="158"/>
      <c r="KHL59" s="158"/>
      <c r="KHM59" s="158"/>
      <c r="KHN59" s="158"/>
      <c r="KHO59" s="158"/>
      <c r="KHP59" s="158"/>
      <c r="KHQ59" s="158"/>
      <c r="KHR59" s="158"/>
      <c r="KHS59" s="158"/>
      <c r="KHT59" s="158"/>
      <c r="KHU59" s="158"/>
      <c r="KHV59" s="158"/>
      <c r="KHW59" s="158"/>
      <c r="KHX59" s="158"/>
      <c r="KHY59" s="158"/>
      <c r="KHZ59" s="158"/>
      <c r="KIA59" s="158"/>
      <c r="KIB59" s="158"/>
      <c r="KIC59" s="158"/>
      <c r="KID59" s="158"/>
      <c r="KIE59" s="158"/>
      <c r="KIF59" s="158"/>
      <c r="KIG59" s="158"/>
      <c r="KIH59" s="158"/>
      <c r="KII59" s="158"/>
      <c r="KIJ59" s="158"/>
      <c r="KIK59" s="158"/>
      <c r="KIL59" s="158"/>
      <c r="KIM59" s="158"/>
      <c r="KIN59" s="158"/>
      <c r="KIO59" s="158"/>
      <c r="KIP59" s="158"/>
      <c r="KIQ59" s="158"/>
      <c r="KIR59" s="158"/>
      <c r="KIS59" s="158"/>
      <c r="KIT59" s="158"/>
      <c r="KIU59" s="158"/>
      <c r="KIV59" s="158"/>
      <c r="KIW59" s="158"/>
      <c r="KIX59" s="158"/>
      <c r="KIY59" s="158"/>
      <c r="KIZ59" s="158"/>
      <c r="KJA59" s="158"/>
      <c r="KJB59" s="158"/>
      <c r="KJC59" s="158"/>
      <c r="KJD59" s="158"/>
      <c r="KJE59" s="158"/>
      <c r="KJF59" s="158"/>
      <c r="KJG59" s="158"/>
      <c r="KJH59" s="158"/>
      <c r="KJI59" s="158"/>
      <c r="KJJ59" s="158"/>
      <c r="KJK59" s="158"/>
      <c r="KJL59" s="158"/>
      <c r="KJM59" s="158"/>
      <c r="KJN59" s="158"/>
      <c r="KJO59" s="158"/>
      <c r="KJP59" s="158"/>
      <c r="KJQ59" s="158"/>
      <c r="KJR59" s="158"/>
      <c r="KJS59" s="158"/>
      <c r="KJT59" s="158"/>
      <c r="KJU59" s="158"/>
      <c r="KJV59" s="158"/>
      <c r="KJW59" s="158"/>
      <c r="KJX59" s="158"/>
      <c r="KJY59" s="158"/>
      <c r="KJZ59" s="158"/>
      <c r="KKA59" s="158"/>
      <c r="KKB59" s="158"/>
      <c r="KKC59" s="158"/>
      <c r="KKD59" s="158"/>
      <c r="KKE59" s="158"/>
      <c r="KKF59" s="158"/>
      <c r="KKG59" s="158"/>
      <c r="KKH59" s="158"/>
      <c r="KKI59" s="158"/>
      <c r="KKJ59" s="158"/>
      <c r="KKK59" s="158"/>
      <c r="KKL59" s="158"/>
      <c r="KKM59" s="158"/>
      <c r="KKN59" s="158"/>
      <c r="KKO59" s="158"/>
      <c r="KKP59" s="158"/>
      <c r="KKQ59" s="158"/>
      <c r="KKR59" s="158"/>
      <c r="KKS59" s="158"/>
      <c r="KKT59" s="158"/>
      <c r="KKU59" s="158"/>
      <c r="KKV59" s="158"/>
      <c r="KKW59" s="158"/>
      <c r="KKX59" s="158"/>
      <c r="KKY59" s="158"/>
      <c r="KKZ59" s="158"/>
      <c r="KLA59" s="158"/>
      <c r="KLB59" s="158"/>
      <c r="KLC59" s="158"/>
      <c r="KLD59" s="158"/>
      <c r="KLE59" s="158"/>
      <c r="KLF59" s="158"/>
      <c r="KLG59" s="158"/>
      <c r="KLH59" s="158"/>
      <c r="KLI59" s="158"/>
      <c r="KLJ59" s="158"/>
      <c r="KLK59" s="158"/>
      <c r="KLL59" s="158"/>
      <c r="KLM59" s="158"/>
      <c r="KLN59" s="158"/>
      <c r="KLO59" s="158"/>
      <c r="KLP59" s="158"/>
      <c r="KLQ59" s="158"/>
      <c r="KLR59" s="158"/>
      <c r="KLS59" s="158"/>
      <c r="KLT59" s="158"/>
      <c r="KLU59" s="158"/>
      <c r="KLV59" s="158"/>
      <c r="KLW59" s="158"/>
      <c r="KLX59" s="158"/>
      <c r="KLY59" s="158"/>
      <c r="KLZ59" s="158"/>
      <c r="KMA59" s="158"/>
      <c r="KMB59" s="158"/>
      <c r="KMC59" s="158"/>
      <c r="KMD59" s="158"/>
      <c r="KME59" s="158"/>
      <c r="KMF59" s="158"/>
      <c r="KMG59" s="158"/>
      <c r="KMH59" s="158"/>
      <c r="KMI59" s="158"/>
      <c r="KMJ59" s="158"/>
      <c r="KMK59" s="158"/>
      <c r="KML59" s="158"/>
      <c r="KMM59" s="158"/>
      <c r="KMN59" s="158"/>
      <c r="KMO59" s="158"/>
      <c r="KMP59" s="158"/>
      <c r="KMQ59" s="158"/>
      <c r="KMR59" s="158"/>
      <c r="KMS59" s="158"/>
      <c r="KMT59" s="158"/>
      <c r="KMU59" s="158"/>
      <c r="KMV59" s="158"/>
      <c r="KMW59" s="158"/>
      <c r="KMX59" s="158"/>
      <c r="KMY59" s="158"/>
      <c r="KMZ59" s="158"/>
      <c r="KNA59" s="158"/>
      <c r="KNB59" s="158"/>
      <c r="KNC59" s="158"/>
      <c r="KND59" s="158"/>
      <c r="KNE59" s="158"/>
      <c r="KNF59" s="158"/>
      <c r="KNG59" s="158"/>
      <c r="KNH59" s="158"/>
      <c r="KNI59" s="158"/>
      <c r="KNJ59" s="158"/>
      <c r="KNK59" s="158"/>
      <c r="KNL59" s="158"/>
      <c r="KNM59" s="158"/>
      <c r="KNN59" s="158"/>
      <c r="KNO59" s="158"/>
      <c r="KNP59" s="158"/>
      <c r="KNQ59" s="158"/>
      <c r="KNR59" s="158"/>
      <c r="KNS59" s="158"/>
      <c r="KNT59" s="158"/>
      <c r="KNU59" s="158"/>
      <c r="KNV59" s="158"/>
      <c r="KNW59" s="158"/>
      <c r="KNX59" s="158"/>
      <c r="KNY59" s="158"/>
      <c r="KNZ59" s="158"/>
      <c r="KOA59" s="158"/>
      <c r="KOB59" s="158"/>
      <c r="KOC59" s="158"/>
      <c r="KOD59" s="158"/>
      <c r="KOE59" s="158"/>
      <c r="KOF59" s="158"/>
      <c r="KOG59" s="158"/>
      <c r="KOH59" s="158"/>
      <c r="KOI59" s="158"/>
      <c r="KOJ59" s="158"/>
      <c r="KOK59" s="158"/>
      <c r="KOL59" s="158"/>
      <c r="KOM59" s="158"/>
      <c r="KON59" s="158"/>
      <c r="KOO59" s="158"/>
      <c r="KOP59" s="158"/>
      <c r="KOQ59" s="158"/>
      <c r="KOR59" s="158"/>
      <c r="KOS59" s="158"/>
      <c r="KOT59" s="158"/>
      <c r="KOU59" s="158"/>
      <c r="KOV59" s="158"/>
      <c r="KOW59" s="158"/>
      <c r="KOX59" s="158"/>
      <c r="KOY59" s="158"/>
      <c r="KOZ59" s="158"/>
      <c r="KPA59" s="158"/>
      <c r="KPB59" s="158"/>
      <c r="KPC59" s="158"/>
      <c r="KPD59" s="158"/>
      <c r="KPE59" s="158"/>
      <c r="KPF59" s="158"/>
      <c r="KPG59" s="158"/>
      <c r="KPH59" s="158"/>
      <c r="KPI59" s="158"/>
      <c r="KPJ59" s="158"/>
      <c r="KPK59" s="158"/>
      <c r="KPL59" s="158"/>
      <c r="KPM59" s="158"/>
      <c r="KPN59" s="158"/>
      <c r="KPO59" s="158"/>
      <c r="KPP59" s="158"/>
      <c r="KPQ59" s="158"/>
      <c r="KPR59" s="158"/>
      <c r="KPS59" s="158"/>
      <c r="KPT59" s="158"/>
      <c r="KPU59" s="158"/>
      <c r="KPV59" s="158"/>
      <c r="KPW59" s="158"/>
      <c r="KPX59" s="158"/>
      <c r="KPY59" s="158"/>
      <c r="KPZ59" s="158"/>
      <c r="KQA59" s="158"/>
      <c r="KQB59" s="158"/>
      <c r="KQC59" s="158"/>
      <c r="KQD59" s="158"/>
      <c r="KQE59" s="158"/>
      <c r="KQF59" s="158"/>
      <c r="KQG59" s="158"/>
      <c r="KQH59" s="158"/>
      <c r="KQI59" s="158"/>
      <c r="KQJ59" s="158"/>
      <c r="KQK59" s="158"/>
      <c r="KQL59" s="158"/>
      <c r="KQM59" s="158"/>
      <c r="KQN59" s="158"/>
      <c r="KQO59" s="158"/>
      <c r="KQP59" s="158"/>
      <c r="KQQ59" s="158"/>
      <c r="KQR59" s="158"/>
      <c r="KQS59" s="158"/>
      <c r="KQT59" s="158"/>
      <c r="KQU59" s="158"/>
      <c r="KQV59" s="158"/>
      <c r="KQW59" s="158"/>
      <c r="KQX59" s="158"/>
      <c r="KQY59" s="158"/>
      <c r="KQZ59" s="158"/>
      <c r="KRA59" s="158"/>
      <c r="KRB59" s="158"/>
      <c r="KRC59" s="158"/>
      <c r="KRD59" s="158"/>
      <c r="KRE59" s="158"/>
      <c r="KRF59" s="158"/>
      <c r="KRG59" s="158"/>
      <c r="KRH59" s="158"/>
      <c r="KRI59" s="158"/>
      <c r="KRJ59" s="158"/>
      <c r="KRK59" s="158"/>
      <c r="KRL59" s="158"/>
      <c r="KRM59" s="158"/>
      <c r="KRN59" s="158"/>
      <c r="KRO59" s="158"/>
      <c r="KRP59" s="158"/>
      <c r="KRQ59" s="158"/>
      <c r="KRR59" s="158"/>
      <c r="KRS59" s="158"/>
      <c r="KRT59" s="158"/>
      <c r="KRU59" s="158"/>
      <c r="KRV59" s="158"/>
      <c r="KRW59" s="158"/>
      <c r="KRX59" s="158"/>
      <c r="KRY59" s="158"/>
      <c r="KRZ59" s="158"/>
      <c r="KSA59" s="158"/>
      <c r="KSB59" s="158"/>
      <c r="KSC59" s="158"/>
      <c r="KSD59" s="158"/>
      <c r="KSE59" s="158"/>
      <c r="KSF59" s="158"/>
      <c r="KSG59" s="158"/>
      <c r="KSH59" s="158"/>
      <c r="KSI59" s="158"/>
      <c r="KSJ59" s="158"/>
      <c r="KSK59" s="158"/>
      <c r="KSL59" s="158"/>
      <c r="KSM59" s="158"/>
      <c r="KSN59" s="158"/>
      <c r="KSO59" s="158"/>
      <c r="KSP59" s="158"/>
      <c r="KSQ59" s="158"/>
      <c r="KSR59" s="158"/>
      <c r="KSS59" s="158"/>
      <c r="KST59" s="158"/>
      <c r="KSU59" s="158"/>
      <c r="KSV59" s="158"/>
      <c r="KSW59" s="158"/>
      <c r="KSX59" s="158"/>
      <c r="KSY59" s="158"/>
      <c r="KSZ59" s="158"/>
      <c r="KTA59" s="158"/>
      <c r="KTB59" s="158"/>
      <c r="KTC59" s="158"/>
      <c r="KTD59" s="158"/>
      <c r="KTE59" s="158"/>
      <c r="KTF59" s="158"/>
      <c r="KTG59" s="158"/>
      <c r="KTH59" s="158"/>
      <c r="KTI59" s="158"/>
      <c r="KTJ59" s="158"/>
      <c r="KTK59" s="158"/>
      <c r="KTL59" s="158"/>
      <c r="KTM59" s="158"/>
      <c r="KTN59" s="158"/>
      <c r="KTO59" s="158"/>
      <c r="KTP59" s="158"/>
      <c r="KTQ59" s="158"/>
      <c r="KTR59" s="158"/>
      <c r="KTS59" s="158"/>
      <c r="KTT59" s="158"/>
      <c r="KTU59" s="158"/>
      <c r="KTV59" s="158"/>
      <c r="KTW59" s="158"/>
      <c r="KTX59" s="158"/>
      <c r="KTY59" s="158"/>
      <c r="KTZ59" s="158"/>
      <c r="KUA59" s="158"/>
      <c r="KUB59" s="158"/>
      <c r="KUC59" s="158"/>
      <c r="KUD59" s="158"/>
      <c r="KUE59" s="158"/>
      <c r="KUF59" s="158"/>
      <c r="KUG59" s="158"/>
      <c r="KUH59" s="158"/>
      <c r="KUI59" s="158"/>
      <c r="KUJ59" s="158"/>
      <c r="KUK59" s="158"/>
      <c r="KUL59" s="158"/>
      <c r="KUM59" s="158"/>
      <c r="KUN59" s="158"/>
      <c r="KUO59" s="158"/>
      <c r="KUP59" s="158"/>
      <c r="KUQ59" s="158"/>
      <c r="KUR59" s="158"/>
      <c r="KUS59" s="158"/>
      <c r="KUT59" s="158"/>
      <c r="KUU59" s="158"/>
      <c r="KUV59" s="158"/>
      <c r="KUW59" s="158"/>
      <c r="KUX59" s="158"/>
      <c r="KUY59" s="158"/>
      <c r="KUZ59" s="158"/>
      <c r="KVA59" s="158"/>
      <c r="KVB59" s="158"/>
      <c r="KVC59" s="158"/>
      <c r="KVD59" s="158"/>
      <c r="KVE59" s="158"/>
      <c r="KVF59" s="158"/>
      <c r="KVG59" s="158"/>
      <c r="KVH59" s="158"/>
      <c r="KVI59" s="158"/>
      <c r="KVJ59" s="158"/>
      <c r="KVK59" s="158"/>
      <c r="KVL59" s="158"/>
      <c r="KVM59" s="158"/>
      <c r="KVN59" s="158"/>
      <c r="KVO59" s="158"/>
      <c r="KVP59" s="158"/>
      <c r="KVQ59" s="158"/>
      <c r="KVR59" s="158"/>
      <c r="KVS59" s="158"/>
      <c r="KVT59" s="158"/>
      <c r="KVU59" s="158"/>
      <c r="KVV59" s="158"/>
      <c r="KVW59" s="158"/>
      <c r="KVX59" s="158"/>
      <c r="KVY59" s="158"/>
      <c r="KVZ59" s="158"/>
      <c r="KWA59" s="158"/>
      <c r="KWB59" s="158"/>
      <c r="KWC59" s="158"/>
      <c r="KWD59" s="158"/>
      <c r="KWE59" s="158"/>
      <c r="KWF59" s="158"/>
      <c r="KWG59" s="158"/>
      <c r="KWH59" s="158"/>
      <c r="KWI59" s="158"/>
      <c r="KWJ59" s="158"/>
      <c r="KWK59" s="158"/>
      <c r="KWL59" s="158"/>
      <c r="KWM59" s="158"/>
      <c r="KWN59" s="158"/>
      <c r="KWO59" s="158"/>
      <c r="KWP59" s="158"/>
      <c r="KWQ59" s="158"/>
      <c r="KWR59" s="158"/>
      <c r="KWS59" s="158"/>
      <c r="KWT59" s="158"/>
      <c r="KWU59" s="158"/>
      <c r="KWV59" s="158"/>
      <c r="KWW59" s="158"/>
      <c r="KWX59" s="158"/>
      <c r="KWY59" s="158"/>
      <c r="KWZ59" s="158"/>
      <c r="KXA59" s="158"/>
      <c r="KXB59" s="158"/>
      <c r="KXC59" s="158"/>
      <c r="KXD59" s="158"/>
      <c r="KXE59" s="158"/>
      <c r="KXF59" s="158"/>
      <c r="KXG59" s="158"/>
      <c r="KXH59" s="158"/>
      <c r="KXI59" s="158"/>
      <c r="KXJ59" s="158"/>
      <c r="KXK59" s="158"/>
      <c r="KXL59" s="158"/>
      <c r="KXM59" s="158"/>
      <c r="KXN59" s="158"/>
      <c r="KXO59" s="158"/>
      <c r="KXP59" s="158"/>
      <c r="KXQ59" s="158"/>
      <c r="KXR59" s="158"/>
      <c r="KXS59" s="158"/>
      <c r="KXT59" s="158"/>
      <c r="KXU59" s="158"/>
      <c r="KXV59" s="158"/>
      <c r="KXW59" s="158"/>
      <c r="KXX59" s="158"/>
      <c r="KXY59" s="158"/>
      <c r="KXZ59" s="158"/>
      <c r="KYA59" s="158"/>
      <c r="KYB59" s="158"/>
      <c r="KYC59" s="158"/>
      <c r="KYD59" s="158"/>
      <c r="KYE59" s="158"/>
      <c r="KYF59" s="158"/>
      <c r="KYG59" s="158"/>
      <c r="KYH59" s="158"/>
      <c r="KYI59" s="158"/>
      <c r="KYJ59" s="158"/>
      <c r="KYK59" s="158"/>
      <c r="KYL59" s="158"/>
      <c r="KYM59" s="158"/>
      <c r="KYN59" s="158"/>
      <c r="KYO59" s="158"/>
      <c r="KYP59" s="158"/>
      <c r="KYQ59" s="158"/>
      <c r="KYR59" s="158"/>
      <c r="KYS59" s="158"/>
      <c r="KYT59" s="158"/>
      <c r="KYU59" s="158"/>
      <c r="KYV59" s="158"/>
      <c r="KYW59" s="158"/>
      <c r="KYX59" s="158"/>
      <c r="KYY59" s="158"/>
      <c r="KYZ59" s="158"/>
      <c r="KZA59" s="158"/>
      <c r="KZB59" s="158"/>
      <c r="KZC59" s="158"/>
      <c r="KZD59" s="158"/>
      <c r="KZE59" s="158"/>
      <c r="KZF59" s="158"/>
      <c r="KZG59" s="158"/>
      <c r="KZH59" s="158"/>
      <c r="KZI59" s="158"/>
      <c r="KZJ59" s="158"/>
      <c r="KZK59" s="158"/>
      <c r="KZL59" s="158"/>
      <c r="KZM59" s="158"/>
      <c r="KZN59" s="158"/>
      <c r="KZO59" s="158"/>
      <c r="KZP59" s="158"/>
      <c r="KZQ59" s="158"/>
      <c r="KZR59" s="158"/>
      <c r="KZS59" s="158"/>
      <c r="KZT59" s="158"/>
      <c r="KZU59" s="158"/>
      <c r="KZV59" s="158"/>
      <c r="KZW59" s="158"/>
      <c r="KZX59" s="158"/>
      <c r="KZY59" s="158"/>
      <c r="KZZ59" s="158"/>
      <c r="LAA59" s="158"/>
      <c r="LAB59" s="158"/>
      <c r="LAC59" s="158"/>
      <c r="LAD59" s="158"/>
      <c r="LAE59" s="158"/>
      <c r="LAF59" s="158"/>
      <c r="LAG59" s="158"/>
      <c r="LAH59" s="158"/>
      <c r="LAI59" s="158"/>
      <c r="LAJ59" s="158"/>
      <c r="LAK59" s="158"/>
      <c r="LAL59" s="158"/>
      <c r="LAM59" s="158"/>
      <c r="LAN59" s="158"/>
      <c r="LAO59" s="158"/>
      <c r="LAP59" s="158"/>
      <c r="LAQ59" s="158"/>
      <c r="LAR59" s="158"/>
      <c r="LAS59" s="158"/>
      <c r="LAT59" s="158"/>
      <c r="LAU59" s="158"/>
      <c r="LAV59" s="158"/>
      <c r="LAW59" s="158"/>
      <c r="LAX59" s="158"/>
      <c r="LAY59" s="158"/>
      <c r="LAZ59" s="158"/>
      <c r="LBA59" s="158"/>
      <c r="LBB59" s="158"/>
      <c r="LBC59" s="158"/>
      <c r="LBD59" s="158"/>
      <c r="LBE59" s="158"/>
      <c r="LBF59" s="158"/>
      <c r="LBG59" s="158"/>
      <c r="LBH59" s="158"/>
      <c r="LBI59" s="158"/>
      <c r="LBJ59" s="158"/>
      <c r="LBK59" s="158"/>
      <c r="LBL59" s="158"/>
      <c r="LBM59" s="158"/>
      <c r="LBN59" s="158"/>
      <c r="LBO59" s="158"/>
      <c r="LBP59" s="158"/>
      <c r="LBQ59" s="158"/>
      <c r="LBR59" s="158"/>
      <c r="LBS59" s="158"/>
      <c r="LBT59" s="158"/>
      <c r="LBU59" s="158"/>
      <c r="LBV59" s="158"/>
      <c r="LBW59" s="158"/>
      <c r="LBX59" s="158"/>
      <c r="LBY59" s="158"/>
      <c r="LBZ59" s="158"/>
      <c r="LCA59" s="158"/>
      <c r="LCB59" s="158"/>
      <c r="LCC59" s="158"/>
      <c r="LCD59" s="158"/>
      <c r="LCE59" s="158"/>
      <c r="LCF59" s="158"/>
      <c r="LCG59" s="158"/>
      <c r="LCH59" s="158"/>
      <c r="LCI59" s="158"/>
      <c r="LCJ59" s="158"/>
      <c r="LCK59" s="158"/>
      <c r="LCL59" s="158"/>
      <c r="LCM59" s="158"/>
      <c r="LCN59" s="158"/>
      <c r="LCO59" s="158"/>
      <c r="LCP59" s="158"/>
      <c r="LCQ59" s="158"/>
      <c r="LCR59" s="158"/>
      <c r="LCS59" s="158"/>
      <c r="LCT59" s="158"/>
      <c r="LCU59" s="158"/>
      <c r="LCV59" s="158"/>
      <c r="LCW59" s="158"/>
      <c r="LCX59" s="158"/>
      <c r="LCY59" s="158"/>
      <c r="LCZ59" s="158"/>
      <c r="LDA59" s="158"/>
      <c r="LDB59" s="158"/>
      <c r="LDC59" s="158"/>
      <c r="LDD59" s="158"/>
      <c r="LDE59" s="158"/>
      <c r="LDF59" s="158"/>
      <c r="LDG59" s="158"/>
      <c r="LDH59" s="158"/>
      <c r="LDI59" s="158"/>
      <c r="LDJ59" s="158"/>
      <c r="LDK59" s="158"/>
      <c r="LDL59" s="158"/>
      <c r="LDM59" s="158"/>
      <c r="LDN59" s="158"/>
      <c r="LDO59" s="158"/>
      <c r="LDP59" s="158"/>
      <c r="LDQ59" s="158"/>
      <c r="LDR59" s="158"/>
      <c r="LDS59" s="158"/>
      <c r="LDT59" s="158"/>
      <c r="LDU59" s="158"/>
      <c r="LDV59" s="158"/>
      <c r="LDW59" s="158"/>
      <c r="LDX59" s="158"/>
      <c r="LDY59" s="158"/>
      <c r="LDZ59" s="158"/>
      <c r="LEA59" s="158"/>
      <c r="LEB59" s="158"/>
      <c r="LEC59" s="158"/>
      <c r="LED59" s="158"/>
      <c r="LEE59" s="158"/>
      <c r="LEF59" s="158"/>
      <c r="LEG59" s="158"/>
      <c r="LEH59" s="158"/>
      <c r="LEI59" s="158"/>
      <c r="LEJ59" s="158"/>
      <c r="LEK59" s="158"/>
      <c r="LEL59" s="158"/>
      <c r="LEM59" s="158"/>
      <c r="LEN59" s="158"/>
      <c r="LEO59" s="158"/>
      <c r="LEP59" s="158"/>
      <c r="LEQ59" s="158"/>
      <c r="LER59" s="158"/>
      <c r="LES59" s="158"/>
      <c r="LET59" s="158"/>
      <c r="LEU59" s="158"/>
      <c r="LEV59" s="158"/>
      <c r="LEW59" s="158"/>
      <c r="LEX59" s="158"/>
      <c r="LEY59" s="158"/>
      <c r="LEZ59" s="158"/>
      <c r="LFA59" s="158"/>
      <c r="LFB59" s="158"/>
      <c r="LFC59" s="158"/>
      <c r="LFD59" s="158"/>
      <c r="LFE59" s="158"/>
      <c r="LFF59" s="158"/>
      <c r="LFG59" s="158"/>
      <c r="LFH59" s="158"/>
      <c r="LFI59" s="158"/>
      <c r="LFJ59" s="158"/>
      <c r="LFK59" s="158"/>
      <c r="LFL59" s="158"/>
      <c r="LFM59" s="158"/>
      <c r="LFN59" s="158"/>
      <c r="LFO59" s="158"/>
      <c r="LFP59" s="158"/>
      <c r="LFQ59" s="158"/>
      <c r="LFR59" s="158"/>
      <c r="LFS59" s="158"/>
      <c r="LFT59" s="158"/>
      <c r="LFU59" s="158"/>
      <c r="LFV59" s="158"/>
      <c r="LFW59" s="158"/>
      <c r="LFX59" s="158"/>
      <c r="LFY59" s="158"/>
      <c r="LFZ59" s="158"/>
      <c r="LGA59" s="158"/>
      <c r="LGB59" s="158"/>
      <c r="LGC59" s="158"/>
      <c r="LGD59" s="158"/>
      <c r="LGE59" s="158"/>
      <c r="LGF59" s="158"/>
      <c r="LGG59" s="158"/>
      <c r="LGH59" s="158"/>
      <c r="LGI59" s="158"/>
      <c r="LGJ59" s="158"/>
      <c r="LGK59" s="158"/>
      <c r="LGL59" s="158"/>
      <c r="LGM59" s="158"/>
      <c r="LGN59" s="158"/>
      <c r="LGO59" s="158"/>
      <c r="LGP59" s="158"/>
      <c r="LGQ59" s="158"/>
      <c r="LGR59" s="158"/>
      <c r="LGS59" s="158"/>
      <c r="LGT59" s="158"/>
      <c r="LGU59" s="158"/>
      <c r="LGV59" s="158"/>
      <c r="LGW59" s="158"/>
      <c r="LGX59" s="158"/>
      <c r="LGY59" s="158"/>
      <c r="LGZ59" s="158"/>
      <c r="LHA59" s="158"/>
      <c r="LHB59" s="158"/>
      <c r="LHC59" s="158"/>
      <c r="LHD59" s="158"/>
      <c r="LHE59" s="158"/>
      <c r="LHF59" s="158"/>
      <c r="LHG59" s="158"/>
      <c r="LHH59" s="158"/>
      <c r="LHI59" s="158"/>
      <c r="LHJ59" s="158"/>
      <c r="LHK59" s="158"/>
      <c r="LHL59" s="158"/>
      <c r="LHM59" s="158"/>
      <c r="LHN59" s="158"/>
      <c r="LHO59" s="158"/>
      <c r="LHP59" s="158"/>
      <c r="LHQ59" s="158"/>
      <c r="LHR59" s="158"/>
      <c r="LHS59" s="158"/>
      <c r="LHT59" s="158"/>
      <c r="LHU59" s="158"/>
      <c r="LHV59" s="158"/>
      <c r="LHW59" s="158"/>
      <c r="LHX59" s="158"/>
      <c r="LHY59" s="158"/>
      <c r="LHZ59" s="158"/>
      <c r="LIA59" s="158"/>
      <c r="LIB59" s="158"/>
      <c r="LIC59" s="158"/>
      <c r="LID59" s="158"/>
      <c r="LIE59" s="158"/>
      <c r="LIF59" s="158"/>
      <c r="LIG59" s="158"/>
      <c r="LIH59" s="158"/>
      <c r="LII59" s="158"/>
      <c r="LIJ59" s="158"/>
      <c r="LIK59" s="158"/>
      <c r="LIL59" s="158"/>
      <c r="LIM59" s="158"/>
      <c r="LIN59" s="158"/>
      <c r="LIO59" s="158"/>
      <c r="LIP59" s="158"/>
      <c r="LIQ59" s="158"/>
      <c r="LIR59" s="158"/>
      <c r="LIS59" s="158"/>
      <c r="LIT59" s="158"/>
      <c r="LIU59" s="158"/>
      <c r="LIV59" s="158"/>
      <c r="LIW59" s="158"/>
      <c r="LIX59" s="158"/>
      <c r="LIY59" s="158"/>
      <c r="LIZ59" s="158"/>
      <c r="LJA59" s="158"/>
      <c r="LJB59" s="158"/>
      <c r="LJC59" s="158"/>
      <c r="LJD59" s="158"/>
      <c r="LJE59" s="158"/>
      <c r="LJF59" s="158"/>
      <c r="LJG59" s="158"/>
      <c r="LJH59" s="158"/>
      <c r="LJI59" s="158"/>
      <c r="LJJ59" s="158"/>
      <c r="LJK59" s="158"/>
      <c r="LJL59" s="158"/>
      <c r="LJM59" s="158"/>
      <c r="LJN59" s="158"/>
      <c r="LJO59" s="158"/>
      <c r="LJP59" s="158"/>
      <c r="LJQ59" s="158"/>
      <c r="LJR59" s="158"/>
      <c r="LJS59" s="158"/>
      <c r="LJT59" s="158"/>
      <c r="LJU59" s="158"/>
      <c r="LJV59" s="158"/>
      <c r="LJW59" s="158"/>
      <c r="LJX59" s="158"/>
      <c r="LJY59" s="158"/>
      <c r="LJZ59" s="158"/>
      <c r="LKA59" s="158"/>
      <c r="LKB59" s="158"/>
      <c r="LKC59" s="158"/>
      <c r="LKD59" s="158"/>
      <c r="LKE59" s="158"/>
      <c r="LKF59" s="158"/>
      <c r="LKG59" s="158"/>
      <c r="LKH59" s="158"/>
      <c r="LKI59" s="158"/>
      <c r="LKJ59" s="158"/>
      <c r="LKK59" s="158"/>
      <c r="LKL59" s="158"/>
      <c r="LKM59" s="158"/>
      <c r="LKN59" s="158"/>
      <c r="LKO59" s="158"/>
      <c r="LKP59" s="158"/>
      <c r="LKQ59" s="158"/>
      <c r="LKR59" s="158"/>
      <c r="LKS59" s="158"/>
      <c r="LKT59" s="158"/>
      <c r="LKU59" s="158"/>
      <c r="LKV59" s="158"/>
      <c r="LKW59" s="158"/>
      <c r="LKX59" s="158"/>
      <c r="LKY59" s="158"/>
      <c r="LKZ59" s="158"/>
      <c r="LLA59" s="158"/>
      <c r="LLB59" s="158"/>
      <c r="LLC59" s="158"/>
      <c r="LLD59" s="158"/>
      <c r="LLE59" s="158"/>
      <c r="LLF59" s="158"/>
      <c r="LLG59" s="158"/>
      <c r="LLH59" s="158"/>
      <c r="LLI59" s="158"/>
      <c r="LLJ59" s="158"/>
      <c r="LLK59" s="158"/>
      <c r="LLL59" s="158"/>
      <c r="LLM59" s="158"/>
      <c r="LLN59" s="158"/>
      <c r="LLO59" s="158"/>
      <c r="LLP59" s="158"/>
      <c r="LLQ59" s="158"/>
      <c r="LLR59" s="158"/>
      <c r="LLS59" s="158"/>
      <c r="LLT59" s="158"/>
      <c r="LLU59" s="158"/>
      <c r="LLV59" s="158"/>
      <c r="LLW59" s="158"/>
      <c r="LLX59" s="158"/>
      <c r="LLY59" s="158"/>
      <c r="LLZ59" s="158"/>
      <c r="LMA59" s="158"/>
      <c r="LMB59" s="158"/>
      <c r="LMC59" s="158"/>
      <c r="LMD59" s="158"/>
      <c r="LME59" s="158"/>
      <c r="LMF59" s="158"/>
      <c r="LMG59" s="158"/>
      <c r="LMH59" s="158"/>
      <c r="LMI59" s="158"/>
      <c r="LMJ59" s="158"/>
      <c r="LMK59" s="158"/>
      <c r="LML59" s="158"/>
      <c r="LMM59" s="158"/>
      <c r="LMN59" s="158"/>
      <c r="LMO59" s="158"/>
      <c r="LMP59" s="158"/>
      <c r="LMQ59" s="158"/>
      <c r="LMR59" s="158"/>
      <c r="LMS59" s="158"/>
      <c r="LMT59" s="158"/>
      <c r="LMU59" s="158"/>
      <c r="LMV59" s="158"/>
      <c r="LMW59" s="158"/>
      <c r="LMX59" s="158"/>
      <c r="LMY59" s="158"/>
      <c r="LMZ59" s="158"/>
      <c r="LNA59" s="158"/>
      <c r="LNB59" s="158"/>
      <c r="LNC59" s="158"/>
      <c r="LND59" s="158"/>
      <c r="LNE59" s="158"/>
      <c r="LNF59" s="158"/>
      <c r="LNG59" s="158"/>
      <c r="LNH59" s="158"/>
      <c r="LNI59" s="158"/>
      <c r="LNJ59" s="158"/>
      <c r="LNK59" s="158"/>
      <c r="LNL59" s="158"/>
      <c r="LNM59" s="158"/>
      <c r="LNN59" s="158"/>
      <c r="LNO59" s="158"/>
      <c r="LNP59" s="158"/>
      <c r="LNQ59" s="158"/>
      <c r="LNR59" s="158"/>
      <c r="LNS59" s="158"/>
      <c r="LNT59" s="158"/>
      <c r="LNU59" s="158"/>
      <c r="LNV59" s="158"/>
      <c r="LNW59" s="158"/>
      <c r="LNX59" s="158"/>
      <c r="LNY59" s="158"/>
      <c r="LNZ59" s="158"/>
      <c r="LOA59" s="158"/>
      <c r="LOB59" s="158"/>
      <c r="LOC59" s="158"/>
      <c r="LOD59" s="158"/>
      <c r="LOE59" s="158"/>
      <c r="LOF59" s="158"/>
      <c r="LOG59" s="158"/>
      <c r="LOH59" s="158"/>
      <c r="LOI59" s="158"/>
      <c r="LOJ59" s="158"/>
      <c r="LOK59" s="158"/>
      <c r="LOL59" s="158"/>
      <c r="LOM59" s="158"/>
      <c r="LON59" s="158"/>
      <c r="LOO59" s="158"/>
      <c r="LOP59" s="158"/>
      <c r="LOQ59" s="158"/>
      <c r="LOR59" s="158"/>
      <c r="LOS59" s="158"/>
      <c r="LOT59" s="158"/>
      <c r="LOU59" s="158"/>
      <c r="LOV59" s="158"/>
      <c r="LOW59" s="158"/>
      <c r="LOX59" s="158"/>
      <c r="LOY59" s="158"/>
      <c r="LOZ59" s="158"/>
      <c r="LPA59" s="158"/>
      <c r="LPB59" s="158"/>
      <c r="LPC59" s="158"/>
      <c r="LPD59" s="158"/>
      <c r="LPE59" s="158"/>
      <c r="LPF59" s="158"/>
      <c r="LPG59" s="158"/>
      <c r="LPH59" s="158"/>
      <c r="LPI59" s="158"/>
      <c r="LPJ59" s="158"/>
      <c r="LPK59" s="158"/>
      <c r="LPL59" s="158"/>
      <c r="LPM59" s="158"/>
      <c r="LPN59" s="158"/>
      <c r="LPO59" s="158"/>
      <c r="LPP59" s="158"/>
      <c r="LPQ59" s="158"/>
      <c r="LPR59" s="158"/>
      <c r="LPS59" s="158"/>
      <c r="LPT59" s="158"/>
      <c r="LPU59" s="158"/>
      <c r="LPV59" s="158"/>
      <c r="LPW59" s="158"/>
      <c r="LPX59" s="158"/>
      <c r="LPY59" s="158"/>
      <c r="LPZ59" s="158"/>
      <c r="LQA59" s="158"/>
      <c r="LQB59" s="158"/>
      <c r="LQC59" s="158"/>
      <c r="LQD59" s="158"/>
      <c r="LQE59" s="158"/>
      <c r="LQF59" s="158"/>
      <c r="LQG59" s="158"/>
      <c r="LQH59" s="158"/>
      <c r="LQI59" s="158"/>
      <c r="LQJ59" s="158"/>
      <c r="LQK59" s="158"/>
      <c r="LQL59" s="158"/>
      <c r="LQM59" s="158"/>
      <c r="LQN59" s="158"/>
      <c r="LQO59" s="158"/>
      <c r="LQP59" s="158"/>
      <c r="LQQ59" s="158"/>
      <c r="LQR59" s="158"/>
      <c r="LQS59" s="158"/>
      <c r="LQT59" s="158"/>
      <c r="LQU59" s="158"/>
      <c r="LQV59" s="158"/>
      <c r="LQW59" s="158"/>
      <c r="LQX59" s="158"/>
      <c r="LQY59" s="158"/>
      <c r="LQZ59" s="158"/>
      <c r="LRA59" s="158"/>
      <c r="LRB59" s="158"/>
      <c r="LRC59" s="158"/>
      <c r="LRD59" s="158"/>
      <c r="LRE59" s="158"/>
      <c r="LRF59" s="158"/>
      <c r="LRG59" s="158"/>
      <c r="LRH59" s="158"/>
      <c r="LRI59" s="158"/>
      <c r="LRJ59" s="158"/>
      <c r="LRK59" s="158"/>
      <c r="LRL59" s="158"/>
      <c r="LRM59" s="158"/>
      <c r="LRN59" s="158"/>
      <c r="LRO59" s="158"/>
      <c r="LRP59" s="158"/>
      <c r="LRQ59" s="158"/>
      <c r="LRR59" s="158"/>
      <c r="LRS59" s="158"/>
      <c r="LRT59" s="158"/>
      <c r="LRU59" s="158"/>
      <c r="LRV59" s="158"/>
      <c r="LRW59" s="158"/>
      <c r="LRX59" s="158"/>
      <c r="LRY59" s="158"/>
      <c r="LRZ59" s="158"/>
      <c r="LSA59" s="158"/>
      <c r="LSB59" s="158"/>
      <c r="LSC59" s="158"/>
      <c r="LSD59" s="158"/>
      <c r="LSE59" s="158"/>
      <c r="LSF59" s="158"/>
      <c r="LSG59" s="158"/>
      <c r="LSH59" s="158"/>
      <c r="LSI59" s="158"/>
      <c r="LSJ59" s="158"/>
      <c r="LSK59" s="158"/>
      <c r="LSL59" s="158"/>
      <c r="LSM59" s="158"/>
      <c r="LSN59" s="158"/>
      <c r="LSO59" s="158"/>
      <c r="LSP59" s="158"/>
      <c r="LSQ59" s="158"/>
      <c r="LSR59" s="158"/>
      <c r="LSS59" s="158"/>
      <c r="LST59" s="158"/>
      <c r="LSU59" s="158"/>
      <c r="LSV59" s="158"/>
      <c r="LSW59" s="158"/>
      <c r="LSX59" s="158"/>
      <c r="LSY59" s="158"/>
      <c r="LSZ59" s="158"/>
      <c r="LTA59" s="158"/>
      <c r="LTB59" s="158"/>
      <c r="LTC59" s="158"/>
      <c r="LTD59" s="158"/>
      <c r="LTE59" s="158"/>
      <c r="LTF59" s="158"/>
      <c r="LTG59" s="158"/>
      <c r="LTH59" s="158"/>
      <c r="LTI59" s="158"/>
      <c r="LTJ59" s="158"/>
      <c r="LTK59" s="158"/>
      <c r="LTL59" s="158"/>
      <c r="LTM59" s="158"/>
      <c r="LTN59" s="158"/>
      <c r="LTO59" s="158"/>
      <c r="LTP59" s="158"/>
      <c r="LTQ59" s="158"/>
      <c r="LTR59" s="158"/>
      <c r="LTS59" s="158"/>
      <c r="LTT59" s="158"/>
      <c r="LTU59" s="158"/>
      <c r="LTV59" s="158"/>
      <c r="LTW59" s="158"/>
      <c r="LTX59" s="158"/>
      <c r="LTY59" s="158"/>
      <c r="LTZ59" s="158"/>
      <c r="LUA59" s="158"/>
      <c r="LUB59" s="158"/>
      <c r="LUC59" s="158"/>
      <c r="LUD59" s="158"/>
      <c r="LUE59" s="158"/>
      <c r="LUF59" s="158"/>
      <c r="LUG59" s="158"/>
      <c r="LUH59" s="158"/>
      <c r="LUI59" s="158"/>
      <c r="LUJ59" s="158"/>
      <c r="LUK59" s="158"/>
      <c r="LUL59" s="158"/>
      <c r="LUM59" s="158"/>
      <c r="LUN59" s="158"/>
      <c r="LUO59" s="158"/>
      <c r="LUP59" s="158"/>
      <c r="LUQ59" s="158"/>
      <c r="LUR59" s="158"/>
      <c r="LUS59" s="158"/>
      <c r="LUT59" s="158"/>
      <c r="LUU59" s="158"/>
      <c r="LUV59" s="158"/>
      <c r="LUW59" s="158"/>
      <c r="LUX59" s="158"/>
      <c r="LUY59" s="158"/>
      <c r="LUZ59" s="158"/>
      <c r="LVA59" s="158"/>
      <c r="LVB59" s="158"/>
      <c r="LVC59" s="158"/>
      <c r="LVD59" s="158"/>
      <c r="LVE59" s="158"/>
      <c r="LVF59" s="158"/>
      <c r="LVG59" s="158"/>
      <c r="LVH59" s="158"/>
      <c r="LVI59" s="158"/>
      <c r="LVJ59" s="158"/>
      <c r="LVK59" s="158"/>
      <c r="LVL59" s="158"/>
      <c r="LVM59" s="158"/>
      <c r="LVN59" s="158"/>
      <c r="LVO59" s="158"/>
      <c r="LVP59" s="158"/>
      <c r="LVQ59" s="158"/>
      <c r="LVR59" s="158"/>
      <c r="LVS59" s="158"/>
      <c r="LVT59" s="158"/>
      <c r="LVU59" s="158"/>
      <c r="LVV59" s="158"/>
      <c r="LVW59" s="158"/>
      <c r="LVX59" s="158"/>
      <c r="LVY59" s="158"/>
      <c r="LVZ59" s="158"/>
      <c r="LWA59" s="158"/>
      <c r="LWB59" s="158"/>
      <c r="LWC59" s="158"/>
      <c r="LWD59" s="158"/>
      <c r="LWE59" s="158"/>
      <c r="LWF59" s="158"/>
      <c r="LWG59" s="158"/>
      <c r="LWH59" s="158"/>
      <c r="LWI59" s="158"/>
      <c r="LWJ59" s="158"/>
      <c r="LWK59" s="158"/>
      <c r="LWL59" s="158"/>
      <c r="LWM59" s="158"/>
      <c r="LWN59" s="158"/>
      <c r="LWO59" s="158"/>
      <c r="LWP59" s="158"/>
      <c r="LWQ59" s="158"/>
      <c r="LWR59" s="158"/>
      <c r="LWS59" s="158"/>
      <c r="LWT59" s="158"/>
      <c r="LWU59" s="158"/>
      <c r="LWV59" s="158"/>
      <c r="LWW59" s="158"/>
      <c r="LWX59" s="158"/>
      <c r="LWY59" s="158"/>
      <c r="LWZ59" s="158"/>
      <c r="LXA59" s="158"/>
      <c r="LXB59" s="158"/>
      <c r="LXC59" s="158"/>
      <c r="LXD59" s="158"/>
      <c r="LXE59" s="158"/>
      <c r="LXF59" s="158"/>
      <c r="LXG59" s="158"/>
      <c r="LXH59" s="158"/>
      <c r="LXI59" s="158"/>
      <c r="LXJ59" s="158"/>
      <c r="LXK59" s="158"/>
      <c r="LXL59" s="158"/>
      <c r="LXM59" s="158"/>
      <c r="LXN59" s="158"/>
      <c r="LXO59" s="158"/>
      <c r="LXP59" s="158"/>
      <c r="LXQ59" s="158"/>
      <c r="LXR59" s="158"/>
      <c r="LXS59" s="158"/>
      <c r="LXT59" s="158"/>
      <c r="LXU59" s="158"/>
      <c r="LXV59" s="158"/>
      <c r="LXW59" s="158"/>
      <c r="LXX59" s="158"/>
      <c r="LXY59" s="158"/>
      <c r="LXZ59" s="158"/>
      <c r="LYA59" s="158"/>
      <c r="LYB59" s="158"/>
      <c r="LYC59" s="158"/>
      <c r="LYD59" s="158"/>
      <c r="LYE59" s="158"/>
      <c r="LYF59" s="158"/>
      <c r="LYG59" s="158"/>
      <c r="LYH59" s="158"/>
      <c r="LYI59" s="158"/>
      <c r="LYJ59" s="158"/>
      <c r="LYK59" s="158"/>
      <c r="LYL59" s="158"/>
      <c r="LYM59" s="158"/>
      <c r="LYN59" s="158"/>
      <c r="LYO59" s="158"/>
      <c r="LYP59" s="158"/>
      <c r="LYQ59" s="158"/>
      <c r="LYR59" s="158"/>
      <c r="LYS59" s="158"/>
      <c r="LYT59" s="158"/>
      <c r="LYU59" s="158"/>
      <c r="LYV59" s="158"/>
      <c r="LYW59" s="158"/>
      <c r="LYX59" s="158"/>
      <c r="LYY59" s="158"/>
      <c r="LYZ59" s="158"/>
      <c r="LZA59" s="158"/>
      <c r="LZB59" s="158"/>
      <c r="LZC59" s="158"/>
      <c r="LZD59" s="158"/>
      <c r="LZE59" s="158"/>
      <c r="LZF59" s="158"/>
      <c r="LZG59" s="158"/>
      <c r="LZH59" s="158"/>
      <c r="LZI59" s="158"/>
      <c r="LZJ59" s="158"/>
      <c r="LZK59" s="158"/>
      <c r="LZL59" s="158"/>
      <c r="LZM59" s="158"/>
      <c r="LZN59" s="158"/>
      <c r="LZO59" s="158"/>
      <c r="LZP59" s="158"/>
      <c r="LZQ59" s="158"/>
      <c r="LZR59" s="158"/>
      <c r="LZS59" s="158"/>
      <c r="LZT59" s="158"/>
      <c r="LZU59" s="158"/>
      <c r="LZV59" s="158"/>
      <c r="LZW59" s="158"/>
      <c r="LZX59" s="158"/>
      <c r="LZY59" s="158"/>
      <c r="LZZ59" s="158"/>
      <c r="MAA59" s="158"/>
      <c r="MAB59" s="158"/>
      <c r="MAC59" s="158"/>
      <c r="MAD59" s="158"/>
      <c r="MAE59" s="158"/>
      <c r="MAF59" s="158"/>
      <c r="MAG59" s="158"/>
      <c r="MAH59" s="158"/>
      <c r="MAI59" s="158"/>
      <c r="MAJ59" s="158"/>
      <c r="MAK59" s="158"/>
      <c r="MAL59" s="158"/>
      <c r="MAM59" s="158"/>
      <c r="MAN59" s="158"/>
      <c r="MAO59" s="158"/>
      <c r="MAP59" s="158"/>
      <c r="MAQ59" s="158"/>
      <c r="MAR59" s="158"/>
      <c r="MAS59" s="158"/>
      <c r="MAT59" s="158"/>
      <c r="MAU59" s="158"/>
      <c r="MAV59" s="158"/>
      <c r="MAW59" s="158"/>
      <c r="MAX59" s="158"/>
      <c r="MAY59" s="158"/>
      <c r="MAZ59" s="158"/>
      <c r="MBA59" s="158"/>
      <c r="MBB59" s="158"/>
      <c r="MBC59" s="158"/>
      <c r="MBD59" s="158"/>
      <c r="MBE59" s="158"/>
      <c r="MBF59" s="158"/>
      <c r="MBG59" s="158"/>
      <c r="MBH59" s="158"/>
      <c r="MBI59" s="158"/>
      <c r="MBJ59" s="158"/>
      <c r="MBK59" s="158"/>
      <c r="MBL59" s="158"/>
      <c r="MBM59" s="158"/>
      <c r="MBN59" s="158"/>
      <c r="MBO59" s="158"/>
      <c r="MBP59" s="158"/>
      <c r="MBQ59" s="158"/>
      <c r="MBR59" s="158"/>
      <c r="MBS59" s="158"/>
      <c r="MBT59" s="158"/>
      <c r="MBU59" s="158"/>
      <c r="MBV59" s="158"/>
      <c r="MBW59" s="158"/>
      <c r="MBX59" s="158"/>
      <c r="MBY59" s="158"/>
      <c r="MBZ59" s="158"/>
      <c r="MCA59" s="158"/>
      <c r="MCB59" s="158"/>
      <c r="MCC59" s="158"/>
      <c r="MCD59" s="158"/>
      <c r="MCE59" s="158"/>
      <c r="MCF59" s="158"/>
      <c r="MCG59" s="158"/>
      <c r="MCH59" s="158"/>
      <c r="MCI59" s="158"/>
      <c r="MCJ59" s="158"/>
      <c r="MCK59" s="158"/>
      <c r="MCL59" s="158"/>
      <c r="MCM59" s="158"/>
      <c r="MCN59" s="158"/>
      <c r="MCO59" s="158"/>
      <c r="MCP59" s="158"/>
      <c r="MCQ59" s="158"/>
      <c r="MCR59" s="158"/>
      <c r="MCS59" s="158"/>
      <c r="MCT59" s="158"/>
      <c r="MCU59" s="158"/>
      <c r="MCV59" s="158"/>
      <c r="MCW59" s="158"/>
      <c r="MCX59" s="158"/>
      <c r="MCY59" s="158"/>
      <c r="MCZ59" s="158"/>
      <c r="MDA59" s="158"/>
      <c r="MDB59" s="158"/>
      <c r="MDC59" s="158"/>
      <c r="MDD59" s="158"/>
      <c r="MDE59" s="158"/>
      <c r="MDF59" s="158"/>
      <c r="MDG59" s="158"/>
      <c r="MDH59" s="158"/>
      <c r="MDI59" s="158"/>
      <c r="MDJ59" s="158"/>
      <c r="MDK59" s="158"/>
      <c r="MDL59" s="158"/>
      <c r="MDM59" s="158"/>
      <c r="MDN59" s="158"/>
      <c r="MDO59" s="158"/>
      <c r="MDP59" s="158"/>
      <c r="MDQ59" s="158"/>
      <c r="MDR59" s="158"/>
      <c r="MDS59" s="158"/>
      <c r="MDT59" s="158"/>
      <c r="MDU59" s="158"/>
      <c r="MDV59" s="158"/>
      <c r="MDW59" s="158"/>
      <c r="MDX59" s="158"/>
      <c r="MDY59" s="158"/>
      <c r="MDZ59" s="158"/>
      <c r="MEA59" s="158"/>
      <c r="MEB59" s="158"/>
      <c r="MEC59" s="158"/>
      <c r="MED59" s="158"/>
      <c r="MEE59" s="158"/>
      <c r="MEF59" s="158"/>
      <c r="MEG59" s="158"/>
      <c r="MEH59" s="158"/>
      <c r="MEI59" s="158"/>
      <c r="MEJ59" s="158"/>
      <c r="MEK59" s="158"/>
      <c r="MEL59" s="158"/>
      <c r="MEM59" s="158"/>
      <c r="MEN59" s="158"/>
      <c r="MEO59" s="158"/>
      <c r="MEP59" s="158"/>
      <c r="MEQ59" s="158"/>
      <c r="MER59" s="158"/>
      <c r="MES59" s="158"/>
      <c r="MET59" s="158"/>
      <c r="MEU59" s="158"/>
      <c r="MEV59" s="158"/>
      <c r="MEW59" s="158"/>
      <c r="MEX59" s="158"/>
      <c r="MEY59" s="158"/>
      <c r="MEZ59" s="158"/>
      <c r="MFA59" s="158"/>
      <c r="MFB59" s="158"/>
      <c r="MFC59" s="158"/>
      <c r="MFD59" s="158"/>
      <c r="MFE59" s="158"/>
      <c r="MFF59" s="158"/>
      <c r="MFG59" s="158"/>
      <c r="MFH59" s="158"/>
      <c r="MFI59" s="158"/>
      <c r="MFJ59" s="158"/>
      <c r="MFK59" s="158"/>
      <c r="MFL59" s="158"/>
      <c r="MFM59" s="158"/>
      <c r="MFN59" s="158"/>
      <c r="MFO59" s="158"/>
      <c r="MFP59" s="158"/>
      <c r="MFQ59" s="158"/>
      <c r="MFR59" s="158"/>
      <c r="MFS59" s="158"/>
      <c r="MFT59" s="158"/>
      <c r="MFU59" s="158"/>
      <c r="MFV59" s="158"/>
      <c r="MFW59" s="158"/>
      <c r="MFX59" s="158"/>
      <c r="MFY59" s="158"/>
      <c r="MFZ59" s="158"/>
      <c r="MGA59" s="158"/>
      <c r="MGB59" s="158"/>
      <c r="MGC59" s="158"/>
      <c r="MGD59" s="158"/>
      <c r="MGE59" s="158"/>
      <c r="MGF59" s="158"/>
      <c r="MGG59" s="158"/>
      <c r="MGH59" s="158"/>
      <c r="MGI59" s="158"/>
      <c r="MGJ59" s="158"/>
      <c r="MGK59" s="158"/>
      <c r="MGL59" s="158"/>
      <c r="MGM59" s="158"/>
      <c r="MGN59" s="158"/>
      <c r="MGO59" s="158"/>
      <c r="MGP59" s="158"/>
      <c r="MGQ59" s="158"/>
      <c r="MGR59" s="158"/>
      <c r="MGS59" s="158"/>
      <c r="MGT59" s="158"/>
      <c r="MGU59" s="158"/>
      <c r="MGV59" s="158"/>
      <c r="MGW59" s="158"/>
      <c r="MGX59" s="158"/>
      <c r="MGY59" s="158"/>
      <c r="MGZ59" s="158"/>
      <c r="MHA59" s="158"/>
      <c r="MHB59" s="158"/>
      <c r="MHC59" s="158"/>
      <c r="MHD59" s="158"/>
      <c r="MHE59" s="158"/>
      <c r="MHF59" s="158"/>
      <c r="MHG59" s="158"/>
      <c r="MHH59" s="158"/>
      <c r="MHI59" s="158"/>
      <c r="MHJ59" s="158"/>
      <c r="MHK59" s="158"/>
      <c r="MHL59" s="158"/>
      <c r="MHM59" s="158"/>
      <c r="MHN59" s="158"/>
      <c r="MHO59" s="158"/>
      <c r="MHP59" s="158"/>
      <c r="MHQ59" s="158"/>
      <c r="MHR59" s="158"/>
      <c r="MHS59" s="158"/>
      <c r="MHT59" s="158"/>
      <c r="MHU59" s="158"/>
      <c r="MHV59" s="158"/>
      <c r="MHW59" s="158"/>
      <c r="MHX59" s="158"/>
      <c r="MHY59" s="158"/>
      <c r="MHZ59" s="158"/>
      <c r="MIA59" s="158"/>
      <c r="MIB59" s="158"/>
      <c r="MIC59" s="158"/>
      <c r="MID59" s="158"/>
      <c r="MIE59" s="158"/>
      <c r="MIF59" s="158"/>
      <c r="MIG59" s="158"/>
      <c r="MIH59" s="158"/>
      <c r="MII59" s="158"/>
      <c r="MIJ59" s="158"/>
      <c r="MIK59" s="158"/>
      <c r="MIL59" s="158"/>
      <c r="MIM59" s="158"/>
      <c r="MIN59" s="158"/>
      <c r="MIO59" s="158"/>
      <c r="MIP59" s="158"/>
      <c r="MIQ59" s="158"/>
      <c r="MIR59" s="158"/>
      <c r="MIS59" s="158"/>
      <c r="MIT59" s="158"/>
      <c r="MIU59" s="158"/>
      <c r="MIV59" s="158"/>
      <c r="MIW59" s="158"/>
      <c r="MIX59" s="158"/>
      <c r="MIY59" s="158"/>
      <c r="MIZ59" s="158"/>
      <c r="MJA59" s="158"/>
      <c r="MJB59" s="158"/>
      <c r="MJC59" s="158"/>
      <c r="MJD59" s="158"/>
      <c r="MJE59" s="158"/>
      <c r="MJF59" s="158"/>
      <c r="MJG59" s="158"/>
      <c r="MJH59" s="158"/>
      <c r="MJI59" s="158"/>
      <c r="MJJ59" s="158"/>
      <c r="MJK59" s="158"/>
      <c r="MJL59" s="158"/>
      <c r="MJM59" s="158"/>
      <c r="MJN59" s="158"/>
      <c r="MJO59" s="158"/>
      <c r="MJP59" s="158"/>
      <c r="MJQ59" s="158"/>
      <c r="MJR59" s="158"/>
      <c r="MJS59" s="158"/>
      <c r="MJT59" s="158"/>
      <c r="MJU59" s="158"/>
      <c r="MJV59" s="158"/>
      <c r="MJW59" s="158"/>
      <c r="MJX59" s="158"/>
      <c r="MJY59" s="158"/>
      <c r="MJZ59" s="158"/>
      <c r="MKA59" s="158"/>
      <c r="MKB59" s="158"/>
      <c r="MKC59" s="158"/>
      <c r="MKD59" s="158"/>
      <c r="MKE59" s="158"/>
      <c r="MKF59" s="158"/>
      <c r="MKG59" s="158"/>
      <c r="MKH59" s="158"/>
      <c r="MKI59" s="158"/>
      <c r="MKJ59" s="158"/>
      <c r="MKK59" s="158"/>
      <c r="MKL59" s="158"/>
      <c r="MKM59" s="158"/>
      <c r="MKN59" s="158"/>
      <c r="MKO59" s="158"/>
      <c r="MKP59" s="158"/>
      <c r="MKQ59" s="158"/>
      <c r="MKR59" s="158"/>
      <c r="MKS59" s="158"/>
      <c r="MKT59" s="158"/>
      <c r="MKU59" s="158"/>
      <c r="MKV59" s="158"/>
      <c r="MKW59" s="158"/>
      <c r="MKX59" s="158"/>
      <c r="MKY59" s="158"/>
      <c r="MKZ59" s="158"/>
      <c r="MLA59" s="158"/>
      <c r="MLB59" s="158"/>
      <c r="MLC59" s="158"/>
      <c r="MLD59" s="158"/>
      <c r="MLE59" s="158"/>
      <c r="MLF59" s="158"/>
      <c r="MLG59" s="158"/>
      <c r="MLH59" s="158"/>
      <c r="MLI59" s="158"/>
      <c r="MLJ59" s="158"/>
      <c r="MLK59" s="158"/>
      <c r="MLL59" s="158"/>
      <c r="MLM59" s="158"/>
      <c r="MLN59" s="158"/>
      <c r="MLO59" s="158"/>
      <c r="MLP59" s="158"/>
      <c r="MLQ59" s="158"/>
      <c r="MLR59" s="158"/>
      <c r="MLS59" s="158"/>
      <c r="MLT59" s="158"/>
      <c r="MLU59" s="158"/>
      <c r="MLV59" s="158"/>
      <c r="MLW59" s="158"/>
      <c r="MLX59" s="158"/>
      <c r="MLY59" s="158"/>
      <c r="MLZ59" s="158"/>
      <c r="MMA59" s="158"/>
      <c r="MMB59" s="158"/>
      <c r="MMC59" s="158"/>
      <c r="MMD59" s="158"/>
      <c r="MME59" s="158"/>
      <c r="MMF59" s="158"/>
      <c r="MMG59" s="158"/>
      <c r="MMH59" s="158"/>
      <c r="MMI59" s="158"/>
      <c r="MMJ59" s="158"/>
      <c r="MMK59" s="158"/>
      <c r="MML59" s="158"/>
      <c r="MMM59" s="158"/>
      <c r="MMN59" s="158"/>
      <c r="MMO59" s="158"/>
      <c r="MMP59" s="158"/>
      <c r="MMQ59" s="158"/>
      <c r="MMR59" s="158"/>
      <c r="MMS59" s="158"/>
      <c r="MMT59" s="158"/>
      <c r="MMU59" s="158"/>
      <c r="MMV59" s="158"/>
      <c r="MMW59" s="158"/>
      <c r="MMX59" s="158"/>
      <c r="MMY59" s="158"/>
      <c r="MMZ59" s="158"/>
      <c r="MNA59" s="158"/>
      <c r="MNB59" s="158"/>
      <c r="MNC59" s="158"/>
      <c r="MND59" s="158"/>
      <c r="MNE59" s="158"/>
      <c r="MNF59" s="158"/>
      <c r="MNG59" s="158"/>
      <c r="MNH59" s="158"/>
      <c r="MNI59" s="158"/>
      <c r="MNJ59" s="158"/>
      <c r="MNK59" s="158"/>
      <c r="MNL59" s="158"/>
      <c r="MNM59" s="158"/>
      <c r="MNN59" s="158"/>
      <c r="MNO59" s="158"/>
      <c r="MNP59" s="158"/>
      <c r="MNQ59" s="158"/>
      <c r="MNR59" s="158"/>
      <c r="MNS59" s="158"/>
      <c r="MNT59" s="158"/>
      <c r="MNU59" s="158"/>
      <c r="MNV59" s="158"/>
      <c r="MNW59" s="158"/>
      <c r="MNX59" s="158"/>
      <c r="MNY59" s="158"/>
      <c r="MNZ59" s="158"/>
      <c r="MOA59" s="158"/>
      <c r="MOB59" s="158"/>
      <c r="MOC59" s="158"/>
      <c r="MOD59" s="158"/>
      <c r="MOE59" s="158"/>
      <c r="MOF59" s="158"/>
      <c r="MOG59" s="158"/>
      <c r="MOH59" s="158"/>
      <c r="MOI59" s="158"/>
      <c r="MOJ59" s="158"/>
      <c r="MOK59" s="158"/>
      <c r="MOL59" s="158"/>
      <c r="MOM59" s="158"/>
      <c r="MON59" s="158"/>
      <c r="MOO59" s="158"/>
      <c r="MOP59" s="158"/>
      <c r="MOQ59" s="158"/>
      <c r="MOR59" s="158"/>
      <c r="MOS59" s="158"/>
      <c r="MOT59" s="158"/>
      <c r="MOU59" s="158"/>
      <c r="MOV59" s="158"/>
      <c r="MOW59" s="158"/>
      <c r="MOX59" s="158"/>
      <c r="MOY59" s="158"/>
      <c r="MOZ59" s="158"/>
      <c r="MPA59" s="158"/>
      <c r="MPB59" s="158"/>
      <c r="MPC59" s="158"/>
      <c r="MPD59" s="158"/>
      <c r="MPE59" s="158"/>
      <c r="MPF59" s="158"/>
      <c r="MPG59" s="158"/>
      <c r="MPH59" s="158"/>
      <c r="MPI59" s="158"/>
      <c r="MPJ59" s="158"/>
      <c r="MPK59" s="158"/>
      <c r="MPL59" s="158"/>
      <c r="MPM59" s="158"/>
      <c r="MPN59" s="158"/>
      <c r="MPO59" s="158"/>
      <c r="MPP59" s="158"/>
      <c r="MPQ59" s="158"/>
      <c r="MPR59" s="158"/>
      <c r="MPS59" s="158"/>
      <c r="MPT59" s="158"/>
      <c r="MPU59" s="158"/>
      <c r="MPV59" s="158"/>
      <c r="MPW59" s="158"/>
      <c r="MPX59" s="158"/>
      <c r="MPY59" s="158"/>
      <c r="MPZ59" s="158"/>
      <c r="MQA59" s="158"/>
      <c r="MQB59" s="158"/>
      <c r="MQC59" s="158"/>
      <c r="MQD59" s="158"/>
      <c r="MQE59" s="158"/>
      <c r="MQF59" s="158"/>
      <c r="MQG59" s="158"/>
      <c r="MQH59" s="158"/>
      <c r="MQI59" s="158"/>
      <c r="MQJ59" s="158"/>
      <c r="MQK59" s="158"/>
      <c r="MQL59" s="158"/>
      <c r="MQM59" s="158"/>
      <c r="MQN59" s="158"/>
      <c r="MQO59" s="158"/>
      <c r="MQP59" s="158"/>
      <c r="MQQ59" s="158"/>
      <c r="MQR59" s="158"/>
      <c r="MQS59" s="158"/>
      <c r="MQT59" s="158"/>
      <c r="MQU59" s="158"/>
      <c r="MQV59" s="158"/>
      <c r="MQW59" s="158"/>
      <c r="MQX59" s="158"/>
      <c r="MQY59" s="158"/>
      <c r="MQZ59" s="158"/>
      <c r="MRA59" s="158"/>
      <c r="MRB59" s="158"/>
      <c r="MRC59" s="158"/>
      <c r="MRD59" s="158"/>
      <c r="MRE59" s="158"/>
      <c r="MRF59" s="158"/>
      <c r="MRG59" s="158"/>
      <c r="MRH59" s="158"/>
      <c r="MRI59" s="158"/>
      <c r="MRJ59" s="158"/>
      <c r="MRK59" s="158"/>
      <c r="MRL59" s="158"/>
      <c r="MRM59" s="158"/>
      <c r="MRN59" s="158"/>
      <c r="MRO59" s="158"/>
      <c r="MRP59" s="158"/>
      <c r="MRQ59" s="158"/>
      <c r="MRR59" s="158"/>
      <c r="MRS59" s="158"/>
      <c r="MRT59" s="158"/>
      <c r="MRU59" s="158"/>
      <c r="MRV59" s="158"/>
      <c r="MRW59" s="158"/>
      <c r="MRX59" s="158"/>
      <c r="MRY59" s="158"/>
      <c r="MRZ59" s="158"/>
      <c r="MSA59" s="158"/>
      <c r="MSB59" s="158"/>
      <c r="MSC59" s="158"/>
      <c r="MSD59" s="158"/>
      <c r="MSE59" s="158"/>
      <c r="MSF59" s="158"/>
      <c r="MSG59" s="158"/>
      <c r="MSH59" s="158"/>
      <c r="MSI59" s="158"/>
      <c r="MSJ59" s="158"/>
      <c r="MSK59" s="158"/>
      <c r="MSL59" s="158"/>
      <c r="MSM59" s="158"/>
      <c r="MSN59" s="158"/>
      <c r="MSO59" s="158"/>
      <c r="MSP59" s="158"/>
      <c r="MSQ59" s="158"/>
      <c r="MSR59" s="158"/>
      <c r="MSS59" s="158"/>
      <c r="MST59" s="158"/>
      <c r="MSU59" s="158"/>
      <c r="MSV59" s="158"/>
      <c r="MSW59" s="158"/>
      <c r="MSX59" s="158"/>
      <c r="MSY59" s="158"/>
      <c r="MSZ59" s="158"/>
      <c r="MTA59" s="158"/>
      <c r="MTB59" s="158"/>
      <c r="MTC59" s="158"/>
      <c r="MTD59" s="158"/>
      <c r="MTE59" s="158"/>
      <c r="MTF59" s="158"/>
      <c r="MTG59" s="158"/>
      <c r="MTH59" s="158"/>
      <c r="MTI59" s="158"/>
      <c r="MTJ59" s="158"/>
      <c r="MTK59" s="158"/>
      <c r="MTL59" s="158"/>
      <c r="MTM59" s="158"/>
      <c r="MTN59" s="158"/>
      <c r="MTO59" s="158"/>
      <c r="MTP59" s="158"/>
      <c r="MTQ59" s="158"/>
      <c r="MTR59" s="158"/>
      <c r="MTS59" s="158"/>
      <c r="MTT59" s="158"/>
      <c r="MTU59" s="158"/>
      <c r="MTV59" s="158"/>
      <c r="MTW59" s="158"/>
      <c r="MTX59" s="158"/>
      <c r="MTY59" s="158"/>
      <c r="MTZ59" s="158"/>
      <c r="MUA59" s="158"/>
      <c r="MUB59" s="158"/>
      <c r="MUC59" s="158"/>
      <c r="MUD59" s="158"/>
      <c r="MUE59" s="158"/>
      <c r="MUF59" s="158"/>
      <c r="MUG59" s="158"/>
      <c r="MUH59" s="158"/>
      <c r="MUI59" s="158"/>
      <c r="MUJ59" s="158"/>
      <c r="MUK59" s="158"/>
      <c r="MUL59" s="158"/>
      <c r="MUM59" s="158"/>
      <c r="MUN59" s="158"/>
      <c r="MUO59" s="158"/>
      <c r="MUP59" s="158"/>
      <c r="MUQ59" s="158"/>
      <c r="MUR59" s="158"/>
      <c r="MUS59" s="158"/>
      <c r="MUT59" s="158"/>
      <c r="MUU59" s="158"/>
      <c r="MUV59" s="158"/>
      <c r="MUW59" s="158"/>
      <c r="MUX59" s="158"/>
      <c r="MUY59" s="158"/>
      <c r="MUZ59" s="158"/>
      <c r="MVA59" s="158"/>
      <c r="MVB59" s="158"/>
      <c r="MVC59" s="158"/>
      <c r="MVD59" s="158"/>
      <c r="MVE59" s="158"/>
      <c r="MVF59" s="158"/>
      <c r="MVG59" s="158"/>
      <c r="MVH59" s="158"/>
      <c r="MVI59" s="158"/>
      <c r="MVJ59" s="158"/>
      <c r="MVK59" s="158"/>
      <c r="MVL59" s="158"/>
      <c r="MVM59" s="158"/>
      <c r="MVN59" s="158"/>
      <c r="MVO59" s="158"/>
      <c r="MVP59" s="158"/>
      <c r="MVQ59" s="158"/>
      <c r="MVR59" s="158"/>
      <c r="MVS59" s="158"/>
      <c r="MVT59" s="158"/>
      <c r="MVU59" s="158"/>
      <c r="MVV59" s="158"/>
      <c r="MVW59" s="158"/>
      <c r="MVX59" s="158"/>
      <c r="MVY59" s="158"/>
      <c r="MVZ59" s="158"/>
      <c r="MWA59" s="158"/>
      <c r="MWB59" s="158"/>
      <c r="MWC59" s="158"/>
      <c r="MWD59" s="158"/>
      <c r="MWE59" s="158"/>
      <c r="MWF59" s="158"/>
      <c r="MWG59" s="158"/>
      <c r="MWH59" s="158"/>
      <c r="MWI59" s="158"/>
      <c r="MWJ59" s="158"/>
      <c r="MWK59" s="158"/>
      <c r="MWL59" s="158"/>
      <c r="MWM59" s="158"/>
      <c r="MWN59" s="158"/>
      <c r="MWO59" s="158"/>
      <c r="MWP59" s="158"/>
      <c r="MWQ59" s="158"/>
      <c r="MWR59" s="158"/>
      <c r="MWS59" s="158"/>
      <c r="MWT59" s="158"/>
      <c r="MWU59" s="158"/>
      <c r="MWV59" s="158"/>
      <c r="MWW59" s="158"/>
      <c r="MWX59" s="158"/>
      <c r="MWY59" s="158"/>
      <c r="MWZ59" s="158"/>
      <c r="MXA59" s="158"/>
      <c r="MXB59" s="158"/>
      <c r="MXC59" s="158"/>
      <c r="MXD59" s="158"/>
      <c r="MXE59" s="158"/>
      <c r="MXF59" s="158"/>
      <c r="MXG59" s="158"/>
      <c r="MXH59" s="158"/>
      <c r="MXI59" s="158"/>
      <c r="MXJ59" s="158"/>
      <c r="MXK59" s="158"/>
      <c r="MXL59" s="158"/>
      <c r="MXM59" s="158"/>
      <c r="MXN59" s="158"/>
      <c r="MXO59" s="158"/>
      <c r="MXP59" s="158"/>
      <c r="MXQ59" s="158"/>
      <c r="MXR59" s="158"/>
      <c r="MXS59" s="158"/>
      <c r="MXT59" s="158"/>
      <c r="MXU59" s="158"/>
      <c r="MXV59" s="158"/>
      <c r="MXW59" s="158"/>
      <c r="MXX59" s="158"/>
      <c r="MXY59" s="158"/>
      <c r="MXZ59" s="158"/>
      <c r="MYA59" s="158"/>
      <c r="MYB59" s="158"/>
      <c r="MYC59" s="158"/>
      <c r="MYD59" s="158"/>
      <c r="MYE59" s="158"/>
      <c r="MYF59" s="158"/>
      <c r="MYG59" s="158"/>
      <c r="MYH59" s="158"/>
      <c r="MYI59" s="158"/>
      <c r="MYJ59" s="158"/>
      <c r="MYK59" s="158"/>
      <c r="MYL59" s="158"/>
      <c r="MYM59" s="158"/>
      <c r="MYN59" s="158"/>
      <c r="MYO59" s="158"/>
      <c r="MYP59" s="158"/>
      <c r="MYQ59" s="158"/>
      <c r="MYR59" s="158"/>
      <c r="MYS59" s="158"/>
      <c r="MYT59" s="158"/>
      <c r="MYU59" s="158"/>
      <c r="MYV59" s="158"/>
      <c r="MYW59" s="158"/>
      <c r="MYX59" s="158"/>
      <c r="MYY59" s="158"/>
      <c r="MYZ59" s="158"/>
      <c r="MZA59" s="158"/>
      <c r="MZB59" s="158"/>
      <c r="MZC59" s="158"/>
      <c r="MZD59" s="158"/>
      <c r="MZE59" s="158"/>
      <c r="MZF59" s="158"/>
      <c r="MZG59" s="158"/>
      <c r="MZH59" s="158"/>
      <c r="MZI59" s="158"/>
      <c r="MZJ59" s="158"/>
      <c r="MZK59" s="158"/>
      <c r="MZL59" s="158"/>
      <c r="MZM59" s="158"/>
      <c r="MZN59" s="158"/>
      <c r="MZO59" s="158"/>
      <c r="MZP59" s="158"/>
      <c r="MZQ59" s="158"/>
      <c r="MZR59" s="158"/>
      <c r="MZS59" s="158"/>
      <c r="MZT59" s="158"/>
      <c r="MZU59" s="158"/>
      <c r="MZV59" s="158"/>
      <c r="MZW59" s="158"/>
      <c r="MZX59" s="158"/>
      <c r="MZY59" s="158"/>
      <c r="MZZ59" s="158"/>
      <c r="NAA59" s="158"/>
      <c r="NAB59" s="158"/>
      <c r="NAC59" s="158"/>
      <c r="NAD59" s="158"/>
      <c r="NAE59" s="158"/>
      <c r="NAF59" s="158"/>
      <c r="NAG59" s="158"/>
      <c r="NAH59" s="158"/>
      <c r="NAI59" s="158"/>
      <c r="NAJ59" s="158"/>
      <c r="NAK59" s="158"/>
      <c r="NAL59" s="158"/>
      <c r="NAM59" s="158"/>
      <c r="NAN59" s="158"/>
      <c r="NAO59" s="158"/>
      <c r="NAP59" s="158"/>
      <c r="NAQ59" s="158"/>
      <c r="NAR59" s="158"/>
      <c r="NAS59" s="158"/>
      <c r="NAT59" s="158"/>
      <c r="NAU59" s="158"/>
      <c r="NAV59" s="158"/>
      <c r="NAW59" s="158"/>
      <c r="NAX59" s="158"/>
      <c r="NAY59" s="158"/>
      <c r="NAZ59" s="158"/>
      <c r="NBA59" s="158"/>
      <c r="NBB59" s="158"/>
      <c r="NBC59" s="158"/>
      <c r="NBD59" s="158"/>
      <c r="NBE59" s="158"/>
      <c r="NBF59" s="158"/>
      <c r="NBG59" s="158"/>
      <c r="NBH59" s="158"/>
      <c r="NBI59" s="158"/>
      <c r="NBJ59" s="158"/>
      <c r="NBK59" s="158"/>
      <c r="NBL59" s="158"/>
      <c r="NBM59" s="158"/>
      <c r="NBN59" s="158"/>
      <c r="NBO59" s="158"/>
      <c r="NBP59" s="158"/>
      <c r="NBQ59" s="158"/>
      <c r="NBR59" s="158"/>
      <c r="NBS59" s="158"/>
      <c r="NBT59" s="158"/>
      <c r="NBU59" s="158"/>
      <c r="NBV59" s="158"/>
      <c r="NBW59" s="158"/>
      <c r="NBX59" s="158"/>
      <c r="NBY59" s="158"/>
      <c r="NBZ59" s="158"/>
      <c r="NCA59" s="158"/>
      <c r="NCB59" s="158"/>
      <c r="NCC59" s="158"/>
      <c r="NCD59" s="158"/>
      <c r="NCE59" s="158"/>
      <c r="NCF59" s="158"/>
      <c r="NCG59" s="158"/>
      <c r="NCH59" s="158"/>
      <c r="NCI59" s="158"/>
      <c r="NCJ59" s="158"/>
      <c r="NCK59" s="158"/>
      <c r="NCL59" s="158"/>
      <c r="NCM59" s="158"/>
      <c r="NCN59" s="158"/>
      <c r="NCO59" s="158"/>
      <c r="NCP59" s="158"/>
      <c r="NCQ59" s="158"/>
      <c r="NCR59" s="158"/>
      <c r="NCS59" s="158"/>
      <c r="NCT59" s="158"/>
      <c r="NCU59" s="158"/>
      <c r="NCV59" s="158"/>
      <c r="NCW59" s="158"/>
      <c r="NCX59" s="158"/>
      <c r="NCY59" s="158"/>
      <c r="NCZ59" s="158"/>
      <c r="NDA59" s="158"/>
      <c r="NDB59" s="158"/>
      <c r="NDC59" s="158"/>
      <c r="NDD59" s="158"/>
      <c r="NDE59" s="158"/>
      <c r="NDF59" s="158"/>
      <c r="NDG59" s="158"/>
      <c r="NDH59" s="158"/>
      <c r="NDI59" s="158"/>
      <c r="NDJ59" s="158"/>
      <c r="NDK59" s="158"/>
      <c r="NDL59" s="158"/>
      <c r="NDM59" s="158"/>
      <c r="NDN59" s="158"/>
      <c r="NDO59" s="158"/>
      <c r="NDP59" s="158"/>
      <c r="NDQ59" s="158"/>
      <c r="NDR59" s="158"/>
      <c r="NDS59" s="158"/>
      <c r="NDT59" s="158"/>
      <c r="NDU59" s="158"/>
      <c r="NDV59" s="158"/>
      <c r="NDW59" s="158"/>
      <c r="NDX59" s="158"/>
      <c r="NDY59" s="158"/>
      <c r="NDZ59" s="158"/>
      <c r="NEA59" s="158"/>
      <c r="NEB59" s="158"/>
      <c r="NEC59" s="158"/>
      <c r="NED59" s="158"/>
      <c r="NEE59" s="158"/>
      <c r="NEF59" s="158"/>
      <c r="NEG59" s="158"/>
      <c r="NEH59" s="158"/>
      <c r="NEI59" s="158"/>
      <c r="NEJ59" s="158"/>
      <c r="NEK59" s="158"/>
      <c r="NEL59" s="158"/>
      <c r="NEM59" s="158"/>
      <c r="NEN59" s="158"/>
      <c r="NEO59" s="158"/>
      <c r="NEP59" s="158"/>
      <c r="NEQ59" s="158"/>
      <c r="NER59" s="158"/>
      <c r="NES59" s="158"/>
      <c r="NET59" s="158"/>
      <c r="NEU59" s="158"/>
      <c r="NEV59" s="158"/>
      <c r="NEW59" s="158"/>
      <c r="NEX59" s="158"/>
      <c r="NEY59" s="158"/>
      <c r="NEZ59" s="158"/>
      <c r="NFA59" s="158"/>
      <c r="NFB59" s="158"/>
      <c r="NFC59" s="158"/>
      <c r="NFD59" s="158"/>
      <c r="NFE59" s="158"/>
      <c r="NFF59" s="158"/>
      <c r="NFG59" s="158"/>
      <c r="NFH59" s="158"/>
      <c r="NFI59" s="158"/>
      <c r="NFJ59" s="158"/>
      <c r="NFK59" s="158"/>
      <c r="NFL59" s="158"/>
      <c r="NFM59" s="158"/>
      <c r="NFN59" s="158"/>
      <c r="NFO59" s="158"/>
      <c r="NFP59" s="158"/>
      <c r="NFQ59" s="158"/>
      <c r="NFR59" s="158"/>
      <c r="NFS59" s="158"/>
      <c r="NFT59" s="158"/>
      <c r="NFU59" s="158"/>
      <c r="NFV59" s="158"/>
      <c r="NFW59" s="158"/>
      <c r="NFX59" s="158"/>
      <c r="NFY59" s="158"/>
      <c r="NFZ59" s="158"/>
      <c r="NGA59" s="158"/>
      <c r="NGB59" s="158"/>
      <c r="NGC59" s="158"/>
      <c r="NGD59" s="158"/>
      <c r="NGE59" s="158"/>
      <c r="NGF59" s="158"/>
      <c r="NGG59" s="158"/>
      <c r="NGH59" s="158"/>
      <c r="NGI59" s="158"/>
      <c r="NGJ59" s="158"/>
      <c r="NGK59" s="158"/>
      <c r="NGL59" s="158"/>
      <c r="NGM59" s="158"/>
      <c r="NGN59" s="158"/>
      <c r="NGO59" s="158"/>
      <c r="NGP59" s="158"/>
      <c r="NGQ59" s="158"/>
      <c r="NGR59" s="158"/>
      <c r="NGS59" s="158"/>
      <c r="NGT59" s="158"/>
      <c r="NGU59" s="158"/>
      <c r="NGV59" s="158"/>
      <c r="NGW59" s="158"/>
      <c r="NGX59" s="158"/>
      <c r="NGY59" s="158"/>
      <c r="NGZ59" s="158"/>
      <c r="NHA59" s="158"/>
      <c r="NHB59" s="158"/>
      <c r="NHC59" s="158"/>
      <c r="NHD59" s="158"/>
      <c r="NHE59" s="158"/>
      <c r="NHF59" s="158"/>
      <c r="NHG59" s="158"/>
      <c r="NHH59" s="158"/>
      <c r="NHI59" s="158"/>
      <c r="NHJ59" s="158"/>
      <c r="NHK59" s="158"/>
      <c r="NHL59" s="158"/>
      <c r="NHM59" s="158"/>
      <c r="NHN59" s="158"/>
      <c r="NHO59" s="158"/>
      <c r="NHP59" s="158"/>
      <c r="NHQ59" s="158"/>
      <c r="NHR59" s="158"/>
      <c r="NHS59" s="158"/>
      <c r="NHT59" s="158"/>
      <c r="NHU59" s="158"/>
      <c r="NHV59" s="158"/>
      <c r="NHW59" s="158"/>
      <c r="NHX59" s="158"/>
      <c r="NHY59" s="158"/>
      <c r="NHZ59" s="158"/>
      <c r="NIA59" s="158"/>
      <c r="NIB59" s="158"/>
      <c r="NIC59" s="158"/>
      <c r="NID59" s="158"/>
      <c r="NIE59" s="158"/>
      <c r="NIF59" s="158"/>
      <c r="NIG59" s="158"/>
      <c r="NIH59" s="158"/>
      <c r="NII59" s="158"/>
      <c r="NIJ59" s="158"/>
      <c r="NIK59" s="158"/>
      <c r="NIL59" s="158"/>
      <c r="NIM59" s="158"/>
      <c r="NIN59" s="158"/>
      <c r="NIO59" s="158"/>
      <c r="NIP59" s="158"/>
      <c r="NIQ59" s="158"/>
      <c r="NIR59" s="158"/>
      <c r="NIS59" s="158"/>
      <c r="NIT59" s="158"/>
      <c r="NIU59" s="158"/>
      <c r="NIV59" s="158"/>
      <c r="NIW59" s="158"/>
      <c r="NIX59" s="158"/>
      <c r="NIY59" s="158"/>
      <c r="NIZ59" s="158"/>
      <c r="NJA59" s="158"/>
      <c r="NJB59" s="158"/>
      <c r="NJC59" s="158"/>
      <c r="NJD59" s="158"/>
      <c r="NJE59" s="158"/>
      <c r="NJF59" s="158"/>
      <c r="NJG59" s="158"/>
      <c r="NJH59" s="158"/>
      <c r="NJI59" s="158"/>
      <c r="NJJ59" s="158"/>
      <c r="NJK59" s="158"/>
      <c r="NJL59" s="158"/>
      <c r="NJM59" s="158"/>
      <c r="NJN59" s="158"/>
      <c r="NJO59" s="158"/>
      <c r="NJP59" s="158"/>
      <c r="NJQ59" s="158"/>
      <c r="NJR59" s="158"/>
      <c r="NJS59" s="158"/>
      <c r="NJT59" s="158"/>
      <c r="NJU59" s="158"/>
      <c r="NJV59" s="158"/>
      <c r="NJW59" s="158"/>
      <c r="NJX59" s="158"/>
      <c r="NJY59" s="158"/>
      <c r="NJZ59" s="158"/>
      <c r="NKA59" s="158"/>
      <c r="NKB59" s="158"/>
      <c r="NKC59" s="158"/>
      <c r="NKD59" s="158"/>
      <c r="NKE59" s="158"/>
      <c r="NKF59" s="158"/>
      <c r="NKG59" s="158"/>
      <c r="NKH59" s="158"/>
      <c r="NKI59" s="158"/>
      <c r="NKJ59" s="158"/>
      <c r="NKK59" s="158"/>
      <c r="NKL59" s="158"/>
      <c r="NKM59" s="158"/>
      <c r="NKN59" s="158"/>
      <c r="NKO59" s="158"/>
      <c r="NKP59" s="158"/>
      <c r="NKQ59" s="158"/>
      <c r="NKR59" s="158"/>
      <c r="NKS59" s="158"/>
      <c r="NKT59" s="158"/>
      <c r="NKU59" s="158"/>
      <c r="NKV59" s="158"/>
      <c r="NKW59" s="158"/>
      <c r="NKX59" s="158"/>
      <c r="NKY59" s="158"/>
      <c r="NKZ59" s="158"/>
      <c r="NLA59" s="158"/>
      <c r="NLB59" s="158"/>
      <c r="NLC59" s="158"/>
      <c r="NLD59" s="158"/>
      <c r="NLE59" s="158"/>
      <c r="NLF59" s="158"/>
      <c r="NLG59" s="158"/>
      <c r="NLH59" s="158"/>
      <c r="NLI59" s="158"/>
      <c r="NLJ59" s="158"/>
      <c r="NLK59" s="158"/>
      <c r="NLL59" s="158"/>
      <c r="NLM59" s="158"/>
      <c r="NLN59" s="158"/>
      <c r="NLO59" s="158"/>
      <c r="NLP59" s="158"/>
      <c r="NLQ59" s="158"/>
      <c r="NLR59" s="158"/>
      <c r="NLS59" s="158"/>
      <c r="NLT59" s="158"/>
      <c r="NLU59" s="158"/>
      <c r="NLV59" s="158"/>
      <c r="NLW59" s="158"/>
      <c r="NLX59" s="158"/>
      <c r="NLY59" s="158"/>
      <c r="NLZ59" s="158"/>
      <c r="NMA59" s="158"/>
      <c r="NMB59" s="158"/>
      <c r="NMC59" s="158"/>
      <c r="NMD59" s="158"/>
      <c r="NME59" s="158"/>
      <c r="NMF59" s="158"/>
      <c r="NMG59" s="158"/>
      <c r="NMH59" s="158"/>
      <c r="NMI59" s="158"/>
      <c r="NMJ59" s="158"/>
      <c r="NMK59" s="158"/>
      <c r="NML59" s="158"/>
      <c r="NMM59" s="158"/>
      <c r="NMN59" s="158"/>
      <c r="NMO59" s="158"/>
      <c r="NMP59" s="158"/>
      <c r="NMQ59" s="158"/>
      <c r="NMR59" s="158"/>
      <c r="NMS59" s="158"/>
      <c r="NMT59" s="158"/>
      <c r="NMU59" s="158"/>
      <c r="NMV59" s="158"/>
      <c r="NMW59" s="158"/>
      <c r="NMX59" s="158"/>
      <c r="NMY59" s="158"/>
      <c r="NMZ59" s="158"/>
      <c r="NNA59" s="158"/>
      <c r="NNB59" s="158"/>
      <c r="NNC59" s="158"/>
      <c r="NND59" s="158"/>
      <c r="NNE59" s="158"/>
      <c r="NNF59" s="158"/>
      <c r="NNG59" s="158"/>
      <c r="NNH59" s="158"/>
      <c r="NNI59" s="158"/>
      <c r="NNJ59" s="158"/>
      <c r="NNK59" s="158"/>
      <c r="NNL59" s="158"/>
      <c r="NNM59" s="158"/>
      <c r="NNN59" s="158"/>
      <c r="NNO59" s="158"/>
      <c r="NNP59" s="158"/>
      <c r="NNQ59" s="158"/>
      <c r="NNR59" s="158"/>
      <c r="NNS59" s="158"/>
      <c r="NNT59" s="158"/>
      <c r="NNU59" s="158"/>
      <c r="NNV59" s="158"/>
      <c r="NNW59" s="158"/>
      <c r="NNX59" s="158"/>
      <c r="NNY59" s="158"/>
      <c r="NNZ59" s="158"/>
      <c r="NOA59" s="158"/>
      <c r="NOB59" s="158"/>
      <c r="NOC59" s="158"/>
      <c r="NOD59" s="158"/>
      <c r="NOE59" s="158"/>
      <c r="NOF59" s="158"/>
      <c r="NOG59" s="158"/>
      <c r="NOH59" s="158"/>
      <c r="NOI59" s="158"/>
      <c r="NOJ59" s="158"/>
      <c r="NOK59" s="158"/>
      <c r="NOL59" s="158"/>
      <c r="NOM59" s="158"/>
      <c r="NON59" s="158"/>
      <c r="NOO59" s="158"/>
      <c r="NOP59" s="158"/>
      <c r="NOQ59" s="158"/>
      <c r="NOR59" s="158"/>
      <c r="NOS59" s="158"/>
      <c r="NOT59" s="158"/>
      <c r="NOU59" s="158"/>
      <c r="NOV59" s="158"/>
      <c r="NOW59" s="158"/>
      <c r="NOX59" s="158"/>
      <c r="NOY59" s="158"/>
      <c r="NOZ59" s="158"/>
      <c r="NPA59" s="158"/>
      <c r="NPB59" s="158"/>
      <c r="NPC59" s="158"/>
      <c r="NPD59" s="158"/>
      <c r="NPE59" s="158"/>
      <c r="NPF59" s="158"/>
      <c r="NPG59" s="158"/>
      <c r="NPH59" s="158"/>
      <c r="NPI59" s="158"/>
      <c r="NPJ59" s="158"/>
      <c r="NPK59" s="158"/>
      <c r="NPL59" s="158"/>
      <c r="NPM59" s="158"/>
      <c r="NPN59" s="158"/>
      <c r="NPO59" s="158"/>
      <c r="NPP59" s="158"/>
      <c r="NPQ59" s="158"/>
      <c r="NPR59" s="158"/>
      <c r="NPS59" s="158"/>
      <c r="NPT59" s="158"/>
      <c r="NPU59" s="158"/>
      <c r="NPV59" s="158"/>
      <c r="NPW59" s="158"/>
      <c r="NPX59" s="158"/>
      <c r="NPY59" s="158"/>
      <c r="NPZ59" s="158"/>
      <c r="NQA59" s="158"/>
      <c r="NQB59" s="158"/>
      <c r="NQC59" s="158"/>
      <c r="NQD59" s="158"/>
      <c r="NQE59" s="158"/>
      <c r="NQF59" s="158"/>
      <c r="NQG59" s="158"/>
      <c r="NQH59" s="158"/>
      <c r="NQI59" s="158"/>
      <c r="NQJ59" s="158"/>
      <c r="NQK59" s="158"/>
      <c r="NQL59" s="158"/>
      <c r="NQM59" s="158"/>
      <c r="NQN59" s="158"/>
      <c r="NQO59" s="158"/>
      <c r="NQP59" s="158"/>
      <c r="NQQ59" s="158"/>
      <c r="NQR59" s="158"/>
      <c r="NQS59" s="158"/>
      <c r="NQT59" s="158"/>
      <c r="NQU59" s="158"/>
      <c r="NQV59" s="158"/>
      <c r="NQW59" s="158"/>
      <c r="NQX59" s="158"/>
      <c r="NQY59" s="158"/>
      <c r="NQZ59" s="158"/>
      <c r="NRA59" s="158"/>
      <c r="NRB59" s="158"/>
      <c r="NRC59" s="158"/>
      <c r="NRD59" s="158"/>
      <c r="NRE59" s="158"/>
      <c r="NRF59" s="158"/>
      <c r="NRG59" s="158"/>
      <c r="NRH59" s="158"/>
      <c r="NRI59" s="158"/>
      <c r="NRJ59" s="158"/>
      <c r="NRK59" s="158"/>
      <c r="NRL59" s="158"/>
      <c r="NRM59" s="158"/>
      <c r="NRN59" s="158"/>
      <c r="NRO59" s="158"/>
      <c r="NRP59" s="158"/>
      <c r="NRQ59" s="158"/>
      <c r="NRR59" s="158"/>
      <c r="NRS59" s="158"/>
      <c r="NRT59" s="158"/>
      <c r="NRU59" s="158"/>
      <c r="NRV59" s="158"/>
      <c r="NRW59" s="158"/>
      <c r="NRX59" s="158"/>
      <c r="NRY59" s="158"/>
      <c r="NRZ59" s="158"/>
      <c r="NSA59" s="158"/>
      <c r="NSB59" s="158"/>
      <c r="NSC59" s="158"/>
      <c r="NSD59" s="158"/>
      <c r="NSE59" s="158"/>
      <c r="NSF59" s="158"/>
      <c r="NSG59" s="158"/>
      <c r="NSH59" s="158"/>
      <c r="NSI59" s="158"/>
      <c r="NSJ59" s="158"/>
      <c r="NSK59" s="158"/>
      <c r="NSL59" s="158"/>
      <c r="NSM59" s="158"/>
      <c r="NSN59" s="158"/>
      <c r="NSO59" s="158"/>
      <c r="NSP59" s="158"/>
      <c r="NSQ59" s="158"/>
      <c r="NSR59" s="158"/>
      <c r="NSS59" s="158"/>
      <c r="NST59" s="158"/>
      <c r="NSU59" s="158"/>
      <c r="NSV59" s="158"/>
      <c r="NSW59" s="158"/>
      <c r="NSX59" s="158"/>
      <c r="NSY59" s="158"/>
      <c r="NSZ59" s="158"/>
      <c r="NTA59" s="158"/>
      <c r="NTB59" s="158"/>
      <c r="NTC59" s="158"/>
      <c r="NTD59" s="158"/>
      <c r="NTE59" s="158"/>
      <c r="NTF59" s="158"/>
      <c r="NTG59" s="158"/>
      <c r="NTH59" s="158"/>
      <c r="NTI59" s="158"/>
      <c r="NTJ59" s="158"/>
      <c r="NTK59" s="158"/>
      <c r="NTL59" s="158"/>
      <c r="NTM59" s="158"/>
      <c r="NTN59" s="158"/>
      <c r="NTO59" s="158"/>
      <c r="NTP59" s="158"/>
      <c r="NTQ59" s="158"/>
      <c r="NTR59" s="158"/>
      <c r="NTS59" s="158"/>
      <c r="NTT59" s="158"/>
      <c r="NTU59" s="158"/>
      <c r="NTV59" s="158"/>
      <c r="NTW59" s="158"/>
      <c r="NTX59" s="158"/>
      <c r="NTY59" s="158"/>
      <c r="NTZ59" s="158"/>
      <c r="NUA59" s="158"/>
      <c r="NUB59" s="158"/>
      <c r="NUC59" s="158"/>
      <c r="NUD59" s="158"/>
      <c r="NUE59" s="158"/>
      <c r="NUF59" s="158"/>
      <c r="NUG59" s="158"/>
      <c r="NUH59" s="158"/>
      <c r="NUI59" s="158"/>
      <c r="NUJ59" s="158"/>
      <c r="NUK59" s="158"/>
      <c r="NUL59" s="158"/>
      <c r="NUM59" s="158"/>
      <c r="NUN59" s="158"/>
      <c r="NUO59" s="158"/>
      <c r="NUP59" s="158"/>
      <c r="NUQ59" s="158"/>
      <c r="NUR59" s="158"/>
      <c r="NUS59" s="158"/>
      <c r="NUT59" s="158"/>
      <c r="NUU59" s="158"/>
      <c r="NUV59" s="158"/>
      <c r="NUW59" s="158"/>
      <c r="NUX59" s="158"/>
      <c r="NUY59" s="158"/>
      <c r="NUZ59" s="158"/>
      <c r="NVA59" s="158"/>
      <c r="NVB59" s="158"/>
      <c r="NVC59" s="158"/>
      <c r="NVD59" s="158"/>
      <c r="NVE59" s="158"/>
      <c r="NVF59" s="158"/>
      <c r="NVG59" s="158"/>
      <c r="NVH59" s="158"/>
      <c r="NVI59" s="158"/>
      <c r="NVJ59" s="158"/>
      <c r="NVK59" s="158"/>
      <c r="NVL59" s="158"/>
      <c r="NVM59" s="158"/>
      <c r="NVN59" s="158"/>
      <c r="NVO59" s="158"/>
      <c r="NVP59" s="158"/>
      <c r="NVQ59" s="158"/>
      <c r="NVR59" s="158"/>
      <c r="NVS59" s="158"/>
      <c r="NVT59" s="158"/>
      <c r="NVU59" s="158"/>
      <c r="NVV59" s="158"/>
      <c r="NVW59" s="158"/>
      <c r="NVX59" s="158"/>
      <c r="NVY59" s="158"/>
      <c r="NVZ59" s="158"/>
      <c r="NWA59" s="158"/>
      <c r="NWB59" s="158"/>
      <c r="NWC59" s="158"/>
      <c r="NWD59" s="158"/>
      <c r="NWE59" s="158"/>
      <c r="NWF59" s="158"/>
      <c r="NWG59" s="158"/>
      <c r="NWH59" s="158"/>
      <c r="NWI59" s="158"/>
      <c r="NWJ59" s="158"/>
      <c r="NWK59" s="158"/>
      <c r="NWL59" s="158"/>
      <c r="NWM59" s="158"/>
      <c r="NWN59" s="158"/>
      <c r="NWO59" s="158"/>
      <c r="NWP59" s="158"/>
      <c r="NWQ59" s="158"/>
      <c r="NWR59" s="158"/>
      <c r="NWS59" s="158"/>
      <c r="NWT59" s="158"/>
      <c r="NWU59" s="158"/>
      <c r="NWV59" s="158"/>
      <c r="NWW59" s="158"/>
      <c r="NWX59" s="158"/>
      <c r="NWY59" s="158"/>
      <c r="NWZ59" s="158"/>
      <c r="NXA59" s="158"/>
      <c r="NXB59" s="158"/>
      <c r="NXC59" s="158"/>
      <c r="NXD59" s="158"/>
      <c r="NXE59" s="158"/>
      <c r="NXF59" s="158"/>
      <c r="NXG59" s="158"/>
      <c r="NXH59" s="158"/>
      <c r="NXI59" s="158"/>
      <c r="NXJ59" s="158"/>
      <c r="NXK59" s="158"/>
      <c r="NXL59" s="158"/>
      <c r="NXM59" s="158"/>
      <c r="NXN59" s="158"/>
      <c r="NXO59" s="158"/>
      <c r="NXP59" s="158"/>
      <c r="NXQ59" s="158"/>
      <c r="NXR59" s="158"/>
      <c r="NXS59" s="158"/>
      <c r="NXT59" s="158"/>
      <c r="NXU59" s="158"/>
      <c r="NXV59" s="158"/>
      <c r="NXW59" s="158"/>
      <c r="NXX59" s="158"/>
      <c r="NXY59" s="158"/>
      <c r="NXZ59" s="158"/>
      <c r="NYA59" s="158"/>
      <c r="NYB59" s="158"/>
      <c r="NYC59" s="158"/>
      <c r="NYD59" s="158"/>
      <c r="NYE59" s="158"/>
      <c r="NYF59" s="158"/>
      <c r="NYG59" s="158"/>
      <c r="NYH59" s="158"/>
      <c r="NYI59" s="158"/>
      <c r="NYJ59" s="158"/>
      <c r="NYK59" s="158"/>
      <c r="NYL59" s="158"/>
      <c r="NYM59" s="158"/>
      <c r="NYN59" s="158"/>
      <c r="NYO59" s="158"/>
      <c r="NYP59" s="158"/>
      <c r="NYQ59" s="158"/>
      <c r="NYR59" s="158"/>
      <c r="NYS59" s="158"/>
      <c r="NYT59" s="158"/>
      <c r="NYU59" s="158"/>
      <c r="NYV59" s="158"/>
      <c r="NYW59" s="158"/>
      <c r="NYX59" s="158"/>
      <c r="NYY59" s="158"/>
      <c r="NYZ59" s="158"/>
      <c r="NZA59" s="158"/>
      <c r="NZB59" s="158"/>
      <c r="NZC59" s="158"/>
      <c r="NZD59" s="158"/>
      <c r="NZE59" s="158"/>
      <c r="NZF59" s="158"/>
      <c r="NZG59" s="158"/>
      <c r="NZH59" s="158"/>
      <c r="NZI59" s="158"/>
      <c r="NZJ59" s="158"/>
      <c r="NZK59" s="158"/>
      <c r="NZL59" s="158"/>
      <c r="NZM59" s="158"/>
      <c r="NZN59" s="158"/>
      <c r="NZO59" s="158"/>
      <c r="NZP59" s="158"/>
      <c r="NZQ59" s="158"/>
      <c r="NZR59" s="158"/>
      <c r="NZS59" s="158"/>
      <c r="NZT59" s="158"/>
      <c r="NZU59" s="158"/>
      <c r="NZV59" s="158"/>
      <c r="NZW59" s="158"/>
      <c r="NZX59" s="158"/>
      <c r="NZY59" s="158"/>
      <c r="NZZ59" s="158"/>
      <c r="OAA59" s="158"/>
      <c r="OAB59" s="158"/>
      <c r="OAC59" s="158"/>
      <c r="OAD59" s="158"/>
      <c r="OAE59" s="158"/>
      <c r="OAF59" s="158"/>
      <c r="OAG59" s="158"/>
      <c r="OAH59" s="158"/>
      <c r="OAI59" s="158"/>
      <c r="OAJ59" s="158"/>
      <c r="OAK59" s="158"/>
      <c r="OAL59" s="158"/>
      <c r="OAM59" s="158"/>
      <c r="OAN59" s="158"/>
      <c r="OAO59" s="158"/>
      <c r="OAP59" s="158"/>
      <c r="OAQ59" s="158"/>
      <c r="OAR59" s="158"/>
      <c r="OAS59" s="158"/>
      <c r="OAT59" s="158"/>
      <c r="OAU59" s="158"/>
      <c r="OAV59" s="158"/>
      <c r="OAW59" s="158"/>
      <c r="OAX59" s="158"/>
      <c r="OAY59" s="158"/>
      <c r="OAZ59" s="158"/>
      <c r="OBA59" s="158"/>
      <c r="OBB59" s="158"/>
      <c r="OBC59" s="158"/>
      <c r="OBD59" s="158"/>
      <c r="OBE59" s="158"/>
      <c r="OBF59" s="158"/>
      <c r="OBG59" s="158"/>
      <c r="OBH59" s="158"/>
      <c r="OBI59" s="158"/>
      <c r="OBJ59" s="158"/>
      <c r="OBK59" s="158"/>
      <c r="OBL59" s="158"/>
      <c r="OBM59" s="158"/>
      <c r="OBN59" s="158"/>
      <c r="OBO59" s="158"/>
      <c r="OBP59" s="158"/>
      <c r="OBQ59" s="158"/>
      <c r="OBR59" s="158"/>
      <c r="OBS59" s="158"/>
      <c r="OBT59" s="158"/>
      <c r="OBU59" s="158"/>
      <c r="OBV59" s="158"/>
      <c r="OBW59" s="158"/>
      <c r="OBX59" s="158"/>
      <c r="OBY59" s="158"/>
      <c r="OBZ59" s="158"/>
      <c r="OCA59" s="158"/>
      <c r="OCB59" s="158"/>
      <c r="OCC59" s="158"/>
      <c r="OCD59" s="158"/>
      <c r="OCE59" s="158"/>
      <c r="OCF59" s="158"/>
      <c r="OCG59" s="158"/>
      <c r="OCH59" s="158"/>
      <c r="OCI59" s="158"/>
      <c r="OCJ59" s="158"/>
      <c r="OCK59" s="158"/>
      <c r="OCL59" s="158"/>
      <c r="OCM59" s="158"/>
      <c r="OCN59" s="158"/>
      <c r="OCO59" s="158"/>
      <c r="OCP59" s="158"/>
      <c r="OCQ59" s="158"/>
      <c r="OCR59" s="158"/>
      <c r="OCS59" s="158"/>
      <c r="OCT59" s="158"/>
      <c r="OCU59" s="158"/>
      <c r="OCV59" s="158"/>
      <c r="OCW59" s="158"/>
      <c r="OCX59" s="158"/>
      <c r="OCY59" s="158"/>
      <c r="OCZ59" s="158"/>
      <c r="ODA59" s="158"/>
      <c r="ODB59" s="158"/>
      <c r="ODC59" s="158"/>
      <c r="ODD59" s="158"/>
      <c r="ODE59" s="158"/>
      <c r="ODF59" s="158"/>
      <c r="ODG59" s="158"/>
      <c r="ODH59" s="158"/>
      <c r="ODI59" s="158"/>
      <c r="ODJ59" s="158"/>
      <c r="ODK59" s="158"/>
      <c r="ODL59" s="158"/>
      <c r="ODM59" s="158"/>
      <c r="ODN59" s="158"/>
      <c r="ODO59" s="158"/>
      <c r="ODP59" s="158"/>
      <c r="ODQ59" s="158"/>
      <c r="ODR59" s="158"/>
      <c r="ODS59" s="158"/>
      <c r="ODT59" s="158"/>
      <c r="ODU59" s="158"/>
      <c r="ODV59" s="158"/>
      <c r="ODW59" s="158"/>
      <c r="ODX59" s="158"/>
      <c r="ODY59" s="158"/>
      <c r="ODZ59" s="158"/>
      <c r="OEA59" s="158"/>
      <c r="OEB59" s="158"/>
      <c r="OEC59" s="158"/>
      <c r="OED59" s="158"/>
      <c r="OEE59" s="158"/>
      <c r="OEF59" s="158"/>
      <c r="OEG59" s="158"/>
      <c r="OEH59" s="158"/>
      <c r="OEI59" s="158"/>
      <c r="OEJ59" s="158"/>
      <c r="OEK59" s="158"/>
      <c r="OEL59" s="158"/>
      <c r="OEM59" s="158"/>
      <c r="OEN59" s="158"/>
      <c r="OEO59" s="158"/>
      <c r="OEP59" s="158"/>
      <c r="OEQ59" s="158"/>
      <c r="OER59" s="158"/>
      <c r="OES59" s="158"/>
      <c r="OET59" s="158"/>
      <c r="OEU59" s="158"/>
      <c r="OEV59" s="158"/>
      <c r="OEW59" s="158"/>
      <c r="OEX59" s="158"/>
      <c r="OEY59" s="158"/>
      <c r="OEZ59" s="158"/>
      <c r="OFA59" s="158"/>
      <c r="OFB59" s="158"/>
      <c r="OFC59" s="158"/>
      <c r="OFD59" s="158"/>
      <c r="OFE59" s="158"/>
      <c r="OFF59" s="158"/>
      <c r="OFG59" s="158"/>
      <c r="OFH59" s="158"/>
      <c r="OFI59" s="158"/>
      <c r="OFJ59" s="158"/>
      <c r="OFK59" s="158"/>
      <c r="OFL59" s="158"/>
      <c r="OFM59" s="158"/>
      <c r="OFN59" s="158"/>
      <c r="OFO59" s="158"/>
      <c r="OFP59" s="158"/>
      <c r="OFQ59" s="158"/>
      <c r="OFR59" s="158"/>
      <c r="OFS59" s="158"/>
      <c r="OFT59" s="158"/>
      <c r="OFU59" s="158"/>
      <c r="OFV59" s="158"/>
      <c r="OFW59" s="158"/>
      <c r="OFX59" s="158"/>
      <c r="OFY59" s="158"/>
      <c r="OFZ59" s="158"/>
      <c r="OGA59" s="158"/>
      <c r="OGB59" s="158"/>
      <c r="OGC59" s="158"/>
      <c r="OGD59" s="158"/>
      <c r="OGE59" s="158"/>
      <c r="OGF59" s="158"/>
      <c r="OGG59" s="158"/>
      <c r="OGH59" s="158"/>
      <c r="OGI59" s="158"/>
      <c r="OGJ59" s="158"/>
      <c r="OGK59" s="158"/>
      <c r="OGL59" s="158"/>
      <c r="OGM59" s="158"/>
      <c r="OGN59" s="158"/>
      <c r="OGO59" s="158"/>
      <c r="OGP59" s="158"/>
      <c r="OGQ59" s="158"/>
      <c r="OGR59" s="158"/>
      <c r="OGS59" s="158"/>
      <c r="OGT59" s="158"/>
      <c r="OGU59" s="158"/>
      <c r="OGV59" s="158"/>
      <c r="OGW59" s="158"/>
      <c r="OGX59" s="158"/>
      <c r="OGY59" s="158"/>
      <c r="OGZ59" s="158"/>
      <c r="OHA59" s="158"/>
      <c r="OHB59" s="158"/>
      <c r="OHC59" s="158"/>
      <c r="OHD59" s="158"/>
      <c r="OHE59" s="158"/>
      <c r="OHF59" s="158"/>
      <c r="OHG59" s="158"/>
      <c r="OHH59" s="158"/>
      <c r="OHI59" s="158"/>
      <c r="OHJ59" s="158"/>
      <c r="OHK59" s="158"/>
      <c r="OHL59" s="158"/>
      <c r="OHM59" s="158"/>
      <c r="OHN59" s="158"/>
      <c r="OHO59" s="158"/>
      <c r="OHP59" s="158"/>
      <c r="OHQ59" s="158"/>
      <c r="OHR59" s="158"/>
      <c r="OHS59" s="158"/>
      <c r="OHT59" s="158"/>
      <c r="OHU59" s="158"/>
      <c r="OHV59" s="158"/>
      <c r="OHW59" s="158"/>
      <c r="OHX59" s="158"/>
      <c r="OHY59" s="158"/>
      <c r="OHZ59" s="158"/>
      <c r="OIA59" s="158"/>
      <c r="OIB59" s="158"/>
      <c r="OIC59" s="158"/>
      <c r="OID59" s="158"/>
      <c r="OIE59" s="158"/>
      <c r="OIF59" s="158"/>
      <c r="OIG59" s="158"/>
      <c r="OIH59" s="158"/>
      <c r="OII59" s="158"/>
      <c r="OIJ59" s="158"/>
      <c r="OIK59" s="158"/>
      <c r="OIL59" s="158"/>
      <c r="OIM59" s="158"/>
      <c r="OIN59" s="158"/>
      <c r="OIO59" s="158"/>
      <c r="OIP59" s="158"/>
      <c r="OIQ59" s="158"/>
      <c r="OIR59" s="158"/>
      <c r="OIS59" s="158"/>
      <c r="OIT59" s="158"/>
      <c r="OIU59" s="158"/>
      <c r="OIV59" s="158"/>
      <c r="OIW59" s="158"/>
      <c r="OIX59" s="158"/>
      <c r="OIY59" s="158"/>
      <c r="OIZ59" s="158"/>
      <c r="OJA59" s="158"/>
      <c r="OJB59" s="158"/>
      <c r="OJC59" s="158"/>
      <c r="OJD59" s="158"/>
      <c r="OJE59" s="158"/>
      <c r="OJF59" s="158"/>
      <c r="OJG59" s="158"/>
      <c r="OJH59" s="158"/>
      <c r="OJI59" s="158"/>
      <c r="OJJ59" s="158"/>
      <c r="OJK59" s="158"/>
      <c r="OJL59" s="158"/>
      <c r="OJM59" s="158"/>
      <c r="OJN59" s="158"/>
      <c r="OJO59" s="158"/>
      <c r="OJP59" s="158"/>
      <c r="OJQ59" s="158"/>
      <c r="OJR59" s="158"/>
      <c r="OJS59" s="158"/>
      <c r="OJT59" s="158"/>
      <c r="OJU59" s="158"/>
      <c r="OJV59" s="158"/>
      <c r="OJW59" s="158"/>
      <c r="OJX59" s="158"/>
      <c r="OJY59" s="158"/>
      <c r="OJZ59" s="158"/>
      <c r="OKA59" s="158"/>
      <c r="OKB59" s="158"/>
      <c r="OKC59" s="158"/>
      <c r="OKD59" s="158"/>
      <c r="OKE59" s="158"/>
      <c r="OKF59" s="158"/>
      <c r="OKG59" s="158"/>
      <c r="OKH59" s="158"/>
      <c r="OKI59" s="158"/>
      <c r="OKJ59" s="158"/>
      <c r="OKK59" s="158"/>
      <c r="OKL59" s="158"/>
      <c r="OKM59" s="158"/>
      <c r="OKN59" s="158"/>
      <c r="OKO59" s="158"/>
      <c r="OKP59" s="158"/>
      <c r="OKQ59" s="158"/>
      <c r="OKR59" s="158"/>
      <c r="OKS59" s="158"/>
      <c r="OKT59" s="158"/>
      <c r="OKU59" s="158"/>
      <c r="OKV59" s="158"/>
      <c r="OKW59" s="158"/>
      <c r="OKX59" s="158"/>
      <c r="OKY59" s="158"/>
      <c r="OKZ59" s="158"/>
      <c r="OLA59" s="158"/>
      <c r="OLB59" s="158"/>
      <c r="OLC59" s="158"/>
      <c r="OLD59" s="158"/>
      <c r="OLE59" s="158"/>
      <c r="OLF59" s="158"/>
      <c r="OLG59" s="158"/>
      <c r="OLH59" s="158"/>
      <c r="OLI59" s="158"/>
      <c r="OLJ59" s="158"/>
      <c r="OLK59" s="158"/>
      <c r="OLL59" s="158"/>
      <c r="OLM59" s="158"/>
      <c r="OLN59" s="158"/>
      <c r="OLO59" s="158"/>
      <c r="OLP59" s="158"/>
      <c r="OLQ59" s="158"/>
      <c r="OLR59" s="158"/>
      <c r="OLS59" s="158"/>
      <c r="OLT59" s="158"/>
      <c r="OLU59" s="158"/>
      <c r="OLV59" s="158"/>
      <c r="OLW59" s="158"/>
      <c r="OLX59" s="158"/>
      <c r="OLY59" s="158"/>
      <c r="OLZ59" s="158"/>
      <c r="OMA59" s="158"/>
      <c r="OMB59" s="158"/>
      <c r="OMC59" s="158"/>
      <c r="OMD59" s="158"/>
      <c r="OME59" s="158"/>
      <c r="OMF59" s="158"/>
      <c r="OMG59" s="158"/>
      <c r="OMH59" s="158"/>
      <c r="OMI59" s="158"/>
      <c r="OMJ59" s="158"/>
      <c r="OMK59" s="158"/>
      <c r="OML59" s="158"/>
      <c r="OMM59" s="158"/>
      <c r="OMN59" s="158"/>
      <c r="OMO59" s="158"/>
      <c r="OMP59" s="158"/>
      <c r="OMQ59" s="158"/>
      <c r="OMR59" s="158"/>
      <c r="OMS59" s="158"/>
      <c r="OMT59" s="158"/>
      <c r="OMU59" s="158"/>
      <c r="OMV59" s="158"/>
      <c r="OMW59" s="158"/>
      <c r="OMX59" s="158"/>
      <c r="OMY59" s="158"/>
      <c r="OMZ59" s="158"/>
      <c r="ONA59" s="158"/>
      <c r="ONB59" s="158"/>
      <c r="ONC59" s="158"/>
      <c r="OND59" s="158"/>
      <c r="ONE59" s="158"/>
      <c r="ONF59" s="158"/>
      <c r="ONG59" s="158"/>
      <c r="ONH59" s="158"/>
      <c r="ONI59" s="158"/>
      <c r="ONJ59" s="158"/>
      <c r="ONK59" s="158"/>
      <c r="ONL59" s="158"/>
      <c r="ONM59" s="158"/>
      <c r="ONN59" s="158"/>
      <c r="ONO59" s="158"/>
      <c r="ONP59" s="158"/>
      <c r="ONQ59" s="158"/>
      <c r="ONR59" s="158"/>
      <c r="ONS59" s="158"/>
      <c r="ONT59" s="158"/>
      <c r="ONU59" s="158"/>
      <c r="ONV59" s="158"/>
      <c r="ONW59" s="158"/>
      <c r="ONX59" s="158"/>
      <c r="ONY59" s="158"/>
      <c r="ONZ59" s="158"/>
      <c r="OOA59" s="158"/>
      <c r="OOB59" s="158"/>
      <c r="OOC59" s="158"/>
      <c r="OOD59" s="158"/>
      <c r="OOE59" s="158"/>
      <c r="OOF59" s="158"/>
      <c r="OOG59" s="158"/>
      <c r="OOH59" s="158"/>
      <c r="OOI59" s="158"/>
      <c r="OOJ59" s="158"/>
      <c r="OOK59" s="158"/>
      <c r="OOL59" s="158"/>
      <c r="OOM59" s="158"/>
      <c r="OON59" s="158"/>
      <c r="OOO59" s="158"/>
      <c r="OOP59" s="158"/>
      <c r="OOQ59" s="158"/>
      <c r="OOR59" s="158"/>
      <c r="OOS59" s="158"/>
      <c r="OOT59" s="158"/>
      <c r="OOU59" s="158"/>
      <c r="OOV59" s="158"/>
      <c r="OOW59" s="158"/>
      <c r="OOX59" s="158"/>
      <c r="OOY59" s="158"/>
      <c r="OOZ59" s="158"/>
      <c r="OPA59" s="158"/>
      <c r="OPB59" s="158"/>
      <c r="OPC59" s="158"/>
      <c r="OPD59" s="158"/>
      <c r="OPE59" s="158"/>
      <c r="OPF59" s="158"/>
      <c r="OPG59" s="158"/>
      <c r="OPH59" s="158"/>
      <c r="OPI59" s="158"/>
      <c r="OPJ59" s="158"/>
      <c r="OPK59" s="158"/>
      <c r="OPL59" s="158"/>
      <c r="OPM59" s="158"/>
      <c r="OPN59" s="158"/>
      <c r="OPO59" s="158"/>
      <c r="OPP59" s="158"/>
      <c r="OPQ59" s="158"/>
      <c r="OPR59" s="158"/>
      <c r="OPS59" s="158"/>
      <c r="OPT59" s="158"/>
      <c r="OPU59" s="158"/>
      <c r="OPV59" s="158"/>
      <c r="OPW59" s="158"/>
      <c r="OPX59" s="158"/>
      <c r="OPY59" s="158"/>
      <c r="OPZ59" s="158"/>
      <c r="OQA59" s="158"/>
      <c r="OQB59" s="158"/>
      <c r="OQC59" s="158"/>
      <c r="OQD59" s="158"/>
      <c r="OQE59" s="158"/>
      <c r="OQF59" s="158"/>
      <c r="OQG59" s="158"/>
      <c r="OQH59" s="158"/>
      <c r="OQI59" s="158"/>
      <c r="OQJ59" s="158"/>
      <c r="OQK59" s="158"/>
      <c r="OQL59" s="158"/>
      <c r="OQM59" s="158"/>
      <c r="OQN59" s="158"/>
      <c r="OQO59" s="158"/>
      <c r="OQP59" s="158"/>
      <c r="OQQ59" s="158"/>
      <c r="OQR59" s="158"/>
      <c r="OQS59" s="158"/>
      <c r="OQT59" s="158"/>
      <c r="OQU59" s="158"/>
      <c r="OQV59" s="158"/>
      <c r="OQW59" s="158"/>
      <c r="OQX59" s="158"/>
      <c r="OQY59" s="158"/>
      <c r="OQZ59" s="158"/>
      <c r="ORA59" s="158"/>
      <c r="ORB59" s="158"/>
      <c r="ORC59" s="158"/>
      <c r="ORD59" s="158"/>
      <c r="ORE59" s="158"/>
      <c r="ORF59" s="158"/>
      <c r="ORG59" s="158"/>
      <c r="ORH59" s="158"/>
      <c r="ORI59" s="158"/>
      <c r="ORJ59" s="158"/>
      <c r="ORK59" s="158"/>
      <c r="ORL59" s="158"/>
      <c r="ORM59" s="158"/>
      <c r="ORN59" s="158"/>
      <c r="ORO59" s="158"/>
      <c r="ORP59" s="158"/>
      <c r="ORQ59" s="158"/>
      <c r="ORR59" s="158"/>
      <c r="ORS59" s="158"/>
      <c r="ORT59" s="158"/>
      <c r="ORU59" s="158"/>
      <c r="ORV59" s="158"/>
      <c r="ORW59" s="158"/>
      <c r="ORX59" s="158"/>
      <c r="ORY59" s="158"/>
      <c r="ORZ59" s="158"/>
      <c r="OSA59" s="158"/>
      <c r="OSB59" s="158"/>
      <c r="OSC59" s="158"/>
      <c r="OSD59" s="158"/>
      <c r="OSE59" s="158"/>
      <c r="OSF59" s="158"/>
      <c r="OSG59" s="158"/>
      <c r="OSH59" s="158"/>
      <c r="OSI59" s="158"/>
      <c r="OSJ59" s="158"/>
      <c r="OSK59" s="158"/>
      <c r="OSL59" s="158"/>
      <c r="OSM59" s="158"/>
      <c r="OSN59" s="158"/>
      <c r="OSO59" s="158"/>
      <c r="OSP59" s="158"/>
      <c r="OSQ59" s="158"/>
      <c r="OSR59" s="158"/>
      <c r="OSS59" s="158"/>
      <c r="OST59" s="158"/>
      <c r="OSU59" s="158"/>
      <c r="OSV59" s="158"/>
      <c r="OSW59" s="158"/>
      <c r="OSX59" s="158"/>
      <c r="OSY59" s="158"/>
      <c r="OSZ59" s="158"/>
      <c r="OTA59" s="158"/>
      <c r="OTB59" s="158"/>
      <c r="OTC59" s="158"/>
      <c r="OTD59" s="158"/>
      <c r="OTE59" s="158"/>
      <c r="OTF59" s="158"/>
      <c r="OTG59" s="158"/>
      <c r="OTH59" s="158"/>
      <c r="OTI59" s="158"/>
      <c r="OTJ59" s="158"/>
      <c r="OTK59" s="158"/>
      <c r="OTL59" s="158"/>
      <c r="OTM59" s="158"/>
      <c r="OTN59" s="158"/>
      <c r="OTO59" s="158"/>
      <c r="OTP59" s="158"/>
      <c r="OTQ59" s="158"/>
      <c r="OTR59" s="158"/>
      <c r="OTS59" s="158"/>
      <c r="OTT59" s="158"/>
      <c r="OTU59" s="158"/>
      <c r="OTV59" s="158"/>
      <c r="OTW59" s="158"/>
      <c r="OTX59" s="158"/>
      <c r="OTY59" s="158"/>
      <c r="OTZ59" s="158"/>
      <c r="OUA59" s="158"/>
      <c r="OUB59" s="158"/>
      <c r="OUC59" s="158"/>
      <c r="OUD59" s="158"/>
      <c r="OUE59" s="158"/>
      <c r="OUF59" s="158"/>
      <c r="OUG59" s="158"/>
      <c r="OUH59" s="158"/>
      <c r="OUI59" s="158"/>
      <c r="OUJ59" s="158"/>
      <c r="OUK59" s="158"/>
      <c r="OUL59" s="158"/>
      <c r="OUM59" s="158"/>
      <c r="OUN59" s="158"/>
      <c r="OUO59" s="158"/>
      <c r="OUP59" s="158"/>
      <c r="OUQ59" s="158"/>
      <c r="OUR59" s="158"/>
      <c r="OUS59" s="158"/>
      <c r="OUT59" s="158"/>
      <c r="OUU59" s="158"/>
      <c r="OUV59" s="158"/>
      <c r="OUW59" s="158"/>
      <c r="OUX59" s="158"/>
      <c r="OUY59" s="158"/>
      <c r="OUZ59" s="158"/>
      <c r="OVA59" s="158"/>
      <c r="OVB59" s="158"/>
      <c r="OVC59" s="158"/>
      <c r="OVD59" s="158"/>
      <c r="OVE59" s="158"/>
      <c r="OVF59" s="158"/>
      <c r="OVG59" s="158"/>
      <c r="OVH59" s="158"/>
      <c r="OVI59" s="158"/>
      <c r="OVJ59" s="158"/>
      <c r="OVK59" s="158"/>
      <c r="OVL59" s="158"/>
      <c r="OVM59" s="158"/>
      <c r="OVN59" s="158"/>
      <c r="OVO59" s="158"/>
      <c r="OVP59" s="158"/>
      <c r="OVQ59" s="158"/>
      <c r="OVR59" s="158"/>
      <c r="OVS59" s="158"/>
      <c r="OVT59" s="158"/>
      <c r="OVU59" s="158"/>
      <c r="OVV59" s="158"/>
      <c r="OVW59" s="158"/>
      <c r="OVX59" s="158"/>
      <c r="OVY59" s="158"/>
      <c r="OVZ59" s="158"/>
      <c r="OWA59" s="158"/>
      <c r="OWB59" s="158"/>
      <c r="OWC59" s="158"/>
      <c r="OWD59" s="158"/>
      <c r="OWE59" s="158"/>
      <c r="OWF59" s="158"/>
      <c r="OWG59" s="158"/>
      <c r="OWH59" s="158"/>
      <c r="OWI59" s="158"/>
      <c r="OWJ59" s="158"/>
      <c r="OWK59" s="158"/>
      <c r="OWL59" s="158"/>
      <c r="OWM59" s="158"/>
      <c r="OWN59" s="158"/>
      <c r="OWO59" s="158"/>
      <c r="OWP59" s="158"/>
      <c r="OWQ59" s="158"/>
      <c r="OWR59" s="158"/>
      <c r="OWS59" s="158"/>
      <c r="OWT59" s="158"/>
      <c r="OWU59" s="158"/>
      <c r="OWV59" s="158"/>
      <c r="OWW59" s="158"/>
      <c r="OWX59" s="158"/>
      <c r="OWY59" s="158"/>
      <c r="OWZ59" s="158"/>
      <c r="OXA59" s="158"/>
      <c r="OXB59" s="158"/>
      <c r="OXC59" s="158"/>
      <c r="OXD59" s="158"/>
      <c r="OXE59" s="158"/>
      <c r="OXF59" s="158"/>
      <c r="OXG59" s="158"/>
      <c r="OXH59" s="158"/>
      <c r="OXI59" s="158"/>
      <c r="OXJ59" s="158"/>
      <c r="OXK59" s="158"/>
      <c r="OXL59" s="158"/>
      <c r="OXM59" s="158"/>
      <c r="OXN59" s="158"/>
      <c r="OXO59" s="158"/>
      <c r="OXP59" s="158"/>
      <c r="OXQ59" s="158"/>
      <c r="OXR59" s="158"/>
      <c r="OXS59" s="158"/>
      <c r="OXT59" s="158"/>
      <c r="OXU59" s="158"/>
      <c r="OXV59" s="158"/>
      <c r="OXW59" s="158"/>
      <c r="OXX59" s="158"/>
      <c r="OXY59" s="158"/>
      <c r="OXZ59" s="158"/>
      <c r="OYA59" s="158"/>
      <c r="OYB59" s="158"/>
      <c r="OYC59" s="158"/>
      <c r="OYD59" s="158"/>
      <c r="OYE59" s="158"/>
      <c r="OYF59" s="158"/>
      <c r="OYG59" s="158"/>
      <c r="OYH59" s="158"/>
      <c r="OYI59" s="158"/>
      <c r="OYJ59" s="158"/>
      <c r="OYK59" s="158"/>
      <c r="OYL59" s="158"/>
      <c r="OYM59" s="158"/>
      <c r="OYN59" s="158"/>
      <c r="OYO59" s="158"/>
      <c r="OYP59" s="158"/>
      <c r="OYQ59" s="158"/>
      <c r="OYR59" s="158"/>
      <c r="OYS59" s="158"/>
      <c r="OYT59" s="158"/>
      <c r="OYU59" s="158"/>
      <c r="OYV59" s="158"/>
      <c r="OYW59" s="158"/>
      <c r="OYX59" s="158"/>
      <c r="OYY59" s="158"/>
      <c r="OYZ59" s="158"/>
      <c r="OZA59" s="158"/>
      <c r="OZB59" s="158"/>
      <c r="OZC59" s="158"/>
      <c r="OZD59" s="158"/>
      <c r="OZE59" s="158"/>
      <c r="OZF59" s="158"/>
      <c r="OZG59" s="158"/>
      <c r="OZH59" s="158"/>
      <c r="OZI59" s="158"/>
      <c r="OZJ59" s="158"/>
      <c r="OZK59" s="158"/>
      <c r="OZL59" s="158"/>
      <c r="OZM59" s="158"/>
      <c r="OZN59" s="158"/>
      <c r="OZO59" s="158"/>
      <c r="OZP59" s="158"/>
      <c r="OZQ59" s="158"/>
      <c r="OZR59" s="158"/>
      <c r="OZS59" s="158"/>
      <c r="OZT59" s="158"/>
      <c r="OZU59" s="158"/>
      <c r="OZV59" s="158"/>
      <c r="OZW59" s="158"/>
      <c r="OZX59" s="158"/>
      <c r="OZY59" s="158"/>
      <c r="OZZ59" s="158"/>
      <c r="PAA59" s="158"/>
      <c r="PAB59" s="158"/>
      <c r="PAC59" s="158"/>
      <c r="PAD59" s="158"/>
      <c r="PAE59" s="158"/>
      <c r="PAF59" s="158"/>
      <c r="PAG59" s="158"/>
      <c r="PAH59" s="158"/>
      <c r="PAI59" s="158"/>
      <c r="PAJ59" s="158"/>
      <c r="PAK59" s="158"/>
      <c r="PAL59" s="158"/>
      <c r="PAM59" s="158"/>
      <c r="PAN59" s="158"/>
      <c r="PAO59" s="158"/>
      <c r="PAP59" s="158"/>
      <c r="PAQ59" s="158"/>
      <c r="PAR59" s="158"/>
      <c r="PAS59" s="158"/>
      <c r="PAT59" s="158"/>
      <c r="PAU59" s="158"/>
      <c r="PAV59" s="158"/>
      <c r="PAW59" s="158"/>
      <c r="PAX59" s="158"/>
      <c r="PAY59" s="158"/>
      <c r="PAZ59" s="158"/>
      <c r="PBA59" s="158"/>
      <c r="PBB59" s="158"/>
      <c r="PBC59" s="158"/>
      <c r="PBD59" s="158"/>
      <c r="PBE59" s="158"/>
      <c r="PBF59" s="158"/>
      <c r="PBG59" s="158"/>
      <c r="PBH59" s="158"/>
      <c r="PBI59" s="158"/>
      <c r="PBJ59" s="158"/>
      <c r="PBK59" s="158"/>
      <c r="PBL59" s="158"/>
      <c r="PBM59" s="158"/>
      <c r="PBN59" s="158"/>
      <c r="PBO59" s="158"/>
      <c r="PBP59" s="158"/>
      <c r="PBQ59" s="158"/>
      <c r="PBR59" s="158"/>
      <c r="PBS59" s="158"/>
      <c r="PBT59" s="158"/>
      <c r="PBU59" s="158"/>
      <c r="PBV59" s="158"/>
      <c r="PBW59" s="158"/>
      <c r="PBX59" s="158"/>
      <c r="PBY59" s="158"/>
      <c r="PBZ59" s="158"/>
      <c r="PCA59" s="158"/>
      <c r="PCB59" s="158"/>
      <c r="PCC59" s="158"/>
      <c r="PCD59" s="158"/>
      <c r="PCE59" s="158"/>
      <c r="PCF59" s="158"/>
      <c r="PCG59" s="158"/>
      <c r="PCH59" s="158"/>
      <c r="PCI59" s="158"/>
      <c r="PCJ59" s="158"/>
      <c r="PCK59" s="158"/>
      <c r="PCL59" s="158"/>
      <c r="PCM59" s="158"/>
      <c r="PCN59" s="158"/>
      <c r="PCO59" s="158"/>
      <c r="PCP59" s="158"/>
      <c r="PCQ59" s="158"/>
      <c r="PCR59" s="158"/>
      <c r="PCS59" s="158"/>
      <c r="PCT59" s="158"/>
      <c r="PCU59" s="158"/>
      <c r="PCV59" s="158"/>
      <c r="PCW59" s="158"/>
      <c r="PCX59" s="158"/>
      <c r="PCY59" s="158"/>
      <c r="PCZ59" s="158"/>
      <c r="PDA59" s="158"/>
      <c r="PDB59" s="158"/>
      <c r="PDC59" s="158"/>
      <c r="PDD59" s="158"/>
      <c r="PDE59" s="158"/>
      <c r="PDF59" s="158"/>
      <c r="PDG59" s="158"/>
      <c r="PDH59" s="158"/>
      <c r="PDI59" s="158"/>
      <c r="PDJ59" s="158"/>
      <c r="PDK59" s="158"/>
      <c r="PDL59" s="158"/>
      <c r="PDM59" s="158"/>
      <c r="PDN59" s="158"/>
      <c r="PDO59" s="158"/>
      <c r="PDP59" s="158"/>
      <c r="PDQ59" s="158"/>
      <c r="PDR59" s="158"/>
      <c r="PDS59" s="158"/>
      <c r="PDT59" s="158"/>
      <c r="PDU59" s="158"/>
      <c r="PDV59" s="158"/>
      <c r="PDW59" s="158"/>
      <c r="PDX59" s="158"/>
      <c r="PDY59" s="158"/>
      <c r="PDZ59" s="158"/>
      <c r="PEA59" s="158"/>
      <c r="PEB59" s="158"/>
      <c r="PEC59" s="158"/>
      <c r="PED59" s="158"/>
      <c r="PEE59" s="158"/>
      <c r="PEF59" s="158"/>
      <c r="PEG59" s="158"/>
      <c r="PEH59" s="158"/>
      <c r="PEI59" s="158"/>
      <c r="PEJ59" s="158"/>
      <c r="PEK59" s="158"/>
      <c r="PEL59" s="158"/>
      <c r="PEM59" s="158"/>
      <c r="PEN59" s="158"/>
      <c r="PEO59" s="158"/>
      <c r="PEP59" s="158"/>
      <c r="PEQ59" s="158"/>
      <c r="PER59" s="158"/>
      <c r="PES59" s="158"/>
      <c r="PET59" s="158"/>
      <c r="PEU59" s="158"/>
      <c r="PEV59" s="158"/>
      <c r="PEW59" s="158"/>
      <c r="PEX59" s="158"/>
      <c r="PEY59" s="158"/>
      <c r="PEZ59" s="158"/>
      <c r="PFA59" s="158"/>
      <c r="PFB59" s="158"/>
      <c r="PFC59" s="158"/>
      <c r="PFD59" s="158"/>
      <c r="PFE59" s="158"/>
      <c r="PFF59" s="158"/>
      <c r="PFG59" s="158"/>
      <c r="PFH59" s="158"/>
      <c r="PFI59" s="158"/>
      <c r="PFJ59" s="158"/>
      <c r="PFK59" s="158"/>
      <c r="PFL59" s="158"/>
      <c r="PFM59" s="158"/>
      <c r="PFN59" s="158"/>
      <c r="PFO59" s="158"/>
      <c r="PFP59" s="158"/>
      <c r="PFQ59" s="158"/>
      <c r="PFR59" s="158"/>
      <c r="PFS59" s="158"/>
      <c r="PFT59" s="158"/>
      <c r="PFU59" s="158"/>
      <c r="PFV59" s="158"/>
      <c r="PFW59" s="158"/>
      <c r="PFX59" s="158"/>
      <c r="PFY59" s="158"/>
      <c r="PFZ59" s="158"/>
      <c r="PGA59" s="158"/>
      <c r="PGB59" s="158"/>
      <c r="PGC59" s="158"/>
      <c r="PGD59" s="158"/>
      <c r="PGE59" s="158"/>
      <c r="PGF59" s="158"/>
      <c r="PGG59" s="158"/>
      <c r="PGH59" s="158"/>
      <c r="PGI59" s="158"/>
      <c r="PGJ59" s="158"/>
      <c r="PGK59" s="158"/>
      <c r="PGL59" s="158"/>
      <c r="PGM59" s="158"/>
      <c r="PGN59" s="158"/>
      <c r="PGO59" s="158"/>
      <c r="PGP59" s="158"/>
      <c r="PGQ59" s="158"/>
      <c r="PGR59" s="158"/>
      <c r="PGS59" s="158"/>
      <c r="PGT59" s="158"/>
      <c r="PGU59" s="158"/>
      <c r="PGV59" s="158"/>
      <c r="PGW59" s="158"/>
      <c r="PGX59" s="158"/>
      <c r="PGY59" s="158"/>
      <c r="PGZ59" s="158"/>
      <c r="PHA59" s="158"/>
      <c r="PHB59" s="158"/>
      <c r="PHC59" s="158"/>
      <c r="PHD59" s="158"/>
      <c r="PHE59" s="158"/>
      <c r="PHF59" s="158"/>
      <c r="PHG59" s="158"/>
      <c r="PHH59" s="158"/>
      <c r="PHI59" s="158"/>
      <c r="PHJ59" s="158"/>
      <c r="PHK59" s="158"/>
      <c r="PHL59" s="158"/>
      <c r="PHM59" s="158"/>
      <c r="PHN59" s="158"/>
      <c r="PHO59" s="158"/>
      <c r="PHP59" s="158"/>
      <c r="PHQ59" s="158"/>
      <c r="PHR59" s="158"/>
      <c r="PHS59" s="158"/>
      <c r="PHT59" s="158"/>
      <c r="PHU59" s="158"/>
      <c r="PHV59" s="158"/>
      <c r="PHW59" s="158"/>
      <c r="PHX59" s="158"/>
      <c r="PHY59" s="158"/>
      <c r="PHZ59" s="158"/>
      <c r="PIA59" s="158"/>
      <c r="PIB59" s="158"/>
      <c r="PIC59" s="158"/>
      <c r="PID59" s="158"/>
      <c r="PIE59" s="158"/>
      <c r="PIF59" s="158"/>
      <c r="PIG59" s="158"/>
      <c r="PIH59" s="158"/>
      <c r="PII59" s="158"/>
      <c r="PIJ59" s="158"/>
      <c r="PIK59" s="158"/>
      <c r="PIL59" s="158"/>
      <c r="PIM59" s="158"/>
      <c r="PIN59" s="158"/>
      <c r="PIO59" s="158"/>
      <c r="PIP59" s="158"/>
      <c r="PIQ59" s="158"/>
      <c r="PIR59" s="158"/>
      <c r="PIS59" s="158"/>
      <c r="PIT59" s="158"/>
      <c r="PIU59" s="158"/>
      <c r="PIV59" s="158"/>
      <c r="PIW59" s="158"/>
      <c r="PIX59" s="158"/>
      <c r="PIY59" s="158"/>
      <c r="PIZ59" s="158"/>
      <c r="PJA59" s="158"/>
      <c r="PJB59" s="158"/>
      <c r="PJC59" s="158"/>
      <c r="PJD59" s="158"/>
      <c r="PJE59" s="158"/>
      <c r="PJF59" s="158"/>
      <c r="PJG59" s="158"/>
      <c r="PJH59" s="158"/>
      <c r="PJI59" s="158"/>
      <c r="PJJ59" s="158"/>
      <c r="PJK59" s="158"/>
      <c r="PJL59" s="158"/>
      <c r="PJM59" s="158"/>
      <c r="PJN59" s="158"/>
      <c r="PJO59" s="158"/>
      <c r="PJP59" s="158"/>
      <c r="PJQ59" s="158"/>
      <c r="PJR59" s="158"/>
      <c r="PJS59" s="158"/>
      <c r="PJT59" s="158"/>
      <c r="PJU59" s="158"/>
      <c r="PJV59" s="158"/>
      <c r="PJW59" s="158"/>
      <c r="PJX59" s="158"/>
      <c r="PJY59" s="158"/>
      <c r="PJZ59" s="158"/>
      <c r="PKA59" s="158"/>
      <c r="PKB59" s="158"/>
      <c r="PKC59" s="158"/>
      <c r="PKD59" s="158"/>
      <c r="PKE59" s="158"/>
      <c r="PKF59" s="158"/>
      <c r="PKG59" s="158"/>
      <c r="PKH59" s="158"/>
      <c r="PKI59" s="158"/>
      <c r="PKJ59" s="158"/>
      <c r="PKK59" s="158"/>
      <c r="PKL59" s="158"/>
      <c r="PKM59" s="158"/>
      <c r="PKN59" s="158"/>
      <c r="PKO59" s="158"/>
      <c r="PKP59" s="158"/>
      <c r="PKQ59" s="158"/>
      <c r="PKR59" s="158"/>
      <c r="PKS59" s="158"/>
      <c r="PKT59" s="158"/>
      <c r="PKU59" s="158"/>
      <c r="PKV59" s="158"/>
      <c r="PKW59" s="158"/>
      <c r="PKX59" s="158"/>
      <c r="PKY59" s="158"/>
      <c r="PKZ59" s="158"/>
      <c r="PLA59" s="158"/>
      <c r="PLB59" s="158"/>
      <c r="PLC59" s="158"/>
      <c r="PLD59" s="158"/>
      <c r="PLE59" s="158"/>
      <c r="PLF59" s="158"/>
      <c r="PLG59" s="158"/>
      <c r="PLH59" s="158"/>
      <c r="PLI59" s="158"/>
      <c r="PLJ59" s="158"/>
      <c r="PLK59" s="158"/>
      <c r="PLL59" s="158"/>
      <c r="PLM59" s="158"/>
      <c r="PLN59" s="158"/>
      <c r="PLO59" s="158"/>
      <c r="PLP59" s="158"/>
      <c r="PLQ59" s="158"/>
      <c r="PLR59" s="158"/>
      <c r="PLS59" s="158"/>
      <c r="PLT59" s="158"/>
      <c r="PLU59" s="158"/>
      <c r="PLV59" s="158"/>
      <c r="PLW59" s="158"/>
      <c r="PLX59" s="158"/>
      <c r="PLY59" s="158"/>
      <c r="PLZ59" s="158"/>
      <c r="PMA59" s="158"/>
      <c r="PMB59" s="158"/>
      <c r="PMC59" s="158"/>
      <c r="PMD59" s="158"/>
      <c r="PME59" s="158"/>
      <c r="PMF59" s="158"/>
      <c r="PMG59" s="158"/>
      <c r="PMH59" s="158"/>
      <c r="PMI59" s="158"/>
      <c r="PMJ59" s="158"/>
      <c r="PMK59" s="158"/>
      <c r="PML59" s="158"/>
      <c r="PMM59" s="158"/>
      <c r="PMN59" s="158"/>
      <c r="PMO59" s="158"/>
      <c r="PMP59" s="158"/>
      <c r="PMQ59" s="158"/>
      <c r="PMR59" s="158"/>
      <c r="PMS59" s="158"/>
      <c r="PMT59" s="158"/>
      <c r="PMU59" s="158"/>
      <c r="PMV59" s="158"/>
      <c r="PMW59" s="158"/>
      <c r="PMX59" s="158"/>
      <c r="PMY59" s="158"/>
      <c r="PMZ59" s="158"/>
      <c r="PNA59" s="158"/>
      <c r="PNB59" s="158"/>
      <c r="PNC59" s="158"/>
      <c r="PND59" s="158"/>
      <c r="PNE59" s="158"/>
      <c r="PNF59" s="158"/>
      <c r="PNG59" s="158"/>
      <c r="PNH59" s="158"/>
      <c r="PNI59" s="158"/>
      <c r="PNJ59" s="158"/>
      <c r="PNK59" s="158"/>
      <c r="PNL59" s="158"/>
      <c r="PNM59" s="158"/>
      <c r="PNN59" s="158"/>
      <c r="PNO59" s="158"/>
      <c r="PNP59" s="158"/>
      <c r="PNQ59" s="158"/>
      <c r="PNR59" s="158"/>
      <c r="PNS59" s="158"/>
      <c r="PNT59" s="158"/>
      <c r="PNU59" s="158"/>
      <c r="PNV59" s="158"/>
      <c r="PNW59" s="158"/>
      <c r="PNX59" s="158"/>
      <c r="PNY59" s="158"/>
      <c r="PNZ59" s="158"/>
      <c r="POA59" s="158"/>
      <c r="POB59" s="158"/>
      <c r="POC59" s="158"/>
      <c r="POD59" s="158"/>
      <c r="POE59" s="158"/>
      <c r="POF59" s="158"/>
      <c r="POG59" s="158"/>
      <c r="POH59" s="158"/>
      <c r="POI59" s="158"/>
      <c r="POJ59" s="158"/>
      <c r="POK59" s="158"/>
      <c r="POL59" s="158"/>
      <c r="POM59" s="158"/>
      <c r="PON59" s="158"/>
      <c r="POO59" s="158"/>
      <c r="POP59" s="158"/>
      <c r="POQ59" s="158"/>
      <c r="POR59" s="158"/>
      <c r="POS59" s="158"/>
      <c r="POT59" s="158"/>
      <c r="POU59" s="158"/>
      <c r="POV59" s="158"/>
      <c r="POW59" s="158"/>
      <c r="POX59" s="158"/>
      <c r="POY59" s="158"/>
      <c r="POZ59" s="158"/>
      <c r="PPA59" s="158"/>
      <c r="PPB59" s="158"/>
      <c r="PPC59" s="158"/>
      <c r="PPD59" s="158"/>
      <c r="PPE59" s="158"/>
      <c r="PPF59" s="158"/>
      <c r="PPG59" s="158"/>
      <c r="PPH59" s="158"/>
      <c r="PPI59" s="158"/>
      <c r="PPJ59" s="158"/>
      <c r="PPK59" s="158"/>
      <c r="PPL59" s="158"/>
      <c r="PPM59" s="158"/>
      <c r="PPN59" s="158"/>
      <c r="PPO59" s="158"/>
      <c r="PPP59" s="158"/>
      <c r="PPQ59" s="158"/>
      <c r="PPR59" s="158"/>
      <c r="PPS59" s="158"/>
      <c r="PPT59" s="158"/>
      <c r="PPU59" s="158"/>
      <c r="PPV59" s="158"/>
      <c r="PPW59" s="158"/>
      <c r="PPX59" s="158"/>
      <c r="PPY59" s="158"/>
      <c r="PPZ59" s="158"/>
      <c r="PQA59" s="158"/>
      <c r="PQB59" s="158"/>
      <c r="PQC59" s="158"/>
      <c r="PQD59" s="158"/>
      <c r="PQE59" s="158"/>
      <c r="PQF59" s="158"/>
      <c r="PQG59" s="158"/>
      <c r="PQH59" s="158"/>
      <c r="PQI59" s="158"/>
      <c r="PQJ59" s="158"/>
      <c r="PQK59" s="158"/>
      <c r="PQL59" s="158"/>
      <c r="PQM59" s="158"/>
      <c r="PQN59" s="158"/>
      <c r="PQO59" s="158"/>
      <c r="PQP59" s="158"/>
      <c r="PQQ59" s="158"/>
      <c r="PQR59" s="158"/>
      <c r="PQS59" s="158"/>
      <c r="PQT59" s="158"/>
      <c r="PQU59" s="158"/>
      <c r="PQV59" s="158"/>
      <c r="PQW59" s="158"/>
      <c r="PQX59" s="158"/>
      <c r="PQY59" s="158"/>
      <c r="PQZ59" s="158"/>
      <c r="PRA59" s="158"/>
      <c r="PRB59" s="158"/>
      <c r="PRC59" s="158"/>
      <c r="PRD59" s="158"/>
      <c r="PRE59" s="158"/>
      <c r="PRF59" s="158"/>
      <c r="PRG59" s="158"/>
      <c r="PRH59" s="158"/>
      <c r="PRI59" s="158"/>
      <c r="PRJ59" s="158"/>
      <c r="PRK59" s="158"/>
      <c r="PRL59" s="158"/>
      <c r="PRM59" s="158"/>
      <c r="PRN59" s="158"/>
      <c r="PRO59" s="158"/>
      <c r="PRP59" s="158"/>
      <c r="PRQ59" s="158"/>
      <c r="PRR59" s="158"/>
      <c r="PRS59" s="158"/>
      <c r="PRT59" s="158"/>
      <c r="PRU59" s="158"/>
      <c r="PRV59" s="158"/>
      <c r="PRW59" s="158"/>
      <c r="PRX59" s="158"/>
      <c r="PRY59" s="158"/>
      <c r="PRZ59" s="158"/>
      <c r="PSA59" s="158"/>
      <c r="PSB59" s="158"/>
      <c r="PSC59" s="158"/>
      <c r="PSD59" s="158"/>
      <c r="PSE59" s="158"/>
      <c r="PSF59" s="158"/>
      <c r="PSG59" s="158"/>
      <c r="PSH59" s="158"/>
      <c r="PSI59" s="158"/>
      <c r="PSJ59" s="158"/>
      <c r="PSK59" s="158"/>
      <c r="PSL59" s="158"/>
      <c r="PSM59" s="158"/>
      <c r="PSN59" s="158"/>
      <c r="PSO59" s="158"/>
      <c r="PSP59" s="158"/>
      <c r="PSQ59" s="158"/>
      <c r="PSR59" s="158"/>
      <c r="PSS59" s="158"/>
      <c r="PST59" s="158"/>
      <c r="PSU59" s="158"/>
      <c r="PSV59" s="158"/>
      <c r="PSW59" s="158"/>
      <c r="PSX59" s="158"/>
      <c r="PSY59" s="158"/>
      <c r="PSZ59" s="158"/>
      <c r="PTA59" s="158"/>
      <c r="PTB59" s="158"/>
      <c r="PTC59" s="158"/>
      <c r="PTD59" s="158"/>
      <c r="PTE59" s="158"/>
      <c r="PTF59" s="158"/>
      <c r="PTG59" s="158"/>
      <c r="PTH59" s="158"/>
      <c r="PTI59" s="158"/>
      <c r="PTJ59" s="158"/>
      <c r="PTK59" s="158"/>
      <c r="PTL59" s="158"/>
      <c r="PTM59" s="158"/>
      <c r="PTN59" s="158"/>
      <c r="PTO59" s="158"/>
      <c r="PTP59" s="158"/>
      <c r="PTQ59" s="158"/>
      <c r="PTR59" s="158"/>
      <c r="PTS59" s="158"/>
      <c r="PTT59" s="158"/>
      <c r="PTU59" s="158"/>
      <c r="PTV59" s="158"/>
      <c r="PTW59" s="158"/>
      <c r="PTX59" s="158"/>
      <c r="PTY59" s="158"/>
      <c r="PTZ59" s="158"/>
      <c r="PUA59" s="158"/>
      <c r="PUB59" s="158"/>
      <c r="PUC59" s="158"/>
      <c r="PUD59" s="158"/>
      <c r="PUE59" s="158"/>
      <c r="PUF59" s="158"/>
      <c r="PUG59" s="158"/>
      <c r="PUH59" s="158"/>
      <c r="PUI59" s="158"/>
      <c r="PUJ59" s="158"/>
      <c r="PUK59" s="158"/>
      <c r="PUL59" s="158"/>
      <c r="PUM59" s="158"/>
      <c r="PUN59" s="158"/>
      <c r="PUO59" s="158"/>
      <c r="PUP59" s="158"/>
      <c r="PUQ59" s="158"/>
      <c r="PUR59" s="158"/>
      <c r="PUS59" s="158"/>
      <c r="PUT59" s="158"/>
      <c r="PUU59" s="158"/>
      <c r="PUV59" s="158"/>
      <c r="PUW59" s="158"/>
      <c r="PUX59" s="158"/>
      <c r="PUY59" s="158"/>
      <c r="PUZ59" s="158"/>
      <c r="PVA59" s="158"/>
      <c r="PVB59" s="158"/>
      <c r="PVC59" s="158"/>
      <c r="PVD59" s="158"/>
      <c r="PVE59" s="158"/>
      <c r="PVF59" s="158"/>
      <c r="PVG59" s="158"/>
      <c r="PVH59" s="158"/>
      <c r="PVI59" s="158"/>
      <c r="PVJ59" s="158"/>
      <c r="PVK59" s="158"/>
      <c r="PVL59" s="158"/>
      <c r="PVM59" s="158"/>
      <c r="PVN59" s="158"/>
      <c r="PVO59" s="158"/>
      <c r="PVP59" s="158"/>
      <c r="PVQ59" s="158"/>
      <c r="PVR59" s="158"/>
      <c r="PVS59" s="158"/>
      <c r="PVT59" s="158"/>
      <c r="PVU59" s="158"/>
      <c r="PVV59" s="158"/>
      <c r="PVW59" s="158"/>
      <c r="PVX59" s="158"/>
      <c r="PVY59" s="158"/>
      <c r="PVZ59" s="158"/>
      <c r="PWA59" s="158"/>
      <c r="PWB59" s="158"/>
      <c r="PWC59" s="158"/>
      <c r="PWD59" s="158"/>
      <c r="PWE59" s="158"/>
      <c r="PWF59" s="158"/>
      <c r="PWG59" s="158"/>
      <c r="PWH59" s="158"/>
      <c r="PWI59" s="158"/>
      <c r="PWJ59" s="158"/>
      <c r="PWK59" s="158"/>
      <c r="PWL59" s="158"/>
      <c r="PWM59" s="158"/>
      <c r="PWN59" s="158"/>
      <c r="PWO59" s="158"/>
      <c r="PWP59" s="158"/>
      <c r="PWQ59" s="158"/>
      <c r="PWR59" s="158"/>
      <c r="PWS59" s="158"/>
      <c r="PWT59" s="158"/>
      <c r="PWU59" s="158"/>
      <c r="PWV59" s="158"/>
      <c r="PWW59" s="158"/>
      <c r="PWX59" s="158"/>
      <c r="PWY59" s="158"/>
      <c r="PWZ59" s="158"/>
      <c r="PXA59" s="158"/>
      <c r="PXB59" s="158"/>
      <c r="PXC59" s="158"/>
      <c r="PXD59" s="158"/>
      <c r="PXE59" s="158"/>
      <c r="PXF59" s="158"/>
      <c r="PXG59" s="158"/>
      <c r="PXH59" s="158"/>
      <c r="PXI59" s="158"/>
      <c r="PXJ59" s="158"/>
      <c r="PXK59" s="158"/>
      <c r="PXL59" s="158"/>
      <c r="PXM59" s="158"/>
      <c r="PXN59" s="158"/>
      <c r="PXO59" s="158"/>
      <c r="PXP59" s="158"/>
      <c r="PXQ59" s="158"/>
      <c r="PXR59" s="158"/>
      <c r="PXS59" s="158"/>
      <c r="PXT59" s="158"/>
      <c r="PXU59" s="158"/>
      <c r="PXV59" s="158"/>
      <c r="PXW59" s="158"/>
      <c r="PXX59" s="158"/>
      <c r="PXY59" s="158"/>
      <c r="PXZ59" s="158"/>
      <c r="PYA59" s="158"/>
      <c r="PYB59" s="158"/>
      <c r="PYC59" s="158"/>
      <c r="PYD59" s="158"/>
      <c r="PYE59" s="158"/>
      <c r="PYF59" s="158"/>
      <c r="PYG59" s="158"/>
      <c r="PYH59" s="158"/>
      <c r="PYI59" s="158"/>
      <c r="PYJ59" s="158"/>
      <c r="PYK59" s="158"/>
      <c r="PYL59" s="158"/>
      <c r="PYM59" s="158"/>
      <c r="PYN59" s="158"/>
      <c r="PYO59" s="158"/>
      <c r="PYP59" s="158"/>
      <c r="PYQ59" s="158"/>
      <c r="PYR59" s="158"/>
      <c r="PYS59" s="158"/>
      <c r="PYT59" s="158"/>
      <c r="PYU59" s="158"/>
      <c r="PYV59" s="158"/>
      <c r="PYW59" s="158"/>
      <c r="PYX59" s="158"/>
      <c r="PYY59" s="158"/>
      <c r="PYZ59" s="158"/>
      <c r="PZA59" s="158"/>
      <c r="PZB59" s="158"/>
      <c r="PZC59" s="158"/>
      <c r="PZD59" s="158"/>
      <c r="PZE59" s="158"/>
      <c r="PZF59" s="158"/>
      <c r="PZG59" s="158"/>
      <c r="PZH59" s="158"/>
      <c r="PZI59" s="158"/>
      <c r="PZJ59" s="158"/>
      <c r="PZK59" s="158"/>
      <c r="PZL59" s="158"/>
      <c r="PZM59" s="158"/>
      <c r="PZN59" s="158"/>
      <c r="PZO59" s="158"/>
      <c r="PZP59" s="158"/>
      <c r="PZQ59" s="158"/>
      <c r="PZR59" s="158"/>
      <c r="PZS59" s="158"/>
      <c r="PZT59" s="158"/>
      <c r="PZU59" s="158"/>
      <c r="PZV59" s="158"/>
      <c r="PZW59" s="158"/>
      <c r="PZX59" s="158"/>
      <c r="PZY59" s="158"/>
      <c r="PZZ59" s="158"/>
      <c r="QAA59" s="158"/>
      <c r="QAB59" s="158"/>
      <c r="QAC59" s="158"/>
      <c r="QAD59" s="158"/>
      <c r="QAE59" s="158"/>
      <c r="QAF59" s="158"/>
      <c r="QAG59" s="158"/>
      <c r="QAH59" s="158"/>
      <c r="QAI59" s="158"/>
      <c r="QAJ59" s="158"/>
      <c r="QAK59" s="158"/>
      <c r="QAL59" s="158"/>
      <c r="QAM59" s="158"/>
      <c r="QAN59" s="158"/>
      <c r="QAO59" s="158"/>
      <c r="QAP59" s="158"/>
      <c r="QAQ59" s="158"/>
      <c r="QAR59" s="158"/>
      <c r="QAS59" s="158"/>
      <c r="QAT59" s="158"/>
      <c r="QAU59" s="158"/>
      <c r="QAV59" s="158"/>
      <c r="QAW59" s="158"/>
      <c r="QAX59" s="158"/>
      <c r="QAY59" s="158"/>
      <c r="QAZ59" s="158"/>
      <c r="QBA59" s="158"/>
      <c r="QBB59" s="158"/>
      <c r="QBC59" s="158"/>
      <c r="QBD59" s="158"/>
      <c r="QBE59" s="158"/>
      <c r="QBF59" s="158"/>
      <c r="QBG59" s="158"/>
      <c r="QBH59" s="158"/>
      <c r="QBI59" s="158"/>
      <c r="QBJ59" s="158"/>
      <c r="QBK59" s="158"/>
      <c r="QBL59" s="158"/>
      <c r="QBM59" s="158"/>
      <c r="QBN59" s="158"/>
      <c r="QBO59" s="158"/>
      <c r="QBP59" s="158"/>
      <c r="QBQ59" s="158"/>
      <c r="QBR59" s="158"/>
      <c r="QBS59" s="158"/>
      <c r="QBT59" s="158"/>
      <c r="QBU59" s="158"/>
      <c r="QBV59" s="158"/>
      <c r="QBW59" s="158"/>
      <c r="QBX59" s="158"/>
      <c r="QBY59" s="158"/>
      <c r="QBZ59" s="158"/>
      <c r="QCA59" s="158"/>
      <c r="QCB59" s="158"/>
      <c r="QCC59" s="158"/>
      <c r="QCD59" s="158"/>
      <c r="QCE59" s="158"/>
      <c r="QCF59" s="158"/>
      <c r="QCG59" s="158"/>
      <c r="QCH59" s="158"/>
      <c r="QCI59" s="158"/>
      <c r="QCJ59" s="158"/>
      <c r="QCK59" s="158"/>
      <c r="QCL59" s="158"/>
      <c r="QCM59" s="158"/>
      <c r="QCN59" s="158"/>
      <c r="QCO59" s="158"/>
      <c r="QCP59" s="158"/>
      <c r="QCQ59" s="158"/>
      <c r="QCR59" s="158"/>
      <c r="QCS59" s="158"/>
      <c r="QCT59" s="158"/>
      <c r="QCU59" s="158"/>
      <c r="QCV59" s="158"/>
      <c r="QCW59" s="158"/>
      <c r="QCX59" s="158"/>
      <c r="QCY59" s="158"/>
      <c r="QCZ59" s="158"/>
      <c r="QDA59" s="158"/>
      <c r="QDB59" s="158"/>
      <c r="QDC59" s="158"/>
      <c r="QDD59" s="158"/>
      <c r="QDE59" s="158"/>
      <c r="QDF59" s="158"/>
      <c r="QDG59" s="158"/>
      <c r="QDH59" s="158"/>
      <c r="QDI59" s="158"/>
      <c r="QDJ59" s="158"/>
      <c r="QDK59" s="158"/>
      <c r="QDL59" s="158"/>
      <c r="QDM59" s="158"/>
      <c r="QDN59" s="158"/>
      <c r="QDO59" s="158"/>
      <c r="QDP59" s="158"/>
      <c r="QDQ59" s="158"/>
      <c r="QDR59" s="158"/>
      <c r="QDS59" s="158"/>
      <c r="QDT59" s="158"/>
      <c r="QDU59" s="158"/>
      <c r="QDV59" s="158"/>
      <c r="QDW59" s="158"/>
      <c r="QDX59" s="158"/>
      <c r="QDY59" s="158"/>
      <c r="QDZ59" s="158"/>
      <c r="QEA59" s="158"/>
      <c r="QEB59" s="158"/>
      <c r="QEC59" s="158"/>
      <c r="QED59" s="158"/>
      <c r="QEE59" s="158"/>
      <c r="QEF59" s="158"/>
      <c r="QEG59" s="158"/>
      <c r="QEH59" s="158"/>
      <c r="QEI59" s="158"/>
      <c r="QEJ59" s="158"/>
      <c r="QEK59" s="158"/>
      <c r="QEL59" s="158"/>
      <c r="QEM59" s="158"/>
      <c r="QEN59" s="158"/>
      <c r="QEO59" s="158"/>
      <c r="QEP59" s="158"/>
      <c r="QEQ59" s="158"/>
      <c r="QER59" s="158"/>
      <c r="QES59" s="158"/>
      <c r="QET59" s="158"/>
      <c r="QEU59" s="158"/>
      <c r="QEV59" s="158"/>
      <c r="QEW59" s="158"/>
      <c r="QEX59" s="158"/>
      <c r="QEY59" s="158"/>
      <c r="QEZ59" s="158"/>
      <c r="QFA59" s="158"/>
      <c r="QFB59" s="158"/>
      <c r="QFC59" s="158"/>
      <c r="QFD59" s="158"/>
      <c r="QFE59" s="158"/>
      <c r="QFF59" s="158"/>
      <c r="QFG59" s="158"/>
      <c r="QFH59" s="158"/>
      <c r="QFI59" s="158"/>
      <c r="QFJ59" s="158"/>
      <c r="QFK59" s="158"/>
      <c r="QFL59" s="158"/>
      <c r="QFM59" s="158"/>
      <c r="QFN59" s="158"/>
      <c r="QFO59" s="158"/>
      <c r="QFP59" s="158"/>
      <c r="QFQ59" s="158"/>
      <c r="QFR59" s="158"/>
      <c r="QFS59" s="158"/>
      <c r="QFT59" s="158"/>
      <c r="QFU59" s="158"/>
      <c r="QFV59" s="158"/>
      <c r="QFW59" s="158"/>
      <c r="QFX59" s="158"/>
      <c r="QFY59" s="158"/>
      <c r="QFZ59" s="158"/>
      <c r="QGA59" s="158"/>
      <c r="QGB59" s="158"/>
      <c r="QGC59" s="158"/>
      <c r="QGD59" s="158"/>
      <c r="QGE59" s="158"/>
      <c r="QGF59" s="158"/>
      <c r="QGG59" s="158"/>
      <c r="QGH59" s="158"/>
      <c r="QGI59" s="158"/>
      <c r="QGJ59" s="158"/>
      <c r="QGK59" s="158"/>
      <c r="QGL59" s="158"/>
      <c r="QGM59" s="158"/>
      <c r="QGN59" s="158"/>
      <c r="QGO59" s="158"/>
      <c r="QGP59" s="158"/>
      <c r="QGQ59" s="158"/>
      <c r="QGR59" s="158"/>
      <c r="QGS59" s="158"/>
      <c r="QGT59" s="158"/>
      <c r="QGU59" s="158"/>
      <c r="QGV59" s="158"/>
      <c r="QGW59" s="158"/>
      <c r="QGX59" s="158"/>
      <c r="QGY59" s="158"/>
      <c r="QGZ59" s="158"/>
      <c r="QHA59" s="158"/>
      <c r="QHB59" s="158"/>
      <c r="QHC59" s="158"/>
      <c r="QHD59" s="158"/>
      <c r="QHE59" s="158"/>
      <c r="QHF59" s="158"/>
      <c r="QHG59" s="158"/>
      <c r="QHH59" s="158"/>
      <c r="QHI59" s="158"/>
      <c r="QHJ59" s="158"/>
      <c r="QHK59" s="158"/>
      <c r="QHL59" s="158"/>
      <c r="QHM59" s="158"/>
      <c r="QHN59" s="158"/>
      <c r="QHO59" s="158"/>
      <c r="QHP59" s="158"/>
      <c r="QHQ59" s="158"/>
      <c r="QHR59" s="158"/>
      <c r="QHS59" s="158"/>
      <c r="QHT59" s="158"/>
      <c r="QHU59" s="158"/>
      <c r="QHV59" s="158"/>
      <c r="QHW59" s="158"/>
      <c r="QHX59" s="158"/>
      <c r="QHY59" s="158"/>
      <c r="QHZ59" s="158"/>
      <c r="QIA59" s="158"/>
      <c r="QIB59" s="158"/>
      <c r="QIC59" s="158"/>
      <c r="QID59" s="158"/>
      <c r="QIE59" s="158"/>
      <c r="QIF59" s="158"/>
      <c r="QIG59" s="158"/>
      <c r="QIH59" s="158"/>
      <c r="QII59" s="158"/>
      <c r="QIJ59" s="158"/>
      <c r="QIK59" s="158"/>
      <c r="QIL59" s="158"/>
      <c r="QIM59" s="158"/>
      <c r="QIN59" s="158"/>
      <c r="QIO59" s="158"/>
      <c r="QIP59" s="158"/>
      <c r="QIQ59" s="158"/>
      <c r="QIR59" s="158"/>
      <c r="QIS59" s="158"/>
      <c r="QIT59" s="158"/>
      <c r="QIU59" s="158"/>
      <c r="QIV59" s="158"/>
      <c r="QIW59" s="158"/>
      <c r="QIX59" s="158"/>
      <c r="QIY59" s="158"/>
      <c r="QIZ59" s="158"/>
      <c r="QJA59" s="158"/>
      <c r="QJB59" s="158"/>
      <c r="QJC59" s="158"/>
      <c r="QJD59" s="158"/>
      <c r="QJE59" s="158"/>
      <c r="QJF59" s="158"/>
      <c r="QJG59" s="158"/>
      <c r="QJH59" s="158"/>
      <c r="QJI59" s="158"/>
      <c r="QJJ59" s="158"/>
      <c r="QJK59" s="158"/>
      <c r="QJL59" s="158"/>
      <c r="QJM59" s="158"/>
      <c r="QJN59" s="158"/>
      <c r="QJO59" s="158"/>
      <c r="QJP59" s="158"/>
      <c r="QJQ59" s="158"/>
      <c r="QJR59" s="158"/>
      <c r="QJS59" s="158"/>
      <c r="QJT59" s="158"/>
      <c r="QJU59" s="158"/>
      <c r="QJV59" s="158"/>
      <c r="QJW59" s="158"/>
      <c r="QJX59" s="158"/>
      <c r="QJY59" s="158"/>
      <c r="QJZ59" s="158"/>
      <c r="QKA59" s="158"/>
      <c r="QKB59" s="158"/>
      <c r="QKC59" s="158"/>
      <c r="QKD59" s="158"/>
      <c r="QKE59" s="158"/>
      <c r="QKF59" s="158"/>
      <c r="QKG59" s="158"/>
      <c r="QKH59" s="158"/>
      <c r="QKI59" s="158"/>
      <c r="QKJ59" s="158"/>
      <c r="QKK59" s="158"/>
      <c r="QKL59" s="158"/>
      <c r="QKM59" s="158"/>
      <c r="QKN59" s="158"/>
      <c r="QKO59" s="158"/>
      <c r="QKP59" s="158"/>
      <c r="QKQ59" s="158"/>
      <c r="QKR59" s="158"/>
      <c r="QKS59" s="158"/>
      <c r="QKT59" s="158"/>
      <c r="QKU59" s="158"/>
      <c r="QKV59" s="158"/>
      <c r="QKW59" s="158"/>
      <c r="QKX59" s="158"/>
      <c r="QKY59" s="158"/>
      <c r="QKZ59" s="158"/>
      <c r="QLA59" s="158"/>
      <c r="QLB59" s="158"/>
      <c r="QLC59" s="158"/>
      <c r="QLD59" s="158"/>
      <c r="QLE59" s="158"/>
      <c r="QLF59" s="158"/>
      <c r="QLG59" s="158"/>
      <c r="QLH59" s="158"/>
      <c r="QLI59" s="158"/>
      <c r="QLJ59" s="158"/>
      <c r="QLK59" s="158"/>
      <c r="QLL59" s="158"/>
      <c r="QLM59" s="158"/>
      <c r="QLN59" s="158"/>
      <c r="QLO59" s="158"/>
      <c r="QLP59" s="158"/>
      <c r="QLQ59" s="158"/>
      <c r="QLR59" s="158"/>
      <c r="QLS59" s="158"/>
      <c r="QLT59" s="158"/>
      <c r="QLU59" s="158"/>
      <c r="QLV59" s="158"/>
      <c r="QLW59" s="158"/>
      <c r="QLX59" s="158"/>
      <c r="QLY59" s="158"/>
      <c r="QLZ59" s="158"/>
      <c r="QMA59" s="158"/>
      <c r="QMB59" s="158"/>
      <c r="QMC59" s="158"/>
      <c r="QMD59" s="158"/>
      <c r="QME59" s="158"/>
      <c r="QMF59" s="158"/>
      <c r="QMG59" s="158"/>
      <c r="QMH59" s="158"/>
      <c r="QMI59" s="158"/>
      <c r="QMJ59" s="158"/>
      <c r="QMK59" s="158"/>
      <c r="QML59" s="158"/>
      <c r="QMM59" s="158"/>
      <c r="QMN59" s="158"/>
      <c r="QMO59" s="158"/>
      <c r="QMP59" s="158"/>
      <c r="QMQ59" s="158"/>
      <c r="QMR59" s="158"/>
      <c r="QMS59" s="158"/>
      <c r="QMT59" s="158"/>
      <c r="QMU59" s="158"/>
      <c r="QMV59" s="158"/>
      <c r="QMW59" s="158"/>
      <c r="QMX59" s="158"/>
      <c r="QMY59" s="158"/>
      <c r="QMZ59" s="158"/>
      <c r="QNA59" s="158"/>
      <c r="QNB59" s="158"/>
      <c r="QNC59" s="158"/>
      <c r="QND59" s="158"/>
      <c r="QNE59" s="158"/>
      <c r="QNF59" s="158"/>
      <c r="QNG59" s="158"/>
      <c r="QNH59" s="158"/>
      <c r="QNI59" s="158"/>
      <c r="QNJ59" s="158"/>
      <c r="QNK59" s="158"/>
      <c r="QNL59" s="158"/>
      <c r="QNM59" s="158"/>
      <c r="QNN59" s="158"/>
      <c r="QNO59" s="158"/>
      <c r="QNP59" s="158"/>
      <c r="QNQ59" s="158"/>
      <c r="QNR59" s="158"/>
      <c r="QNS59" s="158"/>
      <c r="QNT59" s="158"/>
      <c r="QNU59" s="158"/>
      <c r="QNV59" s="158"/>
      <c r="QNW59" s="158"/>
      <c r="QNX59" s="158"/>
      <c r="QNY59" s="158"/>
      <c r="QNZ59" s="158"/>
      <c r="QOA59" s="158"/>
      <c r="QOB59" s="158"/>
      <c r="QOC59" s="158"/>
      <c r="QOD59" s="158"/>
      <c r="QOE59" s="158"/>
      <c r="QOF59" s="158"/>
      <c r="QOG59" s="158"/>
      <c r="QOH59" s="158"/>
      <c r="QOI59" s="158"/>
      <c r="QOJ59" s="158"/>
      <c r="QOK59" s="158"/>
      <c r="QOL59" s="158"/>
      <c r="QOM59" s="158"/>
      <c r="QON59" s="158"/>
      <c r="QOO59" s="158"/>
      <c r="QOP59" s="158"/>
      <c r="QOQ59" s="158"/>
      <c r="QOR59" s="158"/>
      <c r="QOS59" s="158"/>
      <c r="QOT59" s="158"/>
      <c r="QOU59" s="158"/>
      <c r="QOV59" s="158"/>
      <c r="QOW59" s="158"/>
      <c r="QOX59" s="158"/>
      <c r="QOY59" s="158"/>
      <c r="QOZ59" s="158"/>
      <c r="QPA59" s="158"/>
      <c r="QPB59" s="158"/>
      <c r="QPC59" s="158"/>
      <c r="QPD59" s="158"/>
      <c r="QPE59" s="158"/>
      <c r="QPF59" s="158"/>
      <c r="QPG59" s="158"/>
      <c r="QPH59" s="158"/>
      <c r="QPI59" s="158"/>
      <c r="QPJ59" s="158"/>
      <c r="QPK59" s="158"/>
      <c r="QPL59" s="158"/>
      <c r="QPM59" s="158"/>
      <c r="QPN59" s="158"/>
      <c r="QPO59" s="158"/>
      <c r="QPP59" s="158"/>
      <c r="QPQ59" s="158"/>
      <c r="QPR59" s="158"/>
      <c r="QPS59" s="158"/>
      <c r="QPT59" s="158"/>
      <c r="QPU59" s="158"/>
      <c r="QPV59" s="158"/>
      <c r="QPW59" s="158"/>
      <c r="QPX59" s="158"/>
      <c r="QPY59" s="158"/>
      <c r="QPZ59" s="158"/>
      <c r="QQA59" s="158"/>
      <c r="QQB59" s="158"/>
      <c r="QQC59" s="158"/>
      <c r="QQD59" s="158"/>
      <c r="QQE59" s="158"/>
      <c r="QQF59" s="158"/>
      <c r="QQG59" s="158"/>
      <c r="QQH59" s="158"/>
      <c r="QQI59" s="158"/>
      <c r="QQJ59" s="158"/>
      <c r="QQK59" s="158"/>
      <c r="QQL59" s="158"/>
      <c r="QQM59" s="158"/>
      <c r="QQN59" s="158"/>
      <c r="QQO59" s="158"/>
      <c r="QQP59" s="158"/>
      <c r="QQQ59" s="158"/>
      <c r="QQR59" s="158"/>
      <c r="QQS59" s="158"/>
      <c r="QQT59" s="158"/>
      <c r="QQU59" s="158"/>
      <c r="QQV59" s="158"/>
      <c r="QQW59" s="158"/>
      <c r="QQX59" s="158"/>
      <c r="QQY59" s="158"/>
      <c r="QQZ59" s="158"/>
      <c r="QRA59" s="158"/>
      <c r="QRB59" s="158"/>
      <c r="QRC59" s="158"/>
      <c r="QRD59" s="158"/>
      <c r="QRE59" s="158"/>
      <c r="QRF59" s="158"/>
      <c r="QRG59" s="158"/>
      <c r="QRH59" s="158"/>
      <c r="QRI59" s="158"/>
      <c r="QRJ59" s="158"/>
      <c r="QRK59" s="158"/>
      <c r="QRL59" s="158"/>
      <c r="QRM59" s="158"/>
      <c r="QRN59" s="158"/>
      <c r="QRO59" s="158"/>
      <c r="QRP59" s="158"/>
      <c r="QRQ59" s="158"/>
      <c r="QRR59" s="158"/>
      <c r="QRS59" s="158"/>
      <c r="QRT59" s="158"/>
      <c r="QRU59" s="158"/>
      <c r="QRV59" s="158"/>
      <c r="QRW59" s="158"/>
      <c r="QRX59" s="158"/>
      <c r="QRY59" s="158"/>
      <c r="QRZ59" s="158"/>
      <c r="QSA59" s="158"/>
      <c r="QSB59" s="158"/>
      <c r="QSC59" s="158"/>
      <c r="QSD59" s="158"/>
      <c r="QSE59" s="158"/>
      <c r="QSF59" s="158"/>
      <c r="QSG59" s="158"/>
      <c r="QSH59" s="158"/>
      <c r="QSI59" s="158"/>
      <c r="QSJ59" s="158"/>
      <c r="QSK59" s="158"/>
      <c r="QSL59" s="158"/>
      <c r="QSM59" s="158"/>
      <c r="QSN59" s="158"/>
      <c r="QSO59" s="158"/>
      <c r="QSP59" s="158"/>
      <c r="QSQ59" s="158"/>
      <c r="QSR59" s="158"/>
      <c r="QSS59" s="158"/>
      <c r="QST59" s="158"/>
      <c r="QSU59" s="158"/>
      <c r="QSV59" s="158"/>
      <c r="QSW59" s="158"/>
      <c r="QSX59" s="158"/>
      <c r="QSY59" s="158"/>
      <c r="QSZ59" s="158"/>
      <c r="QTA59" s="158"/>
      <c r="QTB59" s="158"/>
      <c r="QTC59" s="158"/>
      <c r="QTD59" s="158"/>
      <c r="QTE59" s="158"/>
      <c r="QTF59" s="158"/>
      <c r="QTG59" s="158"/>
      <c r="QTH59" s="158"/>
      <c r="QTI59" s="158"/>
      <c r="QTJ59" s="158"/>
      <c r="QTK59" s="158"/>
      <c r="QTL59" s="158"/>
      <c r="QTM59" s="158"/>
      <c r="QTN59" s="158"/>
      <c r="QTO59" s="158"/>
      <c r="QTP59" s="158"/>
      <c r="QTQ59" s="158"/>
      <c r="QTR59" s="158"/>
      <c r="QTS59" s="158"/>
      <c r="QTT59" s="158"/>
      <c r="QTU59" s="158"/>
      <c r="QTV59" s="158"/>
      <c r="QTW59" s="158"/>
      <c r="QTX59" s="158"/>
      <c r="QTY59" s="158"/>
      <c r="QTZ59" s="158"/>
      <c r="QUA59" s="158"/>
      <c r="QUB59" s="158"/>
      <c r="QUC59" s="158"/>
      <c r="QUD59" s="158"/>
      <c r="QUE59" s="158"/>
      <c r="QUF59" s="158"/>
      <c r="QUG59" s="158"/>
      <c r="QUH59" s="158"/>
      <c r="QUI59" s="158"/>
      <c r="QUJ59" s="158"/>
      <c r="QUK59" s="158"/>
      <c r="QUL59" s="158"/>
      <c r="QUM59" s="158"/>
      <c r="QUN59" s="158"/>
      <c r="QUO59" s="158"/>
      <c r="QUP59" s="158"/>
      <c r="QUQ59" s="158"/>
      <c r="QUR59" s="158"/>
      <c r="QUS59" s="158"/>
      <c r="QUT59" s="158"/>
      <c r="QUU59" s="158"/>
      <c r="QUV59" s="158"/>
      <c r="QUW59" s="158"/>
      <c r="QUX59" s="158"/>
      <c r="QUY59" s="158"/>
      <c r="QUZ59" s="158"/>
      <c r="QVA59" s="158"/>
      <c r="QVB59" s="158"/>
      <c r="QVC59" s="158"/>
      <c r="QVD59" s="158"/>
      <c r="QVE59" s="158"/>
      <c r="QVF59" s="158"/>
      <c r="QVG59" s="158"/>
      <c r="QVH59" s="158"/>
      <c r="QVI59" s="158"/>
      <c r="QVJ59" s="158"/>
      <c r="QVK59" s="158"/>
      <c r="QVL59" s="158"/>
      <c r="QVM59" s="158"/>
      <c r="QVN59" s="158"/>
      <c r="QVO59" s="158"/>
      <c r="QVP59" s="158"/>
      <c r="QVQ59" s="158"/>
      <c r="QVR59" s="158"/>
      <c r="QVS59" s="158"/>
      <c r="QVT59" s="158"/>
      <c r="QVU59" s="158"/>
      <c r="QVV59" s="158"/>
      <c r="QVW59" s="158"/>
      <c r="QVX59" s="158"/>
      <c r="QVY59" s="158"/>
      <c r="QVZ59" s="158"/>
      <c r="QWA59" s="158"/>
      <c r="QWB59" s="158"/>
      <c r="QWC59" s="158"/>
      <c r="QWD59" s="158"/>
      <c r="QWE59" s="158"/>
      <c r="QWF59" s="158"/>
      <c r="QWG59" s="158"/>
      <c r="QWH59" s="158"/>
      <c r="QWI59" s="158"/>
      <c r="QWJ59" s="158"/>
      <c r="QWK59" s="158"/>
      <c r="QWL59" s="158"/>
      <c r="QWM59" s="158"/>
      <c r="QWN59" s="158"/>
      <c r="QWO59" s="158"/>
      <c r="QWP59" s="158"/>
      <c r="QWQ59" s="158"/>
      <c r="QWR59" s="158"/>
      <c r="QWS59" s="158"/>
      <c r="QWT59" s="158"/>
      <c r="QWU59" s="158"/>
      <c r="QWV59" s="158"/>
      <c r="QWW59" s="158"/>
      <c r="QWX59" s="158"/>
      <c r="QWY59" s="158"/>
      <c r="QWZ59" s="158"/>
      <c r="QXA59" s="158"/>
      <c r="QXB59" s="158"/>
      <c r="QXC59" s="158"/>
      <c r="QXD59" s="158"/>
      <c r="QXE59" s="158"/>
      <c r="QXF59" s="158"/>
      <c r="QXG59" s="158"/>
      <c r="QXH59" s="158"/>
      <c r="QXI59" s="158"/>
      <c r="QXJ59" s="158"/>
      <c r="QXK59" s="158"/>
      <c r="QXL59" s="158"/>
      <c r="QXM59" s="158"/>
      <c r="QXN59" s="158"/>
      <c r="QXO59" s="158"/>
      <c r="QXP59" s="158"/>
      <c r="QXQ59" s="158"/>
      <c r="QXR59" s="158"/>
      <c r="QXS59" s="158"/>
      <c r="QXT59" s="158"/>
      <c r="QXU59" s="158"/>
      <c r="QXV59" s="158"/>
      <c r="QXW59" s="158"/>
      <c r="QXX59" s="158"/>
      <c r="QXY59" s="158"/>
      <c r="QXZ59" s="158"/>
      <c r="QYA59" s="158"/>
      <c r="QYB59" s="158"/>
      <c r="QYC59" s="158"/>
      <c r="QYD59" s="158"/>
      <c r="QYE59" s="158"/>
      <c r="QYF59" s="158"/>
      <c r="QYG59" s="158"/>
      <c r="QYH59" s="158"/>
      <c r="QYI59" s="158"/>
      <c r="QYJ59" s="158"/>
      <c r="QYK59" s="158"/>
      <c r="QYL59" s="158"/>
      <c r="QYM59" s="158"/>
      <c r="QYN59" s="158"/>
      <c r="QYO59" s="158"/>
      <c r="QYP59" s="158"/>
      <c r="QYQ59" s="158"/>
      <c r="QYR59" s="158"/>
      <c r="QYS59" s="158"/>
      <c r="QYT59" s="158"/>
      <c r="QYU59" s="158"/>
      <c r="QYV59" s="158"/>
      <c r="QYW59" s="158"/>
      <c r="QYX59" s="158"/>
      <c r="QYY59" s="158"/>
      <c r="QYZ59" s="158"/>
      <c r="QZA59" s="158"/>
      <c r="QZB59" s="158"/>
      <c r="QZC59" s="158"/>
      <c r="QZD59" s="158"/>
      <c r="QZE59" s="158"/>
      <c r="QZF59" s="158"/>
      <c r="QZG59" s="158"/>
      <c r="QZH59" s="158"/>
      <c r="QZI59" s="158"/>
      <c r="QZJ59" s="158"/>
      <c r="QZK59" s="158"/>
      <c r="QZL59" s="158"/>
      <c r="QZM59" s="158"/>
      <c r="QZN59" s="158"/>
      <c r="QZO59" s="158"/>
      <c r="QZP59" s="158"/>
      <c r="QZQ59" s="158"/>
      <c r="QZR59" s="158"/>
      <c r="QZS59" s="158"/>
      <c r="QZT59" s="158"/>
      <c r="QZU59" s="158"/>
      <c r="QZV59" s="158"/>
      <c r="QZW59" s="158"/>
      <c r="QZX59" s="158"/>
      <c r="QZY59" s="158"/>
      <c r="QZZ59" s="158"/>
      <c r="RAA59" s="158"/>
      <c r="RAB59" s="158"/>
      <c r="RAC59" s="158"/>
      <c r="RAD59" s="158"/>
      <c r="RAE59" s="158"/>
      <c r="RAF59" s="158"/>
      <c r="RAG59" s="158"/>
      <c r="RAH59" s="158"/>
      <c r="RAI59" s="158"/>
      <c r="RAJ59" s="158"/>
      <c r="RAK59" s="158"/>
      <c r="RAL59" s="158"/>
      <c r="RAM59" s="158"/>
      <c r="RAN59" s="158"/>
      <c r="RAO59" s="158"/>
      <c r="RAP59" s="158"/>
      <c r="RAQ59" s="158"/>
      <c r="RAR59" s="158"/>
      <c r="RAS59" s="158"/>
      <c r="RAT59" s="158"/>
      <c r="RAU59" s="158"/>
      <c r="RAV59" s="158"/>
      <c r="RAW59" s="158"/>
      <c r="RAX59" s="158"/>
      <c r="RAY59" s="158"/>
      <c r="RAZ59" s="158"/>
      <c r="RBA59" s="158"/>
      <c r="RBB59" s="158"/>
      <c r="RBC59" s="158"/>
      <c r="RBD59" s="158"/>
      <c r="RBE59" s="158"/>
      <c r="RBF59" s="158"/>
      <c r="RBG59" s="158"/>
      <c r="RBH59" s="158"/>
      <c r="RBI59" s="158"/>
      <c r="RBJ59" s="158"/>
      <c r="RBK59" s="158"/>
      <c r="RBL59" s="158"/>
      <c r="RBM59" s="158"/>
      <c r="RBN59" s="158"/>
      <c r="RBO59" s="158"/>
      <c r="RBP59" s="158"/>
      <c r="RBQ59" s="158"/>
      <c r="RBR59" s="158"/>
      <c r="RBS59" s="158"/>
      <c r="RBT59" s="158"/>
      <c r="RBU59" s="158"/>
      <c r="RBV59" s="158"/>
      <c r="RBW59" s="158"/>
      <c r="RBX59" s="158"/>
      <c r="RBY59" s="158"/>
      <c r="RBZ59" s="158"/>
      <c r="RCA59" s="158"/>
      <c r="RCB59" s="158"/>
      <c r="RCC59" s="158"/>
      <c r="RCD59" s="158"/>
      <c r="RCE59" s="158"/>
      <c r="RCF59" s="158"/>
      <c r="RCG59" s="158"/>
      <c r="RCH59" s="158"/>
      <c r="RCI59" s="158"/>
      <c r="RCJ59" s="158"/>
      <c r="RCK59" s="158"/>
      <c r="RCL59" s="158"/>
      <c r="RCM59" s="158"/>
      <c r="RCN59" s="158"/>
      <c r="RCO59" s="158"/>
      <c r="RCP59" s="158"/>
      <c r="RCQ59" s="158"/>
      <c r="RCR59" s="158"/>
      <c r="RCS59" s="158"/>
      <c r="RCT59" s="158"/>
      <c r="RCU59" s="158"/>
      <c r="RCV59" s="158"/>
      <c r="RCW59" s="158"/>
      <c r="RCX59" s="158"/>
      <c r="RCY59" s="158"/>
      <c r="RCZ59" s="158"/>
      <c r="RDA59" s="158"/>
      <c r="RDB59" s="158"/>
      <c r="RDC59" s="158"/>
      <c r="RDD59" s="158"/>
      <c r="RDE59" s="158"/>
      <c r="RDF59" s="158"/>
      <c r="RDG59" s="158"/>
      <c r="RDH59" s="158"/>
      <c r="RDI59" s="158"/>
      <c r="RDJ59" s="158"/>
      <c r="RDK59" s="158"/>
      <c r="RDL59" s="158"/>
      <c r="RDM59" s="158"/>
      <c r="RDN59" s="158"/>
      <c r="RDO59" s="158"/>
      <c r="RDP59" s="158"/>
      <c r="RDQ59" s="158"/>
      <c r="RDR59" s="158"/>
      <c r="RDS59" s="158"/>
      <c r="RDT59" s="158"/>
      <c r="RDU59" s="158"/>
      <c r="RDV59" s="158"/>
      <c r="RDW59" s="158"/>
      <c r="RDX59" s="158"/>
      <c r="RDY59" s="158"/>
      <c r="RDZ59" s="158"/>
      <c r="REA59" s="158"/>
      <c r="REB59" s="158"/>
      <c r="REC59" s="158"/>
      <c r="RED59" s="158"/>
      <c r="REE59" s="158"/>
      <c r="REF59" s="158"/>
      <c r="REG59" s="158"/>
      <c r="REH59" s="158"/>
      <c r="REI59" s="158"/>
      <c r="REJ59" s="158"/>
      <c r="REK59" s="158"/>
      <c r="REL59" s="158"/>
      <c r="REM59" s="158"/>
      <c r="REN59" s="158"/>
      <c r="REO59" s="158"/>
      <c r="REP59" s="158"/>
      <c r="REQ59" s="158"/>
      <c r="RER59" s="158"/>
      <c r="RES59" s="158"/>
      <c r="RET59" s="158"/>
      <c r="REU59" s="158"/>
      <c r="REV59" s="158"/>
      <c r="REW59" s="158"/>
      <c r="REX59" s="158"/>
      <c r="REY59" s="158"/>
      <c r="REZ59" s="158"/>
      <c r="RFA59" s="158"/>
      <c r="RFB59" s="158"/>
      <c r="RFC59" s="158"/>
      <c r="RFD59" s="158"/>
      <c r="RFE59" s="158"/>
      <c r="RFF59" s="158"/>
      <c r="RFG59" s="158"/>
      <c r="RFH59" s="158"/>
      <c r="RFI59" s="158"/>
      <c r="RFJ59" s="158"/>
      <c r="RFK59" s="158"/>
      <c r="RFL59" s="158"/>
      <c r="RFM59" s="158"/>
      <c r="RFN59" s="158"/>
      <c r="RFO59" s="158"/>
      <c r="RFP59" s="158"/>
      <c r="RFQ59" s="158"/>
      <c r="RFR59" s="158"/>
      <c r="RFS59" s="158"/>
      <c r="RFT59" s="158"/>
      <c r="RFU59" s="158"/>
      <c r="RFV59" s="158"/>
      <c r="RFW59" s="158"/>
      <c r="RFX59" s="158"/>
      <c r="RFY59" s="158"/>
      <c r="RFZ59" s="158"/>
      <c r="RGA59" s="158"/>
      <c r="RGB59" s="158"/>
      <c r="RGC59" s="158"/>
      <c r="RGD59" s="158"/>
      <c r="RGE59" s="158"/>
      <c r="RGF59" s="158"/>
      <c r="RGG59" s="158"/>
      <c r="RGH59" s="158"/>
      <c r="RGI59" s="158"/>
      <c r="RGJ59" s="158"/>
      <c r="RGK59" s="158"/>
      <c r="RGL59" s="158"/>
      <c r="RGM59" s="158"/>
      <c r="RGN59" s="158"/>
      <c r="RGO59" s="158"/>
      <c r="RGP59" s="158"/>
      <c r="RGQ59" s="158"/>
      <c r="RGR59" s="158"/>
      <c r="RGS59" s="158"/>
      <c r="RGT59" s="158"/>
      <c r="RGU59" s="158"/>
      <c r="RGV59" s="158"/>
      <c r="RGW59" s="158"/>
      <c r="RGX59" s="158"/>
      <c r="RGY59" s="158"/>
      <c r="RGZ59" s="158"/>
      <c r="RHA59" s="158"/>
      <c r="RHB59" s="158"/>
      <c r="RHC59" s="158"/>
      <c r="RHD59" s="158"/>
      <c r="RHE59" s="158"/>
      <c r="RHF59" s="158"/>
      <c r="RHG59" s="158"/>
      <c r="RHH59" s="158"/>
      <c r="RHI59" s="158"/>
      <c r="RHJ59" s="158"/>
      <c r="RHK59" s="158"/>
      <c r="RHL59" s="158"/>
      <c r="RHM59" s="158"/>
      <c r="RHN59" s="158"/>
      <c r="RHO59" s="158"/>
      <c r="RHP59" s="158"/>
      <c r="RHQ59" s="158"/>
      <c r="RHR59" s="158"/>
      <c r="RHS59" s="158"/>
      <c r="RHT59" s="158"/>
      <c r="RHU59" s="158"/>
      <c r="RHV59" s="158"/>
      <c r="RHW59" s="158"/>
      <c r="RHX59" s="158"/>
      <c r="RHY59" s="158"/>
      <c r="RHZ59" s="158"/>
      <c r="RIA59" s="158"/>
      <c r="RIB59" s="158"/>
      <c r="RIC59" s="158"/>
      <c r="RID59" s="158"/>
      <c r="RIE59" s="158"/>
      <c r="RIF59" s="158"/>
      <c r="RIG59" s="158"/>
      <c r="RIH59" s="158"/>
      <c r="RII59" s="158"/>
      <c r="RIJ59" s="158"/>
      <c r="RIK59" s="158"/>
      <c r="RIL59" s="158"/>
      <c r="RIM59" s="158"/>
      <c r="RIN59" s="158"/>
      <c r="RIO59" s="158"/>
      <c r="RIP59" s="158"/>
      <c r="RIQ59" s="158"/>
      <c r="RIR59" s="158"/>
      <c r="RIS59" s="158"/>
      <c r="RIT59" s="158"/>
      <c r="RIU59" s="158"/>
      <c r="RIV59" s="158"/>
      <c r="RIW59" s="158"/>
      <c r="RIX59" s="158"/>
      <c r="RIY59" s="158"/>
      <c r="RIZ59" s="158"/>
      <c r="RJA59" s="158"/>
      <c r="RJB59" s="158"/>
      <c r="RJC59" s="158"/>
      <c r="RJD59" s="158"/>
      <c r="RJE59" s="158"/>
      <c r="RJF59" s="158"/>
      <c r="RJG59" s="158"/>
      <c r="RJH59" s="158"/>
      <c r="RJI59" s="158"/>
      <c r="RJJ59" s="158"/>
      <c r="RJK59" s="158"/>
      <c r="RJL59" s="158"/>
      <c r="RJM59" s="158"/>
      <c r="RJN59" s="158"/>
      <c r="RJO59" s="158"/>
      <c r="RJP59" s="158"/>
      <c r="RJQ59" s="158"/>
      <c r="RJR59" s="158"/>
      <c r="RJS59" s="158"/>
      <c r="RJT59" s="158"/>
      <c r="RJU59" s="158"/>
      <c r="RJV59" s="158"/>
      <c r="RJW59" s="158"/>
      <c r="RJX59" s="158"/>
      <c r="RJY59" s="158"/>
      <c r="RJZ59" s="158"/>
      <c r="RKA59" s="158"/>
      <c r="RKB59" s="158"/>
      <c r="RKC59" s="158"/>
      <c r="RKD59" s="158"/>
      <c r="RKE59" s="158"/>
      <c r="RKF59" s="158"/>
      <c r="RKG59" s="158"/>
      <c r="RKH59" s="158"/>
      <c r="RKI59" s="158"/>
      <c r="RKJ59" s="158"/>
      <c r="RKK59" s="158"/>
      <c r="RKL59" s="158"/>
      <c r="RKM59" s="158"/>
      <c r="RKN59" s="158"/>
      <c r="RKO59" s="158"/>
      <c r="RKP59" s="158"/>
      <c r="RKQ59" s="158"/>
      <c r="RKR59" s="158"/>
      <c r="RKS59" s="158"/>
      <c r="RKT59" s="158"/>
      <c r="RKU59" s="158"/>
      <c r="RKV59" s="158"/>
      <c r="RKW59" s="158"/>
      <c r="RKX59" s="158"/>
      <c r="RKY59" s="158"/>
      <c r="RKZ59" s="158"/>
      <c r="RLA59" s="158"/>
      <c r="RLB59" s="158"/>
      <c r="RLC59" s="158"/>
      <c r="RLD59" s="158"/>
      <c r="RLE59" s="158"/>
      <c r="RLF59" s="158"/>
      <c r="RLG59" s="158"/>
      <c r="RLH59" s="158"/>
      <c r="RLI59" s="158"/>
      <c r="RLJ59" s="158"/>
      <c r="RLK59" s="158"/>
      <c r="RLL59" s="158"/>
      <c r="RLM59" s="158"/>
      <c r="RLN59" s="158"/>
      <c r="RLO59" s="158"/>
      <c r="RLP59" s="158"/>
      <c r="RLQ59" s="158"/>
      <c r="RLR59" s="158"/>
      <c r="RLS59" s="158"/>
      <c r="RLT59" s="158"/>
      <c r="RLU59" s="158"/>
      <c r="RLV59" s="158"/>
      <c r="RLW59" s="158"/>
      <c r="RLX59" s="158"/>
      <c r="RLY59" s="158"/>
      <c r="RLZ59" s="158"/>
      <c r="RMA59" s="158"/>
      <c r="RMB59" s="158"/>
      <c r="RMC59" s="158"/>
      <c r="RMD59" s="158"/>
      <c r="RME59" s="158"/>
      <c r="RMF59" s="158"/>
      <c r="RMG59" s="158"/>
      <c r="RMH59" s="158"/>
      <c r="RMI59" s="158"/>
      <c r="RMJ59" s="158"/>
      <c r="RMK59" s="158"/>
      <c r="RML59" s="158"/>
      <c r="RMM59" s="158"/>
      <c r="RMN59" s="158"/>
      <c r="RMO59" s="158"/>
      <c r="RMP59" s="158"/>
      <c r="RMQ59" s="158"/>
      <c r="RMR59" s="158"/>
      <c r="RMS59" s="158"/>
      <c r="RMT59" s="158"/>
      <c r="RMU59" s="158"/>
      <c r="RMV59" s="158"/>
      <c r="RMW59" s="158"/>
      <c r="RMX59" s="158"/>
      <c r="RMY59" s="158"/>
      <c r="RMZ59" s="158"/>
      <c r="RNA59" s="158"/>
      <c r="RNB59" s="158"/>
      <c r="RNC59" s="158"/>
      <c r="RND59" s="158"/>
      <c r="RNE59" s="158"/>
      <c r="RNF59" s="158"/>
      <c r="RNG59" s="158"/>
      <c r="RNH59" s="158"/>
      <c r="RNI59" s="158"/>
      <c r="RNJ59" s="158"/>
      <c r="RNK59" s="158"/>
      <c r="RNL59" s="158"/>
      <c r="RNM59" s="158"/>
      <c r="RNN59" s="158"/>
      <c r="RNO59" s="158"/>
      <c r="RNP59" s="158"/>
      <c r="RNQ59" s="158"/>
      <c r="RNR59" s="158"/>
      <c r="RNS59" s="158"/>
      <c r="RNT59" s="158"/>
      <c r="RNU59" s="158"/>
      <c r="RNV59" s="158"/>
      <c r="RNW59" s="158"/>
      <c r="RNX59" s="158"/>
      <c r="RNY59" s="158"/>
      <c r="RNZ59" s="158"/>
      <c r="ROA59" s="158"/>
      <c r="ROB59" s="158"/>
      <c r="ROC59" s="158"/>
      <c r="ROD59" s="158"/>
      <c r="ROE59" s="158"/>
      <c r="ROF59" s="158"/>
      <c r="ROG59" s="158"/>
      <c r="ROH59" s="158"/>
      <c r="ROI59" s="158"/>
      <c r="ROJ59" s="158"/>
      <c r="ROK59" s="158"/>
      <c r="ROL59" s="158"/>
      <c r="ROM59" s="158"/>
      <c r="RON59" s="158"/>
      <c r="ROO59" s="158"/>
      <c r="ROP59" s="158"/>
      <c r="ROQ59" s="158"/>
      <c r="ROR59" s="158"/>
      <c r="ROS59" s="158"/>
      <c r="ROT59" s="158"/>
      <c r="ROU59" s="158"/>
      <c r="ROV59" s="158"/>
      <c r="ROW59" s="158"/>
      <c r="ROX59" s="158"/>
      <c r="ROY59" s="158"/>
      <c r="ROZ59" s="158"/>
      <c r="RPA59" s="158"/>
      <c r="RPB59" s="158"/>
      <c r="RPC59" s="158"/>
      <c r="RPD59" s="158"/>
      <c r="RPE59" s="158"/>
      <c r="RPF59" s="158"/>
      <c r="RPG59" s="158"/>
      <c r="RPH59" s="158"/>
      <c r="RPI59" s="158"/>
      <c r="RPJ59" s="158"/>
      <c r="RPK59" s="158"/>
      <c r="RPL59" s="158"/>
      <c r="RPM59" s="158"/>
      <c r="RPN59" s="158"/>
      <c r="RPO59" s="158"/>
      <c r="RPP59" s="158"/>
      <c r="RPQ59" s="158"/>
      <c r="RPR59" s="158"/>
      <c r="RPS59" s="158"/>
      <c r="RPT59" s="158"/>
      <c r="RPU59" s="158"/>
      <c r="RPV59" s="158"/>
      <c r="RPW59" s="158"/>
      <c r="RPX59" s="158"/>
      <c r="RPY59" s="158"/>
      <c r="RPZ59" s="158"/>
      <c r="RQA59" s="158"/>
      <c r="RQB59" s="158"/>
      <c r="RQC59" s="158"/>
      <c r="RQD59" s="158"/>
      <c r="RQE59" s="158"/>
      <c r="RQF59" s="158"/>
      <c r="RQG59" s="158"/>
      <c r="RQH59" s="158"/>
      <c r="RQI59" s="158"/>
      <c r="RQJ59" s="158"/>
      <c r="RQK59" s="158"/>
      <c r="RQL59" s="158"/>
      <c r="RQM59" s="158"/>
      <c r="RQN59" s="158"/>
      <c r="RQO59" s="158"/>
      <c r="RQP59" s="158"/>
      <c r="RQQ59" s="158"/>
      <c r="RQR59" s="158"/>
      <c r="RQS59" s="158"/>
      <c r="RQT59" s="158"/>
      <c r="RQU59" s="158"/>
      <c r="RQV59" s="158"/>
      <c r="RQW59" s="158"/>
      <c r="RQX59" s="158"/>
      <c r="RQY59" s="158"/>
      <c r="RQZ59" s="158"/>
      <c r="RRA59" s="158"/>
      <c r="RRB59" s="158"/>
      <c r="RRC59" s="158"/>
      <c r="RRD59" s="158"/>
      <c r="RRE59" s="158"/>
      <c r="RRF59" s="158"/>
      <c r="RRG59" s="158"/>
      <c r="RRH59" s="158"/>
      <c r="RRI59" s="158"/>
      <c r="RRJ59" s="158"/>
      <c r="RRK59" s="158"/>
      <c r="RRL59" s="158"/>
      <c r="RRM59" s="158"/>
      <c r="RRN59" s="158"/>
      <c r="RRO59" s="158"/>
      <c r="RRP59" s="158"/>
      <c r="RRQ59" s="158"/>
      <c r="RRR59" s="158"/>
      <c r="RRS59" s="158"/>
      <c r="RRT59" s="158"/>
      <c r="RRU59" s="158"/>
      <c r="RRV59" s="158"/>
      <c r="RRW59" s="158"/>
      <c r="RRX59" s="158"/>
      <c r="RRY59" s="158"/>
      <c r="RRZ59" s="158"/>
      <c r="RSA59" s="158"/>
      <c r="RSB59" s="158"/>
      <c r="RSC59" s="158"/>
      <c r="RSD59" s="158"/>
      <c r="RSE59" s="158"/>
      <c r="RSF59" s="158"/>
      <c r="RSG59" s="158"/>
      <c r="RSH59" s="158"/>
      <c r="RSI59" s="158"/>
      <c r="RSJ59" s="158"/>
      <c r="RSK59" s="158"/>
      <c r="RSL59" s="158"/>
      <c r="RSM59" s="158"/>
      <c r="RSN59" s="158"/>
      <c r="RSO59" s="158"/>
      <c r="RSP59" s="158"/>
      <c r="RSQ59" s="158"/>
      <c r="RSR59" s="158"/>
      <c r="RSS59" s="158"/>
      <c r="RST59" s="158"/>
      <c r="RSU59" s="158"/>
      <c r="RSV59" s="158"/>
      <c r="RSW59" s="158"/>
      <c r="RSX59" s="158"/>
      <c r="RSY59" s="158"/>
      <c r="RSZ59" s="158"/>
      <c r="RTA59" s="158"/>
      <c r="RTB59" s="158"/>
      <c r="RTC59" s="158"/>
      <c r="RTD59" s="158"/>
      <c r="RTE59" s="158"/>
      <c r="RTF59" s="158"/>
      <c r="RTG59" s="158"/>
      <c r="RTH59" s="158"/>
      <c r="RTI59" s="158"/>
      <c r="RTJ59" s="158"/>
      <c r="RTK59" s="158"/>
      <c r="RTL59" s="158"/>
      <c r="RTM59" s="158"/>
      <c r="RTN59" s="158"/>
      <c r="RTO59" s="158"/>
      <c r="RTP59" s="158"/>
      <c r="RTQ59" s="158"/>
      <c r="RTR59" s="158"/>
      <c r="RTS59" s="158"/>
      <c r="RTT59" s="158"/>
      <c r="RTU59" s="158"/>
      <c r="RTV59" s="158"/>
      <c r="RTW59" s="158"/>
      <c r="RTX59" s="158"/>
      <c r="RTY59" s="158"/>
      <c r="RTZ59" s="158"/>
      <c r="RUA59" s="158"/>
      <c r="RUB59" s="158"/>
      <c r="RUC59" s="158"/>
      <c r="RUD59" s="158"/>
      <c r="RUE59" s="158"/>
      <c r="RUF59" s="158"/>
      <c r="RUG59" s="158"/>
      <c r="RUH59" s="158"/>
      <c r="RUI59" s="158"/>
      <c r="RUJ59" s="158"/>
      <c r="RUK59" s="158"/>
      <c r="RUL59" s="158"/>
      <c r="RUM59" s="158"/>
      <c r="RUN59" s="158"/>
      <c r="RUO59" s="158"/>
      <c r="RUP59" s="158"/>
      <c r="RUQ59" s="158"/>
      <c r="RUR59" s="158"/>
      <c r="RUS59" s="158"/>
      <c r="RUT59" s="158"/>
      <c r="RUU59" s="158"/>
      <c r="RUV59" s="158"/>
      <c r="RUW59" s="158"/>
      <c r="RUX59" s="158"/>
      <c r="RUY59" s="158"/>
      <c r="RUZ59" s="158"/>
      <c r="RVA59" s="158"/>
      <c r="RVB59" s="158"/>
      <c r="RVC59" s="158"/>
      <c r="RVD59" s="158"/>
      <c r="RVE59" s="158"/>
      <c r="RVF59" s="158"/>
      <c r="RVG59" s="158"/>
      <c r="RVH59" s="158"/>
      <c r="RVI59" s="158"/>
      <c r="RVJ59" s="158"/>
      <c r="RVK59" s="158"/>
      <c r="RVL59" s="158"/>
      <c r="RVM59" s="158"/>
      <c r="RVN59" s="158"/>
      <c r="RVO59" s="158"/>
      <c r="RVP59" s="158"/>
      <c r="RVQ59" s="158"/>
      <c r="RVR59" s="158"/>
      <c r="RVS59" s="158"/>
      <c r="RVT59" s="158"/>
      <c r="RVU59" s="158"/>
      <c r="RVV59" s="158"/>
      <c r="RVW59" s="158"/>
      <c r="RVX59" s="158"/>
      <c r="RVY59" s="158"/>
      <c r="RVZ59" s="158"/>
      <c r="RWA59" s="158"/>
      <c r="RWB59" s="158"/>
      <c r="RWC59" s="158"/>
      <c r="RWD59" s="158"/>
      <c r="RWE59" s="158"/>
      <c r="RWF59" s="158"/>
      <c r="RWG59" s="158"/>
      <c r="RWH59" s="158"/>
      <c r="RWI59" s="158"/>
      <c r="RWJ59" s="158"/>
      <c r="RWK59" s="158"/>
      <c r="RWL59" s="158"/>
      <c r="RWM59" s="158"/>
      <c r="RWN59" s="158"/>
      <c r="RWO59" s="158"/>
      <c r="RWP59" s="158"/>
      <c r="RWQ59" s="158"/>
      <c r="RWR59" s="158"/>
      <c r="RWS59" s="158"/>
      <c r="RWT59" s="158"/>
      <c r="RWU59" s="158"/>
      <c r="RWV59" s="158"/>
      <c r="RWW59" s="158"/>
      <c r="RWX59" s="158"/>
      <c r="RWY59" s="158"/>
      <c r="RWZ59" s="158"/>
      <c r="RXA59" s="158"/>
      <c r="RXB59" s="158"/>
      <c r="RXC59" s="158"/>
      <c r="RXD59" s="158"/>
      <c r="RXE59" s="158"/>
      <c r="RXF59" s="158"/>
      <c r="RXG59" s="158"/>
      <c r="RXH59" s="158"/>
      <c r="RXI59" s="158"/>
      <c r="RXJ59" s="158"/>
      <c r="RXK59" s="158"/>
      <c r="RXL59" s="158"/>
      <c r="RXM59" s="158"/>
      <c r="RXN59" s="158"/>
      <c r="RXO59" s="158"/>
      <c r="RXP59" s="158"/>
      <c r="RXQ59" s="158"/>
      <c r="RXR59" s="158"/>
      <c r="RXS59" s="158"/>
      <c r="RXT59" s="158"/>
      <c r="RXU59" s="158"/>
      <c r="RXV59" s="158"/>
      <c r="RXW59" s="158"/>
      <c r="RXX59" s="158"/>
      <c r="RXY59" s="158"/>
      <c r="RXZ59" s="158"/>
      <c r="RYA59" s="158"/>
      <c r="RYB59" s="158"/>
      <c r="RYC59" s="158"/>
      <c r="RYD59" s="158"/>
      <c r="RYE59" s="158"/>
      <c r="RYF59" s="158"/>
      <c r="RYG59" s="158"/>
      <c r="RYH59" s="158"/>
      <c r="RYI59" s="158"/>
      <c r="RYJ59" s="158"/>
      <c r="RYK59" s="158"/>
      <c r="RYL59" s="158"/>
      <c r="RYM59" s="158"/>
      <c r="RYN59" s="158"/>
      <c r="RYO59" s="158"/>
      <c r="RYP59" s="158"/>
      <c r="RYQ59" s="158"/>
      <c r="RYR59" s="158"/>
      <c r="RYS59" s="158"/>
      <c r="RYT59" s="158"/>
      <c r="RYU59" s="158"/>
      <c r="RYV59" s="158"/>
      <c r="RYW59" s="158"/>
      <c r="RYX59" s="158"/>
      <c r="RYY59" s="158"/>
      <c r="RYZ59" s="158"/>
      <c r="RZA59" s="158"/>
      <c r="RZB59" s="158"/>
      <c r="RZC59" s="158"/>
      <c r="RZD59" s="158"/>
      <c r="RZE59" s="158"/>
      <c r="RZF59" s="158"/>
      <c r="RZG59" s="158"/>
      <c r="RZH59" s="158"/>
      <c r="RZI59" s="158"/>
      <c r="RZJ59" s="158"/>
      <c r="RZK59" s="158"/>
      <c r="RZL59" s="158"/>
      <c r="RZM59" s="158"/>
      <c r="RZN59" s="158"/>
      <c r="RZO59" s="158"/>
      <c r="RZP59" s="158"/>
      <c r="RZQ59" s="158"/>
      <c r="RZR59" s="158"/>
      <c r="RZS59" s="158"/>
      <c r="RZT59" s="158"/>
      <c r="RZU59" s="158"/>
      <c r="RZV59" s="158"/>
      <c r="RZW59" s="158"/>
      <c r="RZX59" s="158"/>
      <c r="RZY59" s="158"/>
      <c r="RZZ59" s="158"/>
      <c r="SAA59" s="158"/>
      <c r="SAB59" s="158"/>
      <c r="SAC59" s="158"/>
      <c r="SAD59" s="158"/>
      <c r="SAE59" s="158"/>
      <c r="SAF59" s="158"/>
      <c r="SAG59" s="158"/>
      <c r="SAH59" s="158"/>
      <c r="SAI59" s="158"/>
      <c r="SAJ59" s="158"/>
      <c r="SAK59" s="158"/>
      <c r="SAL59" s="158"/>
      <c r="SAM59" s="158"/>
      <c r="SAN59" s="158"/>
      <c r="SAO59" s="158"/>
      <c r="SAP59" s="158"/>
      <c r="SAQ59" s="158"/>
      <c r="SAR59" s="158"/>
      <c r="SAS59" s="158"/>
      <c r="SAT59" s="158"/>
      <c r="SAU59" s="158"/>
      <c r="SAV59" s="158"/>
      <c r="SAW59" s="158"/>
      <c r="SAX59" s="158"/>
      <c r="SAY59" s="158"/>
      <c r="SAZ59" s="158"/>
      <c r="SBA59" s="158"/>
      <c r="SBB59" s="158"/>
      <c r="SBC59" s="158"/>
      <c r="SBD59" s="158"/>
      <c r="SBE59" s="158"/>
      <c r="SBF59" s="158"/>
      <c r="SBG59" s="158"/>
      <c r="SBH59" s="158"/>
      <c r="SBI59" s="158"/>
      <c r="SBJ59" s="158"/>
      <c r="SBK59" s="158"/>
      <c r="SBL59" s="158"/>
      <c r="SBM59" s="158"/>
      <c r="SBN59" s="158"/>
      <c r="SBO59" s="158"/>
      <c r="SBP59" s="158"/>
      <c r="SBQ59" s="158"/>
      <c r="SBR59" s="158"/>
      <c r="SBS59" s="158"/>
      <c r="SBT59" s="158"/>
      <c r="SBU59" s="158"/>
      <c r="SBV59" s="158"/>
      <c r="SBW59" s="158"/>
      <c r="SBX59" s="158"/>
      <c r="SBY59" s="158"/>
      <c r="SBZ59" s="158"/>
      <c r="SCA59" s="158"/>
      <c r="SCB59" s="158"/>
      <c r="SCC59" s="158"/>
      <c r="SCD59" s="158"/>
      <c r="SCE59" s="158"/>
      <c r="SCF59" s="158"/>
      <c r="SCG59" s="158"/>
      <c r="SCH59" s="158"/>
      <c r="SCI59" s="158"/>
      <c r="SCJ59" s="158"/>
      <c r="SCK59" s="158"/>
      <c r="SCL59" s="158"/>
      <c r="SCM59" s="158"/>
      <c r="SCN59" s="158"/>
      <c r="SCO59" s="158"/>
      <c r="SCP59" s="158"/>
      <c r="SCQ59" s="158"/>
      <c r="SCR59" s="158"/>
      <c r="SCS59" s="158"/>
      <c r="SCT59" s="158"/>
      <c r="SCU59" s="158"/>
      <c r="SCV59" s="158"/>
      <c r="SCW59" s="158"/>
      <c r="SCX59" s="158"/>
      <c r="SCY59" s="158"/>
      <c r="SCZ59" s="158"/>
      <c r="SDA59" s="158"/>
      <c r="SDB59" s="158"/>
      <c r="SDC59" s="158"/>
      <c r="SDD59" s="158"/>
      <c r="SDE59" s="158"/>
      <c r="SDF59" s="158"/>
      <c r="SDG59" s="158"/>
      <c r="SDH59" s="158"/>
      <c r="SDI59" s="158"/>
      <c r="SDJ59" s="158"/>
      <c r="SDK59" s="158"/>
      <c r="SDL59" s="158"/>
      <c r="SDM59" s="158"/>
      <c r="SDN59" s="158"/>
      <c r="SDO59" s="158"/>
      <c r="SDP59" s="158"/>
      <c r="SDQ59" s="158"/>
      <c r="SDR59" s="158"/>
      <c r="SDS59" s="158"/>
      <c r="SDT59" s="158"/>
      <c r="SDU59" s="158"/>
      <c r="SDV59" s="158"/>
      <c r="SDW59" s="158"/>
      <c r="SDX59" s="158"/>
      <c r="SDY59" s="158"/>
      <c r="SDZ59" s="158"/>
      <c r="SEA59" s="158"/>
      <c r="SEB59" s="158"/>
      <c r="SEC59" s="158"/>
      <c r="SED59" s="158"/>
      <c r="SEE59" s="158"/>
      <c r="SEF59" s="158"/>
      <c r="SEG59" s="158"/>
      <c r="SEH59" s="158"/>
      <c r="SEI59" s="158"/>
      <c r="SEJ59" s="158"/>
      <c r="SEK59" s="158"/>
      <c r="SEL59" s="158"/>
      <c r="SEM59" s="158"/>
      <c r="SEN59" s="158"/>
      <c r="SEO59" s="158"/>
      <c r="SEP59" s="158"/>
      <c r="SEQ59" s="158"/>
      <c r="SER59" s="158"/>
      <c r="SES59" s="158"/>
      <c r="SET59" s="158"/>
      <c r="SEU59" s="158"/>
      <c r="SEV59" s="158"/>
      <c r="SEW59" s="158"/>
      <c r="SEX59" s="158"/>
      <c r="SEY59" s="158"/>
      <c r="SEZ59" s="158"/>
      <c r="SFA59" s="158"/>
      <c r="SFB59" s="158"/>
      <c r="SFC59" s="158"/>
      <c r="SFD59" s="158"/>
      <c r="SFE59" s="158"/>
      <c r="SFF59" s="158"/>
      <c r="SFG59" s="158"/>
      <c r="SFH59" s="158"/>
      <c r="SFI59" s="158"/>
      <c r="SFJ59" s="158"/>
      <c r="SFK59" s="158"/>
      <c r="SFL59" s="158"/>
      <c r="SFM59" s="158"/>
      <c r="SFN59" s="158"/>
      <c r="SFO59" s="158"/>
      <c r="SFP59" s="158"/>
      <c r="SFQ59" s="158"/>
      <c r="SFR59" s="158"/>
      <c r="SFS59" s="158"/>
      <c r="SFT59" s="158"/>
      <c r="SFU59" s="158"/>
      <c r="SFV59" s="158"/>
      <c r="SFW59" s="158"/>
      <c r="SFX59" s="158"/>
      <c r="SFY59" s="158"/>
      <c r="SFZ59" s="158"/>
      <c r="SGA59" s="158"/>
      <c r="SGB59" s="158"/>
      <c r="SGC59" s="158"/>
      <c r="SGD59" s="158"/>
      <c r="SGE59" s="158"/>
      <c r="SGF59" s="158"/>
      <c r="SGG59" s="158"/>
      <c r="SGH59" s="158"/>
      <c r="SGI59" s="158"/>
      <c r="SGJ59" s="158"/>
      <c r="SGK59" s="158"/>
      <c r="SGL59" s="158"/>
      <c r="SGM59" s="158"/>
      <c r="SGN59" s="158"/>
      <c r="SGO59" s="158"/>
      <c r="SGP59" s="158"/>
      <c r="SGQ59" s="158"/>
      <c r="SGR59" s="158"/>
      <c r="SGS59" s="158"/>
      <c r="SGT59" s="158"/>
      <c r="SGU59" s="158"/>
      <c r="SGV59" s="158"/>
      <c r="SGW59" s="158"/>
      <c r="SGX59" s="158"/>
      <c r="SGY59" s="158"/>
      <c r="SGZ59" s="158"/>
      <c r="SHA59" s="158"/>
      <c r="SHB59" s="158"/>
      <c r="SHC59" s="158"/>
      <c r="SHD59" s="158"/>
      <c r="SHE59" s="158"/>
      <c r="SHF59" s="158"/>
      <c r="SHG59" s="158"/>
      <c r="SHH59" s="158"/>
      <c r="SHI59" s="158"/>
      <c r="SHJ59" s="158"/>
      <c r="SHK59" s="158"/>
      <c r="SHL59" s="158"/>
      <c r="SHM59" s="158"/>
      <c r="SHN59" s="158"/>
      <c r="SHO59" s="158"/>
      <c r="SHP59" s="158"/>
      <c r="SHQ59" s="158"/>
      <c r="SHR59" s="158"/>
      <c r="SHS59" s="158"/>
      <c r="SHT59" s="158"/>
      <c r="SHU59" s="158"/>
      <c r="SHV59" s="158"/>
      <c r="SHW59" s="158"/>
      <c r="SHX59" s="158"/>
      <c r="SHY59" s="158"/>
      <c r="SHZ59" s="158"/>
      <c r="SIA59" s="158"/>
      <c r="SIB59" s="158"/>
      <c r="SIC59" s="158"/>
      <c r="SID59" s="158"/>
      <c r="SIE59" s="158"/>
      <c r="SIF59" s="158"/>
      <c r="SIG59" s="158"/>
      <c r="SIH59" s="158"/>
      <c r="SII59" s="158"/>
      <c r="SIJ59" s="158"/>
      <c r="SIK59" s="158"/>
      <c r="SIL59" s="158"/>
      <c r="SIM59" s="158"/>
      <c r="SIN59" s="158"/>
      <c r="SIO59" s="158"/>
      <c r="SIP59" s="158"/>
      <c r="SIQ59" s="158"/>
      <c r="SIR59" s="158"/>
      <c r="SIS59" s="158"/>
      <c r="SIT59" s="158"/>
      <c r="SIU59" s="158"/>
      <c r="SIV59" s="158"/>
      <c r="SIW59" s="158"/>
      <c r="SIX59" s="158"/>
      <c r="SIY59" s="158"/>
      <c r="SIZ59" s="158"/>
      <c r="SJA59" s="158"/>
      <c r="SJB59" s="158"/>
      <c r="SJC59" s="158"/>
      <c r="SJD59" s="158"/>
      <c r="SJE59" s="158"/>
      <c r="SJF59" s="158"/>
      <c r="SJG59" s="158"/>
      <c r="SJH59" s="158"/>
      <c r="SJI59" s="158"/>
      <c r="SJJ59" s="158"/>
      <c r="SJK59" s="158"/>
      <c r="SJL59" s="158"/>
      <c r="SJM59" s="158"/>
      <c r="SJN59" s="158"/>
      <c r="SJO59" s="158"/>
      <c r="SJP59" s="158"/>
      <c r="SJQ59" s="158"/>
      <c r="SJR59" s="158"/>
      <c r="SJS59" s="158"/>
      <c r="SJT59" s="158"/>
      <c r="SJU59" s="158"/>
      <c r="SJV59" s="158"/>
      <c r="SJW59" s="158"/>
      <c r="SJX59" s="158"/>
      <c r="SJY59" s="158"/>
      <c r="SJZ59" s="158"/>
      <c r="SKA59" s="158"/>
      <c r="SKB59" s="158"/>
      <c r="SKC59" s="158"/>
      <c r="SKD59" s="158"/>
      <c r="SKE59" s="158"/>
      <c r="SKF59" s="158"/>
      <c r="SKG59" s="158"/>
      <c r="SKH59" s="158"/>
      <c r="SKI59" s="158"/>
      <c r="SKJ59" s="158"/>
      <c r="SKK59" s="158"/>
      <c r="SKL59" s="158"/>
      <c r="SKM59" s="158"/>
      <c r="SKN59" s="158"/>
      <c r="SKO59" s="158"/>
      <c r="SKP59" s="158"/>
      <c r="SKQ59" s="158"/>
      <c r="SKR59" s="158"/>
      <c r="SKS59" s="158"/>
      <c r="SKT59" s="158"/>
      <c r="SKU59" s="158"/>
      <c r="SKV59" s="158"/>
      <c r="SKW59" s="158"/>
      <c r="SKX59" s="158"/>
      <c r="SKY59" s="158"/>
      <c r="SKZ59" s="158"/>
      <c r="SLA59" s="158"/>
      <c r="SLB59" s="158"/>
      <c r="SLC59" s="158"/>
      <c r="SLD59" s="158"/>
      <c r="SLE59" s="158"/>
      <c r="SLF59" s="158"/>
      <c r="SLG59" s="158"/>
      <c r="SLH59" s="158"/>
      <c r="SLI59" s="158"/>
      <c r="SLJ59" s="158"/>
      <c r="SLK59" s="158"/>
      <c r="SLL59" s="158"/>
      <c r="SLM59" s="158"/>
      <c r="SLN59" s="158"/>
      <c r="SLO59" s="158"/>
      <c r="SLP59" s="158"/>
      <c r="SLQ59" s="158"/>
      <c r="SLR59" s="158"/>
      <c r="SLS59" s="158"/>
      <c r="SLT59" s="158"/>
      <c r="SLU59" s="158"/>
      <c r="SLV59" s="158"/>
      <c r="SLW59" s="158"/>
      <c r="SLX59" s="158"/>
      <c r="SLY59" s="158"/>
      <c r="SLZ59" s="158"/>
      <c r="SMA59" s="158"/>
      <c r="SMB59" s="158"/>
      <c r="SMC59" s="158"/>
      <c r="SMD59" s="158"/>
      <c r="SME59" s="158"/>
      <c r="SMF59" s="158"/>
      <c r="SMG59" s="158"/>
      <c r="SMH59" s="158"/>
      <c r="SMI59" s="158"/>
      <c r="SMJ59" s="158"/>
      <c r="SMK59" s="158"/>
      <c r="SML59" s="158"/>
      <c r="SMM59" s="158"/>
      <c r="SMN59" s="158"/>
      <c r="SMO59" s="158"/>
      <c r="SMP59" s="158"/>
      <c r="SMQ59" s="158"/>
      <c r="SMR59" s="158"/>
      <c r="SMS59" s="158"/>
      <c r="SMT59" s="158"/>
      <c r="SMU59" s="158"/>
      <c r="SMV59" s="158"/>
      <c r="SMW59" s="158"/>
      <c r="SMX59" s="158"/>
      <c r="SMY59" s="158"/>
      <c r="SMZ59" s="158"/>
      <c r="SNA59" s="158"/>
      <c r="SNB59" s="158"/>
      <c r="SNC59" s="158"/>
      <c r="SND59" s="158"/>
      <c r="SNE59" s="158"/>
      <c r="SNF59" s="158"/>
      <c r="SNG59" s="158"/>
      <c r="SNH59" s="158"/>
      <c r="SNI59" s="158"/>
      <c r="SNJ59" s="158"/>
      <c r="SNK59" s="158"/>
      <c r="SNL59" s="158"/>
      <c r="SNM59" s="158"/>
      <c r="SNN59" s="158"/>
      <c r="SNO59" s="158"/>
      <c r="SNP59" s="158"/>
      <c r="SNQ59" s="158"/>
      <c r="SNR59" s="158"/>
      <c r="SNS59" s="158"/>
      <c r="SNT59" s="158"/>
      <c r="SNU59" s="158"/>
      <c r="SNV59" s="158"/>
      <c r="SNW59" s="158"/>
      <c r="SNX59" s="158"/>
      <c r="SNY59" s="158"/>
      <c r="SNZ59" s="158"/>
      <c r="SOA59" s="158"/>
      <c r="SOB59" s="158"/>
      <c r="SOC59" s="158"/>
      <c r="SOD59" s="158"/>
      <c r="SOE59" s="158"/>
      <c r="SOF59" s="158"/>
      <c r="SOG59" s="158"/>
      <c r="SOH59" s="158"/>
      <c r="SOI59" s="158"/>
      <c r="SOJ59" s="158"/>
      <c r="SOK59" s="158"/>
      <c r="SOL59" s="158"/>
      <c r="SOM59" s="158"/>
      <c r="SON59" s="158"/>
      <c r="SOO59" s="158"/>
      <c r="SOP59" s="158"/>
      <c r="SOQ59" s="158"/>
      <c r="SOR59" s="158"/>
      <c r="SOS59" s="158"/>
      <c r="SOT59" s="158"/>
      <c r="SOU59" s="158"/>
      <c r="SOV59" s="158"/>
      <c r="SOW59" s="158"/>
      <c r="SOX59" s="158"/>
      <c r="SOY59" s="158"/>
      <c r="SOZ59" s="158"/>
      <c r="SPA59" s="158"/>
      <c r="SPB59" s="158"/>
      <c r="SPC59" s="158"/>
      <c r="SPD59" s="158"/>
      <c r="SPE59" s="158"/>
      <c r="SPF59" s="158"/>
      <c r="SPG59" s="158"/>
      <c r="SPH59" s="158"/>
      <c r="SPI59" s="158"/>
      <c r="SPJ59" s="158"/>
      <c r="SPK59" s="158"/>
      <c r="SPL59" s="158"/>
      <c r="SPM59" s="158"/>
      <c r="SPN59" s="158"/>
      <c r="SPO59" s="158"/>
      <c r="SPP59" s="158"/>
      <c r="SPQ59" s="158"/>
      <c r="SPR59" s="158"/>
      <c r="SPS59" s="158"/>
      <c r="SPT59" s="158"/>
      <c r="SPU59" s="158"/>
      <c r="SPV59" s="158"/>
      <c r="SPW59" s="158"/>
      <c r="SPX59" s="158"/>
      <c r="SPY59" s="158"/>
      <c r="SPZ59" s="158"/>
      <c r="SQA59" s="158"/>
      <c r="SQB59" s="158"/>
      <c r="SQC59" s="158"/>
      <c r="SQD59" s="158"/>
      <c r="SQE59" s="158"/>
      <c r="SQF59" s="158"/>
      <c r="SQG59" s="158"/>
      <c r="SQH59" s="158"/>
      <c r="SQI59" s="158"/>
      <c r="SQJ59" s="158"/>
      <c r="SQK59" s="158"/>
      <c r="SQL59" s="158"/>
      <c r="SQM59" s="158"/>
      <c r="SQN59" s="158"/>
      <c r="SQO59" s="158"/>
      <c r="SQP59" s="158"/>
      <c r="SQQ59" s="158"/>
      <c r="SQR59" s="158"/>
      <c r="SQS59" s="158"/>
      <c r="SQT59" s="158"/>
      <c r="SQU59" s="158"/>
      <c r="SQV59" s="158"/>
      <c r="SQW59" s="158"/>
      <c r="SQX59" s="158"/>
      <c r="SQY59" s="158"/>
      <c r="SQZ59" s="158"/>
      <c r="SRA59" s="158"/>
      <c r="SRB59" s="158"/>
      <c r="SRC59" s="158"/>
      <c r="SRD59" s="158"/>
      <c r="SRE59" s="158"/>
      <c r="SRF59" s="158"/>
      <c r="SRG59" s="158"/>
      <c r="SRH59" s="158"/>
      <c r="SRI59" s="158"/>
      <c r="SRJ59" s="158"/>
      <c r="SRK59" s="158"/>
      <c r="SRL59" s="158"/>
      <c r="SRM59" s="158"/>
      <c r="SRN59" s="158"/>
      <c r="SRO59" s="158"/>
      <c r="SRP59" s="158"/>
      <c r="SRQ59" s="158"/>
      <c r="SRR59" s="158"/>
      <c r="SRS59" s="158"/>
      <c r="SRT59" s="158"/>
      <c r="SRU59" s="158"/>
      <c r="SRV59" s="158"/>
      <c r="SRW59" s="158"/>
      <c r="SRX59" s="158"/>
      <c r="SRY59" s="158"/>
      <c r="SRZ59" s="158"/>
      <c r="SSA59" s="158"/>
      <c r="SSB59" s="158"/>
      <c r="SSC59" s="158"/>
      <c r="SSD59" s="158"/>
      <c r="SSE59" s="158"/>
      <c r="SSF59" s="158"/>
      <c r="SSG59" s="158"/>
      <c r="SSH59" s="158"/>
      <c r="SSI59" s="158"/>
      <c r="SSJ59" s="158"/>
      <c r="SSK59" s="158"/>
      <c r="SSL59" s="158"/>
      <c r="SSM59" s="158"/>
      <c r="SSN59" s="158"/>
      <c r="SSO59" s="158"/>
      <c r="SSP59" s="158"/>
      <c r="SSQ59" s="158"/>
      <c r="SSR59" s="158"/>
      <c r="SSS59" s="158"/>
      <c r="SST59" s="158"/>
      <c r="SSU59" s="158"/>
      <c r="SSV59" s="158"/>
      <c r="SSW59" s="158"/>
      <c r="SSX59" s="158"/>
      <c r="SSY59" s="158"/>
      <c r="SSZ59" s="158"/>
      <c r="STA59" s="158"/>
      <c r="STB59" s="158"/>
      <c r="STC59" s="158"/>
      <c r="STD59" s="158"/>
      <c r="STE59" s="158"/>
      <c r="STF59" s="158"/>
      <c r="STG59" s="158"/>
      <c r="STH59" s="158"/>
      <c r="STI59" s="158"/>
      <c r="STJ59" s="158"/>
      <c r="STK59" s="158"/>
      <c r="STL59" s="158"/>
      <c r="STM59" s="158"/>
      <c r="STN59" s="158"/>
      <c r="STO59" s="158"/>
      <c r="STP59" s="158"/>
      <c r="STQ59" s="158"/>
      <c r="STR59" s="158"/>
      <c r="STS59" s="158"/>
      <c r="STT59" s="158"/>
      <c r="STU59" s="158"/>
      <c r="STV59" s="158"/>
      <c r="STW59" s="158"/>
      <c r="STX59" s="158"/>
      <c r="STY59" s="158"/>
      <c r="STZ59" s="158"/>
      <c r="SUA59" s="158"/>
      <c r="SUB59" s="158"/>
      <c r="SUC59" s="158"/>
      <c r="SUD59" s="158"/>
      <c r="SUE59" s="158"/>
      <c r="SUF59" s="158"/>
      <c r="SUG59" s="158"/>
      <c r="SUH59" s="158"/>
      <c r="SUI59" s="158"/>
      <c r="SUJ59" s="158"/>
      <c r="SUK59" s="158"/>
      <c r="SUL59" s="158"/>
      <c r="SUM59" s="158"/>
      <c r="SUN59" s="158"/>
      <c r="SUO59" s="158"/>
      <c r="SUP59" s="158"/>
      <c r="SUQ59" s="158"/>
      <c r="SUR59" s="158"/>
      <c r="SUS59" s="158"/>
      <c r="SUT59" s="158"/>
      <c r="SUU59" s="158"/>
      <c r="SUV59" s="158"/>
      <c r="SUW59" s="158"/>
      <c r="SUX59" s="158"/>
      <c r="SUY59" s="158"/>
      <c r="SUZ59" s="158"/>
      <c r="SVA59" s="158"/>
      <c r="SVB59" s="158"/>
      <c r="SVC59" s="158"/>
      <c r="SVD59" s="158"/>
      <c r="SVE59" s="158"/>
      <c r="SVF59" s="158"/>
      <c r="SVG59" s="158"/>
      <c r="SVH59" s="158"/>
      <c r="SVI59" s="158"/>
      <c r="SVJ59" s="158"/>
      <c r="SVK59" s="158"/>
      <c r="SVL59" s="158"/>
      <c r="SVM59" s="158"/>
      <c r="SVN59" s="158"/>
      <c r="SVO59" s="158"/>
      <c r="SVP59" s="158"/>
      <c r="SVQ59" s="158"/>
      <c r="SVR59" s="158"/>
      <c r="SVS59" s="158"/>
      <c r="SVT59" s="158"/>
      <c r="SVU59" s="158"/>
      <c r="SVV59" s="158"/>
      <c r="SVW59" s="158"/>
      <c r="SVX59" s="158"/>
      <c r="SVY59" s="158"/>
      <c r="SVZ59" s="158"/>
      <c r="SWA59" s="158"/>
      <c r="SWB59" s="158"/>
      <c r="SWC59" s="158"/>
      <c r="SWD59" s="158"/>
      <c r="SWE59" s="158"/>
      <c r="SWF59" s="158"/>
      <c r="SWG59" s="158"/>
      <c r="SWH59" s="158"/>
      <c r="SWI59" s="158"/>
      <c r="SWJ59" s="158"/>
      <c r="SWK59" s="158"/>
      <c r="SWL59" s="158"/>
      <c r="SWM59" s="158"/>
      <c r="SWN59" s="158"/>
      <c r="SWO59" s="158"/>
      <c r="SWP59" s="158"/>
      <c r="SWQ59" s="158"/>
      <c r="SWR59" s="158"/>
      <c r="SWS59" s="158"/>
      <c r="SWT59" s="158"/>
      <c r="SWU59" s="158"/>
      <c r="SWV59" s="158"/>
      <c r="SWW59" s="158"/>
      <c r="SWX59" s="158"/>
      <c r="SWY59" s="158"/>
      <c r="SWZ59" s="158"/>
      <c r="SXA59" s="158"/>
      <c r="SXB59" s="158"/>
      <c r="SXC59" s="158"/>
      <c r="SXD59" s="158"/>
      <c r="SXE59" s="158"/>
      <c r="SXF59" s="158"/>
      <c r="SXG59" s="158"/>
      <c r="SXH59" s="158"/>
      <c r="SXI59" s="158"/>
      <c r="SXJ59" s="158"/>
      <c r="SXK59" s="158"/>
      <c r="SXL59" s="158"/>
      <c r="SXM59" s="158"/>
      <c r="SXN59" s="158"/>
      <c r="SXO59" s="158"/>
      <c r="SXP59" s="158"/>
      <c r="SXQ59" s="158"/>
      <c r="SXR59" s="158"/>
      <c r="SXS59" s="158"/>
      <c r="SXT59" s="158"/>
      <c r="SXU59" s="158"/>
      <c r="SXV59" s="158"/>
      <c r="SXW59" s="158"/>
      <c r="SXX59" s="158"/>
      <c r="SXY59" s="158"/>
      <c r="SXZ59" s="158"/>
      <c r="SYA59" s="158"/>
      <c r="SYB59" s="158"/>
      <c r="SYC59" s="158"/>
      <c r="SYD59" s="158"/>
      <c r="SYE59" s="158"/>
      <c r="SYF59" s="158"/>
      <c r="SYG59" s="158"/>
      <c r="SYH59" s="158"/>
      <c r="SYI59" s="158"/>
      <c r="SYJ59" s="158"/>
      <c r="SYK59" s="158"/>
      <c r="SYL59" s="158"/>
      <c r="SYM59" s="158"/>
      <c r="SYN59" s="158"/>
      <c r="SYO59" s="158"/>
      <c r="SYP59" s="158"/>
      <c r="SYQ59" s="158"/>
      <c r="SYR59" s="158"/>
      <c r="SYS59" s="158"/>
      <c r="SYT59" s="158"/>
      <c r="SYU59" s="158"/>
      <c r="SYV59" s="158"/>
      <c r="SYW59" s="158"/>
      <c r="SYX59" s="158"/>
      <c r="SYY59" s="158"/>
      <c r="SYZ59" s="158"/>
      <c r="SZA59" s="158"/>
      <c r="SZB59" s="158"/>
      <c r="SZC59" s="158"/>
      <c r="SZD59" s="158"/>
      <c r="SZE59" s="158"/>
      <c r="SZF59" s="158"/>
      <c r="SZG59" s="158"/>
      <c r="SZH59" s="158"/>
      <c r="SZI59" s="158"/>
      <c r="SZJ59" s="158"/>
      <c r="SZK59" s="158"/>
      <c r="SZL59" s="158"/>
      <c r="SZM59" s="158"/>
      <c r="SZN59" s="158"/>
      <c r="SZO59" s="158"/>
      <c r="SZP59" s="158"/>
      <c r="SZQ59" s="158"/>
      <c r="SZR59" s="158"/>
      <c r="SZS59" s="158"/>
      <c r="SZT59" s="158"/>
      <c r="SZU59" s="158"/>
      <c r="SZV59" s="158"/>
      <c r="SZW59" s="158"/>
      <c r="SZX59" s="158"/>
      <c r="SZY59" s="158"/>
      <c r="SZZ59" s="158"/>
      <c r="TAA59" s="158"/>
      <c r="TAB59" s="158"/>
      <c r="TAC59" s="158"/>
      <c r="TAD59" s="158"/>
      <c r="TAE59" s="158"/>
      <c r="TAF59" s="158"/>
      <c r="TAG59" s="158"/>
      <c r="TAH59" s="158"/>
      <c r="TAI59" s="158"/>
      <c r="TAJ59" s="158"/>
      <c r="TAK59" s="158"/>
      <c r="TAL59" s="158"/>
      <c r="TAM59" s="158"/>
      <c r="TAN59" s="158"/>
      <c r="TAO59" s="158"/>
      <c r="TAP59" s="158"/>
      <c r="TAQ59" s="158"/>
      <c r="TAR59" s="158"/>
      <c r="TAS59" s="158"/>
      <c r="TAT59" s="158"/>
      <c r="TAU59" s="158"/>
      <c r="TAV59" s="158"/>
      <c r="TAW59" s="158"/>
      <c r="TAX59" s="158"/>
      <c r="TAY59" s="158"/>
      <c r="TAZ59" s="158"/>
      <c r="TBA59" s="158"/>
      <c r="TBB59" s="158"/>
      <c r="TBC59" s="158"/>
      <c r="TBD59" s="158"/>
      <c r="TBE59" s="158"/>
      <c r="TBF59" s="158"/>
      <c r="TBG59" s="158"/>
      <c r="TBH59" s="158"/>
      <c r="TBI59" s="158"/>
      <c r="TBJ59" s="158"/>
      <c r="TBK59" s="158"/>
      <c r="TBL59" s="158"/>
      <c r="TBM59" s="158"/>
      <c r="TBN59" s="158"/>
      <c r="TBO59" s="158"/>
      <c r="TBP59" s="158"/>
      <c r="TBQ59" s="158"/>
      <c r="TBR59" s="158"/>
      <c r="TBS59" s="158"/>
      <c r="TBT59" s="158"/>
      <c r="TBU59" s="158"/>
      <c r="TBV59" s="158"/>
      <c r="TBW59" s="158"/>
      <c r="TBX59" s="158"/>
      <c r="TBY59" s="158"/>
      <c r="TBZ59" s="158"/>
      <c r="TCA59" s="158"/>
      <c r="TCB59" s="158"/>
      <c r="TCC59" s="158"/>
      <c r="TCD59" s="158"/>
      <c r="TCE59" s="158"/>
      <c r="TCF59" s="158"/>
      <c r="TCG59" s="158"/>
      <c r="TCH59" s="158"/>
      <c r="TCI59" s="158"/>
      <c r="TCJ59" s="158"/>
      <c r="TCK59" s="158"/>
      <c r="TCL59" s="158"/>
      <c r="TCM59" s="158"/>
      <c r="TCN59" s="158"/>
      <c r="TCO59" s="158"/>
      <c r="TCP59" s="158"/>
      <c r="TCQ59" s="158"/>
      <c r="TCR59" s="158"/>
      <c r="TCS59" s="158"/>
      <c r="TCT59" s="158"/>
      <c r="TCU59" s="158"/>
      <c r="TCV59" s="158"/>
      <c r="TCW59" s="158"/>
      <c r="TCX59" s="158"/>
      <c r="TCY59" s="158"/>
      <c r="TCZ59" s="158"/>
      <c r="TDA59" s="158"/>
      <c r="TDB59" s="158"/>
      <c r="TDC59" s="158"/>
      <c r="TDD59" s="158"/>
      <c r="TDE59" s="158"/>
      <c r="TDF59" s="158"/>
      <c r="TDG59" s="158"/>
      <c r="TDH59" s="158"/>
      <c r="TDI59" s="158"/>
      <c r="TDJ59" s="158"/>
      <c r="TDK59" s="158"/>
      <c r="TDL59" s="158"/>
      <c r="TDM59" s="158"/>
      <c r="TDN59" s="158"/>
      <c r="TDO59" s="158"/>
      <c r="TDP59" s="158"/>
      <c r="TDQ59" s="158"/>
      <c r="TDR59" s="158"/>
      <c r="TDS59" s="158"/>
      <c r="TDT59" s="158"/>
      <c r="TDU59" s="158"/>
      <c r="TDV59" s="158"/>
      <c r="TDW59" s="158"/>
      <c r="TDX59" s="158"/>
      <c r="TDY59" s="158"/>
      <c r="TDZ59" s="158"/>
      <c r="TEA59" s="158"/>
      <c r="TEB59" s="158"/>
      <c r="TEC59" s="158"/>
      <c r="TED59" s="158"/>
      <c r="TEE59" s="158"/>
      <c r="TEF59" s="158"/>
      <c r="TEG59" s="158"/>
      <c r="TEH59" s="158"/>
      <c r="TEI59" s="158"/>
      <c r="TEJ59" s="158"/>
      <c r="TEK59" s="158"/>
      <c r="TEL59" s="158"/>
      <c r="TEM59" s="158"/>
      <c r="TEN59" s="158"/>
      <c r="TEO59" s="158"/>
      <c r="TEP59" s="158"/>
      <c r="TEQ59" s="158"/>
      <c r="TER59" s="158"/>
      <c r="TES59" s="158"/>
      <c r="TET59" s="158"/>
      <c r="TEU59" s="158"/>
      <c r="TEV59" s="158"/>
      <c r="TEW59" s="158"/>
      <c r="TEX59" s="158"/>
      <c r="TEY59" s="158"/>
      <c r="TEZ59" s="158"/>
      <c r="TFA59" s="158"/>
      <c r="TFB59" s="158"/>
      <c r="TFC59" s="158"/>
      <c r="TFD59" s="158"/>
      <c r="TFE59" s="158"/>
      <c r="TFF59" s="158"/>
      <c r="TFG59" s="158"/>
      <c r="TFH59" s="158"/>
      <c r="TFI59" s="158"/>
      <c r="TFJ59" s="158"/>
      <c r="TFK59" s="158"/>
      <c r="TFL59" s="158"/>
      <c r="TFM59" s="158"/>
      <c r="TFN59" s="158"/>
      <c r="TFO59" s="158"/>
      <c r="TFP59" s="158"/>
      <c r="TFQ59" s="158"/>
      <c r="TFR59" s="158"/>
      <c r="TFS59" s="158"/>
      <c r="TFT59" s="158"/>
      <c r="TFU59" s="158"/>
      <c r="TFV59" s="158"/>
      <c r="TFW59" s="158"/>
      <c r="TFX59" s="158"/>
      <c r="TFY59" s="158"/>
      <c r="TFZ59" s="158"/>
      <c r="TGA59" s="158"/>
      <c r="TGB59" s="158"/>
      <c r="TGC59" s="158"/>
      <c r="TGD59" s="158"/>
      <c r="TGE59" s="158"/>
      <c r="TGF59" s="158"/>
      <c r="TGG59" s="158"/>
      <c r="TGH59" s="158"/>
      <c r="TGI59" s="158"/>
      <c r="TGJ59" s="158"/>
      <c r="TGK59" s="158"/>
      <c r="TGL59" s="158"/>
      <c r="TGM59" s="158"/>
      <c r="TGN59" s="158"/>
      <c r="TGO59" s="158"/>
      <c r="TGP59" s="158"/>
      <c r="TGQ59" s="158"/>
      <c r="TGR59" s="158"/>
      <c r="TGS59" s="158"/>
      <c r="TGT59" s="158"/>
      <c r="TGU59" s="158"/>
      <c r="TGV59" s="158"/>
      <c r="TGW59" s="158"/>
      <c r="TGX59" s="158"/>
      <c r="TGY59" s="158"/>
      <c r="TGZ59" s="158"/>
      <c r="THA59" s="158"/>
      <c r="THB59" s="158"/>
      <c r="THC59" s="158"/>
      <c r="THD59" s="158"/>
      <c r="THE59" s="158"/>
      <c r="THF59" s="158"/>
      <c r="THG59" s="158"/>
      <c r="THH59" s="158"/>
      <c r="THI59" s="158"/>
      <c r="THJ59" s="158"/>
      <c r="THK59" s="158"/>
      <c r="THL59" s="158"/>
      <c r="THM59" s="158"/>
      <c r="THN59" s="158"/>
      <c r="THO59" s="158"/>
      <c r="THP59" s="158"/>
      <c r="THQ59" s="158"/>
      <c r="THR59" s="158"/>
      <c r="THS59" s="158"/>
      <c r="THT59" s="158"/>
      <c r="THU59" s="158"/>
      <c r="THV59" s="158"/>
      <c r="THW59" s="158"/>
      <c r="THX59" s="158"/>
      <c r="THY59" s="158"/>
      <c r="THZ59" s="158"/>
      <c r="TIA59" s="158"/>
      <c r="TIB59" s="158"/>
      <c r="TIC59" s="158"/>
      <c r="TID59" s="158"/>
      <c r="TIE59" s="158"/>
      <c r="TIF59" s="158"/>
      <c r="TIG59" s="158"/>
      <c r="TIH59" s="158"/>
      <c r="TII59" s="158"/>
      <c r="TIJ59" s="158"/>
      <c r="TIK59" s="158"/>
      <c r="TIL59" s="158"/>
      <c r="TIM59" s="158"/>
      <c r="TIN59" s="158"/>
      <c r="TIO59" s="158"/>
      <c r="TIP59" s="158"/>
      <c r="TIQ59" s="158"/>
      <c r="TIR59" s="158"/>
      <c r="TIS59" s="158"/>
      <c r="TIT59" s="158"/>
      <c r="TIU59" s="158"/>
      <c r="TIV59" s="158"/>
      <c r="TIW59" s="158"/>
      <c r="TIX59" s="158"/>
      <c r="TIY59" s="158"/>
      <c r="TIZ59" s="158"/>
      <c r="TJA59" s="158"/>
      <c r="TJB59" s="158"/>
      <c r="TJC59" s="158"/>
      <c r="TJD59" s="158"/>
      <c r="TJE59" s="158"/>
      <c r="TJF59" s="158"/>
      <c r="TJG59" s="158"/>
      <c r="TJH59" s="158"/>
      <c r="TJI59" s="158"/>
      <c r="TJJ59" s="158"/>
      <c r="TJK59" s="158"/>
      <c r="TJL59" s="158"/>
      <c r="TJM59" s="158"/>
      <c r="TJN59" s="158"/>
      <c r="TJO59" s="158"/>
      <c r="TJP59" s="158"/>
      <c r="TJQ59" s="158"/>
      <c r="TJR59" s="158"/>
      <c r="TJS59" s="158"/>
      <c r="TJT59" s="158"/>
      <c r="TJU59" s="158"/>
      <c r="TJV59" s="158"/>
      <c r="TJW59" s="158"/>
      <c r="TJX59" s="158"/>
      <c r="TJY59" s="158"/>
      <c r="TJZ59" s="158"/>
      <c r="TKA59" s="158"/>
      <c r="TKB59" s="158"/>
      <c r="TKC59" s="158"/>
      <c r="TKD59" s="158"/>
      <c r="TKE59" s="158"/>
      <c r="TKF59" s="158"/>
      <c r="TKG59" s="158"/>
      <c r="TKH59" s="158"/>
      <c r="TKI59" s="158"/>
      <c r="TKJ59" s="158"/>
      <c r="TKK59" s="158"/>
      <c r="TKL59" s="158"/>
      <c r="TKM59" s="158"/>
      <c r="TKN59" s="158"/>
      <c r="TKO59" s="158"/>
      <c r="TKP59" s="158"/>
      <c r="TKQ59" s="158"/>
      <c r="TKR59" s="158"/>
      <c r="TKS59" s="158"/>
      <c r="TKT59" s="158"/>
      <c r="TKU59" s="158"/>
      <c r="TKV59" s="158"/>
      <c r="TKW59" s="158"/>
      <c r="TKX59" s="158"/>
      <c r="TKY59" s="158"/>
      <c r="TKZ59" s="158"/>
      <c r="TLA59" s="158"/>
      <c r="TLB59" s="158"/>
      <c r="TLC59" s="158"/>
      <c r="TLD59" s="158"/>
      <c r="TLE59" s="158"/>
      <c r="TLF59" s="158"/>
      <c r="TLG59" s="158"/>
      <c r="TLH59" s="158"/>
      <c r="TLI59" s="158"/>
      <c r="TLJ59" s="158"/>
      <c r="TLK59" s="158"/>
      <c r="TLL59" s="158"/>
      <c r="TLM59" s="158"/>
      <c r="TLN59" s="158"/>
      <c r="TLO59" s="158"/>
      <c r="TLP59" s="158"/>
      <c r="TLQ59" s="158"/>
      <c r="TLR59" s="158"/>
      <c r="TLS59" s="158"/>
      <c r="TLT59" s="158"/>
      <c r="TLU59" s="158"/>
      <c r="TLV59" s="158"/>
      <c r="TLW59" s="158"/>
      <c r="TLX59" s="158"/>
      <c r="TLY59" s="158"/>
      <c r="TLZ59" s="158"/>
      <c r="TMA59" s="158"/>
      <c r="TMB59" s="158"/>
      <c r="TMC59" s="158"/>
      <c r="TMD59" s="158"/>
      <c r="TME59" s="158"/>
      <c r="TMF59" s="158"/>
      <c r="TMG59" s="158"/>
      <c r="TMH59" s="158"/>
      <c r="TMI59" s="158"/>
      <c r="TMJ59" s="158"/>
      <c r="TMK59" s="158"/>
      <c r="TML59" s="158"/>
      <c r="TMM59" s="158"/>
      <c r="TMN59" s="158"/>
      <c r="TMO59" s="158"/>
      <c r="TMP59" s="158"/>
      <c r="TMQ59" s="158"/>
      <c r="TMR59" s="158"/>
      <c r="TMS59" s="158"/>
      <c r="TMT59" s="158"/>
      <c r="TMU59" s="158"/>
      <c r="TMV59" s="158"/>
      <c r="TMW59" s="158"/>
      <c r="TMX59" s="158"/>
      <c r="TMY59" s="158"/>
      <c r="TMZ59" s="158"/>
      <c r="TNA59" s="158"/>
      <c r="TNB59" s="158"/>
      <c r="TNC59" s="158"/>
      <c r="TND59" s="158"/>
      <c r="TNE59" s="158"/>
      <c r="TNF59" s="158"/>
      <c r="TNG59" s="158"/>
      <c r="TNH59" s="158"/>
      <c r="TNI59" s="158"/>
      <c r="TNJ59" s="158"/>
      <c r="TNK59" s="158"/>
      <c r="TNL59" s="158"/>
      <c r="TNM59" s="158"/>
      <c r="TNN59" s="158"/>
      <c r="TNO59" s="158"/>
      <c r="TNP59" s="158"/>
      <c r="TNQ59" s="158"/>
      <c r="TNR59" s="158"/>
      <c r="TNS59" s="158"/>
      <c r="TNT59" s="158"/>
      <c r="TNU59" s="158"/>
      <c r="TNV59" s="158"/>
      <c r="TNW59" s="158"/>
      <c r="TNX59" s="158"/>
      <c r="TNY59" s="158"/>
      <c r="TNZ59" s="158"/>
      <c r="TOA59" s="158"/>
      <c r="TOB59" s="158"/>
      <c r="TOC59" s="158"/>
      <c r="TOD59" s="158"/>
      <c r="TOE59" s="158"/>
      <c r="TOF59" s="158"/>
      <c r="TOG59" s="158"/>
      <c r="TOH59" s="158"/>
      <c r="TOI59" s="158"/>
      <c r="TOJ59" s="158"/>
      <c r="TOK59" s="158"/>
      <c r="TOL59" s="158"/>
      <c r="TOM59" s="158"/>
      <c r="TON59" s="158"/>
      <c r="TOO59" s="158"/>
      <c r="TOP59" s="158"/>
      <c r="TOQ59" s="158"/>
      <c r="TOR59" s="158"/>
      <c r="TOS59" s="158"/>
      <c r="TOT59" s="158"/>
      <c r="TOU59" s="158"/>
      <c r="TOV59" s="158"/>
      <c r="TOW59" s="158"/>
      <c r="TOX59" s="158"/>
      <c r="TOY59" s="158"/>
      <c r="TOZ59" s="158"/>
      <c r="TPA59" s="158"/>
      <c r="TPB59" s="158"/>
      <c r="TPC59" s="158"/>
      <c r="TPD59" s="158"/>
      <c r="TPE59" s="158"/>
      <c r="TPF59" s="158"/>
      <c r="TPG59" s="158"/>
      <c r="TPH59" s="158"/>
      <c r="TPI59" s="158"/>
      <c r="TPJ59" s="158"/>
      <c r="TPK59" s="158"/>
      <c r="TPL59" s="158"/>
      <c r="TPM59" s="158"/>
      <c r="TPN59" s="158"/>
      <c r="TPO59" s="158"/>
      <c r="TPP59" s="158"/>
      <c r="TPQ59" s="158"/>
      <c r="TPR59" s="158"/>
      <c r="TPS59" s="158"/>
      <c r="TPT59" s="158"/>
      <c r="TPU59" s="158"/>
      <c r="TPV59" s="158"/>
      <c r="TPW59" s="158"/>
      <c r="TPX59" s="158"/>
      <c r="TPY59" s="158"/>
      <c r="TPZ59" s="158"/>
      <c r="TQA59" s="158"/>
      <c r="TQB59" s="158"/>
      <c r="TQC59" s="158"/>
      <c r="TQD59" s="158"/>
      <c r="TQE59" s="158"/>
      <c r="TQF59" s="158"/>
      <c r="TQG59" s="158"/>
      <c r="TQH59" s="158"/>
      <c r="TQI59" s="158"/>
      <c r="TQJ59" s="158"/>
      <c r="TQK59" s="158"/>
      <c r="TQL59" s="158"/>
      <c r="TQM59" s="158"/>
      <c r="TQN59" s="158"/>
      <c r="TQO59" s="158"/>
      <c r="TQP59" s="158"/>
      <c r="TQQ59" s="158"/>
      <c r="TQR59" s="158"/>
      <c r="TQS59" s="158"/>
      <c r="TQT59" s="158"/>
      <c r="TQU59" s="158"/>
      <c r="TQV59" s="158"/>
      <c r="TQW59" s="158"/>
      <c r="TQX59" s="158"/>
      <c r="TQY59" s="158"/>
      <c r="TQZ59" s="158"/>
      <c r="TRA59" s="158"/>
      <c r="TRB59" s="158"/>
      <c r="TRC59" s="158"/>
      <c r="TRD59" s="158"/>
      <c r="TRE59" s="158"/>
      <c r="TRF59" s="158"/>
      <c r="TRG59" s="158"/>
      <c r="TRH59" s="158"/>
      <c r="TRI59" s="158"/>
      <c r="TRJ59" s="158"/>
      <c r="TRK59" s="158"/>
      <c r="TRL59" s="158"/>
      <c r="TRM59" s="158"/>
      <c r="TRN59" s="158"/>
      <c r="TRO59" s="158"/>
      <c r="TRP59" s="158"/>
      <c r="TRQ59" s="158"/>
      <c r="TRR59" s="158"/>
      <c r="TRS59" s="158"/>
      <c r="TRT59" s="158"/>
      <c r="TRU59" s="158"/>
      <c r="TRV59" s="158"/>
      <c r="TRW59" s="158"/>
      <c r="TRX59" s="158"/>
      <c r="TRY59" s="158"/>
      <c r="TRZ59" s="158"/>
      <c r="TSA59" s="158"/>
      <c r="TSB59" s="158"/>
      <c r="TSC59" s="158"/>
      <c r="TSD59" s="158"/>
      <c r="TSE59" s="158"/>
      <c r="TSF59" s="158"/>
      <c r="TSG59" s="158"/>
      <c r="TSH59" s="158"/>
      <c r="TSI59" s="158"/>
      <c r="TSJ59" s="158"/>
      <c r="TSK59" s="158"/>
      <c r="TSL59" s="158"/>
      <c r="TSM59" s="158"/>
      <c r="TSN59" s="158"/>
      <c r="TSO59" s="158"/>
      <c r="TSP59" s="158"/>
      <c r="TSQ59" s="158"/>
      <c r="TSR59" s="158"/>
      <c r="TSS59" s="158"/>
      <c r="TST59" s="158"/>
      <c r="TSU59" s="158"/>
      <c r="TSV59" s="158"/>
      <c r="TSW59" s="158"/>
      <c r="TSX59" s="158"/>
      <c r="TSY59" s="158"/>
      <c r="TSZ59" s="158"/>
      <c r="TTA59" s="158"/>
      <c r="TTB59" s="158"/>
      <c r="TTC59" s="158"/>
      <c r="TTD59" s="158"/>
      <c r="TTE59" s="158"/>
      <c r="TTF59" s="158"/>
      <c r="TTG59" s="158"/>
      <c r="TTH59" s="158"/>
      <c r="TTI59" s="158"/>
      <c r="TTJ59" s="158"/>
      <c r="TTK59" s="158"/>
      <c r="TTL59" s="158"/>
      <c r="TTM59" s="158"/>
      <c r="TTN59" s="158"/>
      <c r="TTO59" s="158"/>
      <c r="TTP59" s="158"/>
      <c r="TTQ59" s="158"/>
      <c r="TTR59" s="158"/>
      <c r="TTS59" s="158"/>
      <c r="TTT59" s="158"/>
      <c r="TTU59" s="158"/>
      <c r="TTV59" s="158"/>
      <c r="TTW59" s="158"/>
      <c r="TTX59" s="158"/>
      <c r="TTY59" s="158"/>
      <c r="TTZ59" s="158"/>
      <c r="TUA59" s="158"/>
      <c r="TUB59" s="158"/>
      <c r="TUC59" s="158"/>
      <c r="TUD59" s="158"/>
      <c r="TUE59" s="158"/>
      <c r="TUF59" s="158"/>
      <c r="TUG59" s="158"/>
      <c r="TUH59" s="158"/>
      <c r="TUI59" s="158"/>
      <c r="TUJ59" s="158"/>
      <c r="TUK59" s="158"/>
      <c r="TUL59" s="158"/>
      <c r="TUM59" s="158"/>
      <c r="TUN59" s="158"/>
      <c r="TUO59" s="158"/>
      <c r="TUP59" s="158"/>
      <c r="TUQ59" s="158"/>
      <c r="TUR59" s="158"/>
      <c r="TUS59" s="158"/>
      <c r="TUT59" s="158"/>
      <c r="TUU59" s="158"/>
      <c r="TUV59" s="158"/>
      <c r="TUW59" s="158"/>
      <c r="TUX59" s="158"/>
      <c r="TUY59" s="158"/>
      <c r="TUZ59" s="158"/>
      <c r="TVA59" s="158"/>
      <c r="TVB59" s="158"/>
      <c r="TVC59" s="158"/>
      <c r="TVD59" s="158"/>
      <c r="TVE59" s="158"/>
      <c r="TVF59" s="158"/>
      <c r="TVG59" s="158"/>
      <c r="TVH59" s="158"/>
      <c r="TVI59" s="158"/>
      <c r="TVJ59" s="158"/>
      <c r="TVK59" s="158"/>
      <c r="TVL59" s="158"/>
      <c r="TVM59" s="158"/>
      <c r="TVN59" s="158"/>
      <c r="TVO59" s="158"/>
      <c r="TVP59" s="158"/>
      <c r="TVQ59" s="158"/>
      <c r="TVR59" s="158"/>
      <c r="TVS59" s="158"/>
      <c r="TVT59" s="158"/>
      <c r="TVU59" s="158"/>
      <c r="TVV59" s="158"/>
      <c r="TVW59" s="158"/>
      <c r="TVX59" s="158"/>
      <c r="TVY59" s="158"/>
      <c r="TVZ59" s="158"/>
      <c r="TWA59" s="158"/>
      <c r="TWB59" s="158"/>
      <c r="TWC59" s="158"/>
      <c r="TWD59" s="158"/>
      <c r="TWE59" s="158"/>
      <c r="TWF59" s="158"/>
      <c r="TWG59" s="158"/>
      <c r="TWH59" s="158"/>
      <c r="TWI59" s="158"/>
      <c r="TWJ59" s="158"/>
      <c r="TWK59" s="158"/>
      <c r="TWL59" s="158"/>
      <c r="TWM59" s="158"/>
      <c r="TWN59" s="158"/>
      <c r="TWO59" s="158"/>
      <c r="TWP59" s="158"/>
      <c r="TWQ59" s="158"/>
      <c r="TWR59" s="158"/>
      <c r="TWS59" s="158"/>
      <c r="TWT59" s="158"/>
      <c r="TWU59" s="158"/>
      <c r="TWV59" s="158"/>
      <c r="TWW59" s="158"/>
      <c r="TWX59" s="158"/>
      <c r="TWY59" s="158"/>
      <c r="TWZ59" s="158"/>
      <c r="TXA59" s="158"/>
      <c r="TXB59" s="158"/>
      <c r="TXC59" s="158"/>
      <c r="TXD59" s="158"/>
      <c r="TXE59" s="158"/>
      <c r="TXF59" s="158"/>
      <c r="TXG59" s="158"/>
      <c r="TXH59" s="158"/>
      <c r="TXI59" s="158"/>
      <c r="TXJ59" s="158"/>
      <c r="TXK59" s="158"/>
      <c r="TXL59" s="158"/>
      <c r="TXM59" s="158"/>
      <c r="TXN59" s="158"/>
      <c r="TXO59" s="158"/>
      <c r="TXP59" s="158"/>
      <c r="TXQ59" s="158"/>
      <c r="TXR59" s="158"/>
      <c r="TXS59" s="158"/>
      <c r="TXT59" s="158"/>
      <c r="TXU59" s="158"/>
      <c r="TXV59" s="158"/>
      <c r="TXW59" s="158"/>
      <c r="TXX59" s="158"/>
      <c r="TXY59" s="158"/>
      <c r="TXZ59" s="158"/>
      <c r="TYA59" s="158"/>
      <c r="TYB59" s="158"/>
      <c r="TYC59" s="158"/>
      <c r="TYD59" s="158"/>
      <c r="TYE59" s="158"/>
      <c r="TYF59" s="158"/>
      <c r="TYG59" s="158"/>
      <c r="TYH59" s="158"/>
      <c r="TYI59" s="158"/>
      <c r="TYJ59" s="158"/>
      <c r="TYK59" s="158"/>
      <c r="TYL59" s="158"/>
      <c r="TYM59" s="158"/>
      <c r="TYN59" s="158"/>
      <c r="TYO59" s="158"/>
      <c r="TYP59" s="158"/>
      <c r="TYQ59" s="158"/>
      <c r="TYR59" s="158"/>
      <c r="TYS59" s="158"/>
      <c r="TYT59" s="158"/>
      <c r="TYU59" s="158"/>
      <c r="TYV59" s="158"/>
      <c r="TYW59" s="158"/>
      <c r="TYX59" s="158"/>
      <c r="TYY59" s="158"/>
      <c r="TYZ59" s="158"/>
      <c r="TZA59" s="158"/>
      <c r="TZB59" s="158"/>
      <c r="TZC59" s="158"/>
      <c r="TZD59" s="158"/>
      <c r="TZE59" s="158"/>
      <c r="TZF59" s="158"/>
      <c r="TZG59" s="158"/>
      <c r="TZH59" s="158"/>
      <c r="TZI59" s="158"/>
      <c r="TZJ59" s="158"/>
      <c r="TZK59" s="158"/>
      <c r="TZL59" s="158"/>
      <c r="TZM59" s="158"/>
      <c r="TZN59" s="158"/>
      <c r="TZO59" s="158"/>
      <c r="TZP59" s="158"/>
      <c r="TZQ59" s="158"/>
      <c r="TZR59" s="158"/>
      <c r="TZS59" s="158"/>
      <c r="TZT59" s="158"/>
      <c r="TZU59" s="158"/>
      <c r="TZV59" s="158"/>
      <c r="TZW59" s="158"/>
      <c r="TZX59" s="158"/>
      <c r="TZY59" s="158"/>
      <c r="TZZ59" s="158"/>
      <c r="UAA59" s="158"/>
      <c r="UAB59" s="158"/>
      <c r="UAC59" s="158"/>
      <c r="UAD59" s="158"/>
      <c r="UAE59" s="158"/>
      <c r="UAF59" s="158"/>
      <c r="UAG59" s="158"/>
      <c r="UAH59" s="158"/>
      <c r="UAI59" s="158"/>
      <c r="UAJ59" s="158"/>
      <c r="UAK59" s="158"/>
      <c r="UAL59" s="158"/>
      <c r="UAM59" s="158"/>
      <c r="UAN59" s="158"/>
      <c r="UAO59" s="158"/>
      <c r="UAP59" s="158"/>
      <c r="UAQ59" s="158"/>
      <c r="UAR59" s="158"/>
      <c r="UAS59" s="158"/>
      <c r="UAT59" s="158"/>
      <c r="UAU59" s="158"/>
      <c r="UAV59" s="158"/>
      <c r="UAW59" s="158"/>
      <c r="UAX59" s="158"/>
      <c r="UAY59" s="158"/>
      <c r="UAZ59" s="158"/>
      <c r="UBA59" s="158"/>
      <c r="UBB59" s="158"/>
      <c r="UBC59" s="158"/>
      <c r="UBD59" s="158"/>
      <c r="UBE59" s="158"/>
      <c r="UBF59" s="158"/>
      <c r="UBG59" s="158"/>
      <c r="UBH59" s="158"/>
      <c r="UBI59" s="158"/>
      <c r="UBJ59" s="158"/>
      <c r="UBK59" s="158"/>
      <c r="UBL59" s="158"/>
      <c r="UBM59" s="158"/>
      <c r="UBN59" s="158"/>
      <c r="UBO59" s="158"/>
      <c r="UBP59" s="158"/>
      <c r="UBQ59" s="158"/>
      <c r="UBR59" s="158"/>
      <c r="UBS59" s="158"/>
      <c r="UBT59" s="158"/>
      <c r="UBU59" s="158"/>
      <c r="UBV59" s="158"/>
      <c r="UBW59" s="158"/>
      <c r="UBX59" s="158"/>
      <c r="UBY59" s="158"/>
      <c r="UBZ59" s="158"/>
      <c r="UCA59" s="158"/>
      <c r="UCB59" s="158"/>
      <c r="UCC59" s="158"/>
      <c r="UCD59" s="158"/>
      <c r="UCE59" s="158"/>
      <c r="UCF59" s="158"/>
      <c r="UCG59" s="158"/>
      <c r="UCH59" s="158"/>
      <c r="UCI59" s="158"/>
      <c r="UCJ59" s="158"/>
      <c r="UCK59" s="158"/>
      <c r="UCL59" s="158"/>
      <c r="UCM59" s="158"/>
      <c r="UCN59" s="158"/>
      <c r="UCO59" s="158"/>
      <c r="UCP59" s="158"/>
      <c r="UCQ59" s="158"/>
      <c r="UCR59" s="158"/>
      <c r="UCS59" s="158"/>
      <c r="UCT59" s="158"/>
      <c r="UCU59" s="158"/>
      <c r="UCV59" s="158"/>
      <c r="UCW59" s="158"/>
      <c r="UCX59" s="158"/>
      <c r="UCY59" s="158"/>
      <c r="UCZ59" s="158"/>
      <c r="UDA59" s="158"/>
      <c r="UDB59" s="158"/>
      <c r="UDC59" s="158"/>
      <c r="UDD59" s="158"/>
      <c r="UDE59" s="158"/>
      <c r="UDF59" s="158"/>
      <c r="UDG59" s="158"/>
      <c r="UDH59" s="158"/>
      <c r="UDI59" s="158"/>
      <c r="UDJ59" s="158"/>
      <c r="UDK59" s="158"/>
      <c r="UDL59" s="158"/>
      <c r="UDM59" s="158"/>
      <c r="UDN59" s="158"/>
      <c r="UDO59" s="158"/>
      <c r="UDP59" s="158"/>
      <c r="UDQ59" s="158"/>
      <c r="UDR59" s="158"/>
      <c r="UDS59" s="158"/>
      <c r="UDT59" s="158"/>
      <c r="UDU59" s="158"/>
      <c r="UDV59" s="158"/>
      <c r="UDW59" s="158"/>
      <c r="UDX59" s="158"/>
      <c r="UDY59" s="158"/>
      <c r="UDZ59" s="158"/>
      <c r="UEA59" s="158"/>
      <c r="UEB59" s="158"/>
      <c r="UEC59" s="158"/>
      <c r="UED59" s="158"/>
      <c r="UEE59" s="158"/>
      <c r="UEF59" s="158"/>
      <c r="UEG59" s="158"/>
      <c r="UEH59" s="158"/>
      <c r="UEI59" s="158"/>
      <c r="UEJ59" s="158"/>
      <c r="UEK59" s="158"/>
      <c r="UEL59" s="158"/>
      <c r="UEM59" s="158"/>
      <c r="UEN59" s="158"/>
      <c r="UEO59" s="158"/>
      <c r="UEP59" s="158"/>
      <c r="UEQ59" s="158"/>
      <c r="UER59" s="158"/>
      <c r="UES59" s="158"/>
      <c r="UET59" s="158"/>
      <c r="UEU59" s="158"/>
      <c r="UEV59" s="158"/>
      <c r="UEW59" s="158"/>
      <c r="UEX59" s="158"/>
      <c r="UEY59" s="158"/>
      <c r="UEZ59" s="158"/>
      <c r="UFA59" s="158"/>
      <c r="UFB59" s="158"/>
      <c r="UFC59" s="158"/>
      <c r="UFD59" s="158"/>
      <c r="UFE59" s="158"/>
      <c r="UFF59" s="158"/>
      <c r="UFG59" s="158"/>
      <c r="UFH59" s="158"/>
      <c r="UFI59" s="158"/>
      <c r="UFJ59" s="158"/>
      <c r="UFK59" s="158"/>
      <c r="UFL59" s="158"/>
      <c r="UFM59" s="158"/>
      <c r="UFN59" s="158"/>
      <c r="UFO59" s="158"/>
      <c r="UFP59" s="158"/>
      <c r="UFQ59" s="158"/>
      <c r="UFR59" s="158"/>
      <c r="UFS59" s="158"/>
      <c r="UFT59" s="158"/>
      <c r="UFU59" s="158"/>
      <c r="UFV59" s="158"/>
      <c r="UFW59" s="158"/>
      <c r="UFX59" s="158"/>
      <c r="UFY59" s="158"/>
      <c r="UFZ59" s="158"/>
      <c r="UGA59" s="158"/>
      <c r="UGB59" s="158"/>
      <c r="UGC59" s="158"/>
      <c r="UGD59" s="158"/>
      <c r="UGE59" s="158"/>
      <c r="UGF59" s="158"/>
      <c r="UGG59" s="158"/>
      <c r="UGH59" s="158"/>
      <c r="UGI59" s="158"/>
      <c r="UGJ59" s="158"/>
      <c r="UGK59" s="158"/>
      <c r="UGL59" s="158"/>
      <c r="UGM59" s="158"/>
      <c r="UGN59" s="158"/>
      <c r="UGO59" s="158"/>
      <c r="UGP59" s="158"/>
      <c r="UGQ59" s="158"/>
      <c r="UGR59" s="158"/>
      <c r="UGS59" s="158"/>
      <c r="UGT59" s="158"/>
      <c r="UGU59" s="158"/>
      <c r="UGV59" s="158"/>
      <c r="UGW59" s="158"/>
      <c r="UGX59" s="158"/>
      <c r="UGY59" s="158"/>
      <c r="UGZ59" s="158"/>
      <c r="UHA59" s="158"/>
      <c r="UHB59" s="158"/>
      <c r="UHC59" s="158"/>
      <c r="UHD59" s="158"/>
      <c r="UHE59" s="158"/>
      <c r="UHF59" s="158"/>
      <c r="UHG59" s="158"/>
      <c r="UHH59" s="158"/>
      <c r="UHI59" s="158"/>
      <c r="UHJ59" s="158"/>
      <c r="UHK59" s="158"/>
      <c r="UHL59" s="158"/>
      <c r="UHM59" s="158"/>
      <c r="UHN59" s="158"/>
      <c r="UHO59" s="158"/>
      <c r="UHP59" s="158"/>
      <c r="UHQ59" s="158"/>
      <c r="UHR59" s="158"/>
      <c r="UHS59" s="158"/>
      <c r="UHT59" s="158"/>
      <c r="UHU59" s="158"/>
      <c r="UHV59" s="158"/>
      <c r="UHW59" s="158"/>
      <c r="UHX59" s="158"/>
      <c r="UHY59" s="158"/>
      <c r="UHZ59" s="158"/>
      <c r="UIA59" s="158"/>
      <c r="UIB59" s="158"/>
      <c r="UIC59" s="158"/>
      <c r="UID59" s="158"/>
      <c r="UIE59" s="158"/>
      <c r="UIF59" s="158"/>
      <c r="UIG59" s="158"/>
      <c r="UIH59" s="158"/>
      <c r="UII59" s="158"/>
      <c r="UIJ59" s="158"/>
      <c r="UIK59" s="158"/>
      <c r="UIL59" s="158"/>
      <c r="UIM59" s="158"/>
      <c r="UIN59" s="158"/>
      <c r="UIO59" s="158"/>
      <c r="UIP59" s="158"/>
      <c r="UIQ59" s="158"/>
      <c r="UIR59" s="158"/>
      <c r="UIS59" s="158"/>
      <c r="UIT59" s="158"/>
      <c r="UIU59" s="158"/>
      <c r="UIV59" s="158"/>
      <c r="UIW59" s="158"/>
      <c r="UIX59" s="158"/>
      <c r="UIY59" s="158"/>
      <c r="UIZ59" s="158"/>
      <c r="UJA59" s="158"/>
      <c r="UJB59" s="158"/>
      <c r="UJC59" s="158"/>
      <c r="UJD59" s="158"/>
      <c r="UJE59" s="158"/>
      <c r="UJF59" s="158"/>
      <c r="UJG59" s="158"/>
      <c r="UJH59" s="158"/>
      <c r="UJI59" s="158"/>
      <c r="UJJ59" s="158"/>
      <c r="UJK59" s="158"/>
      <c r="UJL59" s="158"/>
      <c r="UJM59" s="158"/>
      <c r="UJN59" s="158"/>
      <c r="UJO59" s="158"/>
      <c r="UJP59" s="158"/>
      <c r="UJQ59" s="158"/>
      <c r="UJR59" s="158"/>
      <c r="UJS59" s="158"/>
      <c r="UJT59" s="158"/>
      <c r="UJU59" s="158"/>
      <c r="UJV59" s="158"/>
      <c r="UJW59" s="158"/>
      <c r="UJX59" s="158"/>
      <c r="UJY59" s="158"/>
      <c r="UJZ59" s="158"/>
      <c r="UKA59" s="158"/>
      <c r="UKB59" s="158"/>
      <c r="UKC59" s="158"/>
      <c r="UKD59" s="158"/>
      <c r="UKE59" s="158"/>
      <c r="UKF59" s="158"/>
      <c r="UKG59" s="158"/>
      <c r="UKH59" s="158"/>
      <c r="UKI59" s="158"/>
      <c r="UKJ59" s="158"/>
      <c r="UKK59" s="158"/>
      <c r="UKL59" s="158"/>
      <c r="UKM59" s="158"/>
      <c r="UKN59" s="158"/>
      <c r="UKO59" s="158"/>
      <c r="UKP59" s="158"/>
      <c r="UKQ59" s="158"/>
      <c r="UKR59" s="158"/>
      <c r="UKS59" s="158"/>
      <c r="UKT59" s="158"/>
      <c r="UKU59" s="158"/>
      <c r="UKV59" s="158"/>
      <c r="UKW59" s="158"/>
      <c r="UKX59" s="158"/>
      <c r="UKY59" s="158"/>
      <c r="UKZ59" s="158"/>
      <c r="ULA59" s="158"/>
      <c r="ULB59" s="158"/>
      <c r="ULC59" s="158"/>
      <c r="ULD59" s="158"/>
      <c r="ULE59" s="158"/>
      <c r="ULF59" s="158"/>
      <c r="ULG59" s="158"/>
      <c r="ULH59" s="158"/>
      <c r="ULI59" s="158"/>
      <c r="ULJ59" s="158"/>
      <c r="ULK59" s="158"/>
      <c r="ULL59" s="158"/>
      <c r="ULM59" s="158"/>
      <c r="ULN59" s="158"/>
      <c r="ULO59" s="158"/>
      <c r="ULP59" s="158"/>
      <c r="ULQ59" s="158"/>
      <c r="ULR59" s="158"/>
      <c r="ULS59" s="158"/>
      <c r="ULT59" s="158"/>
      <c r="ULU59" s="158"/>
      <c r="ULV59" s="158"/>
      <c r="ULW59" s="158"/>
      <c r="ULX59" s="158"/>
      <c r="ULY59" s="158"/>
      <c r="ULZ59" s="158"/>
      <c r="UMA59" s="158"/>
      <c r="UMB59" s="158"/>
      <c r="UMC59" s="158"/>
      <c r="UMD59" s="158"/>
      <c r="UME59" s="158"/>
      <c r="UMF59" s="158"/>
      <c r="UMG59" s="158"/>
      <c r="UMH59" s="158"/>
      <c r="UMI59" s="158"/>
      <c r="UMJ59" s="158"/>
      <c r="UMK59" s="158"/>
      <c r="UML59" s="158"/>
      <c r="UMM59" s="158"/>
      <c r="UMN59" s="158"/>
      <c r="UMO59" s="158"/>
      <c r="UMP59" s="158"/>
      <c r="UMQ59" s="158"/>
      <c r="UMR59" s="158"/>
      <c r="UMS59" s="158"/>
      <c r="UMT59" s="158"/>
      <c r="UMU59" s="158"/>
      <c r="UMV59" s="158"/>
      <c r="UMW59" s="158"/>
      <c r="UMX59" s="158"/>
      <c r="UMY59" s="158"/>
      <c r="UMZ59" s="158"/>
      <c r="UNA59" s="158"/>
      <c r="UNB59" s="158"/>
      <c r="UNC59" s="158"/>
      <c r="UND59" s="158"/>
      <c r="UNE59" s="158"/>
      <c r="UNF59" s="158"/>
      <c r="UNG59" s="158"/>
      <c r="UNH59" s="158"/>
      <c r="UNI59" s="158"/>
      <c r="UNJ59" s="158"/>
      <c r="UNK59" s="158"/>
      <c r="UNL59" s="158"/>
      <c r="UNM59" s="158"/>
      <c r="UNN59" s="158"/>
      <c r="UNO59" s="158"/>
      <c r="UNP59" s="158"/>
      <c r="UNQ59" s="158"/>
      <c r="UNR59" s="158"/>
      <c r="UNS59" s="158"/>
      <c r="UNT59" s="158"/>
      <c r="UNU59" s="158"/>
      <c r="UNV59" s="158"/>
      <c r="UNW59" s="158"/>
      <c r="UNX59" s="158"/>
      <c r="UNY59" s="158"/>
      <c r="UNZ59" s="158"/>
      <c r="UOA59" s="158"/>
      <c r="UOB59" s="158"/>
      <c r="UOC59" s="158"/>
      <c r="UOD59" s="158"/>
      <c r="UOE59" s="158"/>
      <c r="UOF59" s="158"/>
      <c r="UOG59" s="158"/>
      <c r="UOH59" s="158"/>
      <c r="UOI59" s="158"/>
      <c r="UOJ59" s="158"/>
      <c r="UOK59" s="158"/>
      <c r="UOL59" s="158"/>
      <c r="UOM59" s="158"/>
      <c r="UON59" s="158"/>
      <c r="UOO59" s="158"/>
      <c r="UOP59" s="158"/>
      <c r="UOQ59" s="158"/>
      <c r="UOR59" s="158"/>
      <c r="UOS59" s="158"/>
      <c r="UOT59" s="158"/>
      <c r="UOU59" s="158"/>
      <c r="UOV59" s="158"/>
      <c r="UOW59" s="158"/>
      <c r="UOX59" s="158"/>
      <c r="UOY59" s="158"/>
      <c r="UOZ59" s="158"/>
      <c r="UPA59" s="158"/>
      <c r="UPB59" s="158"/>
      <c r="UPC59" s="158"/>
      <c r="UPD59" s="158"/>
      <c r="UPE59" s="158"/>
      <c r="UPF59" s="158"/>
      <c r="UPG59" s="158"/>
      <c r="UPH59" s="158"/>
      <c r="UPI59" s="158"/>
      <c r="UPJ59" s="158"/>
      <c r="UPK59" s="158"/>
      <c r="UPL59" s="158"/>
      <c r="UPM59" s="158"/>
      <c r="UPN59" s="158"/>
      <c r="UPO59" s="158"/>
      <c r="UPP59" s="158"/>
      <c r="UPQ59" s="158"/>
      <c r="UPR59" s="158"/>
      <c r="UPS59" s="158"/>
      <c r="UPT59" s="158"/>
      <c r="UPU59" s="158"/>
      <c r="UPV59" s="158"/>
      <c r="UPW59" s="158"/>
      <c r="UPX59" s="158"/>
      <c r="UPY59" s="158"/>
      <c r="UPZ59" s="158"/>
      <c r="UQA59" s="158"/>
      <c r="UQB59" s="158"/>
      <c r="UQC59" s="158"/>
      <c r="UQD59" s="158"/>
      <c r="UQE59" s="158"/>
      <c r="UQF59" s="158"/>
      <c r="UQG59" s="158"/>
      <c r="UQH59" s="158"/>
      <c r="UQI59" s="158"/>
      <c r="UQJ59" s="158"/>
      <c r="UQK59" s="158"/>
      <c r="UQL59" s="158"/>
      <c r="UQM59" s="158"/>
      <c r="UQN59" s="158"/>
      <c r="UQO59" s="158"/>
      <c r="UQP59" s="158"/>
      <c r="UQQ59" s="158"/>
      <c r="UQR59" s="158"/>
      <c r="UQS59" s="158"/>
      <c r="UQT59" s="158"/>
      <c r="UQU59" s="158"/>
      <c r="UQV59" s="158"/>
      <c r="UQW59" s="158"/>
      <c r="UQX59" s="158"/>
      <c r="UQY59" s="158"/>
      <c r="UQZ59" s="158"/>
      <c r="URA59" s="158"/>
      <c r="URB59" s="158"/>
      <c r="URC59" s="158"/>
      <c r="URD59" s="158"/>
      <c r="URE59" s="158"/>
      <c r="URF59" s="158"/>
      <c r="URG59" s="158"/>
      <c r="URH59" s="158"/>
      <c r="URI59" s="158"/>
      <c r="URJ59" s="158"/>
      <c r="URK59" s="158"/>
      <c r="URL59" s="158"/>
      <c r="URM59" s="158"/>
      <c r="URN59" s="158"/>
      <c r="URO59" s="158"/>
      <c r="URP59" s="158"/>
      <c r="URQ59" s="158"/>
      <c r="URR59" s="158"/>
      <c r="URS59" s="158"/>
      <c r="URT59" s="158"/>
      <c r="URU59" s="158"/>
      <c r="URV59" s="158"/>
      <c r="URW59" s="158"/>
      <c r="URX59" s="158"/>
      <c r="URY59" s="158"/>
      <c r="URZ59" s="158"/>
      <c r="USA59" s="158"/>
      <c r="USB59" s="158"/>
      <c r="USC59" s="158"/>
      <c r="USD59" s="158"/>
      <c r="USE59" s="158"/>
      <c r="USF59" s="158"/>
      <c r="USG59" s="158"/>
      <c r="USH59" s="158"/>
      <c r="USI59" s="158"/>
      <c r="USJ59" s="158"/>
      <c r="USK59" s="158"/>
      <c r="USL59" s="158"/>
      <c r="USM59" s="158"/>
      <c r="USN59" s="158"/>
      <c r="USO59" s="158"/>
      <c r="USP59" s="158"/>
      <c r="USQ59" s="158"/>
      <c r="USR59" s="158"/>
      <c r="USS59" s="158"/>
      <c r="UST59" s="158"/>
      <c r="USU59" s="158"/>
      <c r="USV59" s="158"/>
      <c r="USW59" s="158"/>
      <c r="USX59" s="158"/>
      <c r="USY59" s="158"/>
      <c r="USZ59" s="158"/>
      <c r="UTA59" s="158"/>
      <c r="UTB59" s="158"/>
      <c r="UTC59" s="158"/>
      <c r="UTD59" s="158"/>
      <c r="UTE59" s="158"/>
      <c r="UTF59" s="158"/>
      <c r="UTG59" s="158"/>
      <c r="UTH59" s="158"/>
      <c r="UTI59" s="158"/>
      <c r="UTJ59" s="158"/>
      <c r="UTK59" s="158"/>
      <c r="UTL59" s="158"/>
      <c r="UTM59" s="158"/>
      <c r="UTN59" s="158"/>
      <c r="UTO59" s="158"/>
      <c r="UTP59" s="158"/>
      <c r="UTQ59" s="158"/>
      <c r="UTR59" s="158"/>
      <c r="UTS59" s="158"/>
      <c r="UTT59" s="158"/>
      <c r="UTU59" s="158"/>
      <c r="UTV59" s="158"/>
      <c r="UTW59" s="158"/>
      <c r="UTX59" s="158"/>
      <c r="UTY59" s="158"/>
      <c r="UTZ59" s="158"/>
      <c r="UUA59" s="158"/>
      <c r="UUB59" s="158"/>
      <c r="UUC59" s="158"/>
      <c r="UUD59" s="158"/>
      <c r="UUE59" s="158"/>
      <c r="UUF59" s="158"/>
      <c r="UUG59" s="158"/>
      <c r="UUH59" s="158"/>
      <c r="UUI59" s="158"/>
      <c r="UUJ59" s="158"/>
      <c r="UUK59" s="158"/>
      <c r="UUL59" s="158"/>
      <c r="UUM59" s="158"/>
      <c r="UUN59" s="158"/>
      <c r="UUO59" s="158"/>
      <c r="UUP59" s="158"/>
      <c r="UUQ59" s="158"/>
      <c r="UUR59" s="158"/>
      <c r="UUS59" s="158"/>
      <c r="UUT59" s="158"/>
      <c r="UUU59" s="158"/>
      <c r="UUV59" s="158"/>
      <c r="UUW59" s="158"/>
      <c r="UUX59" s="158"/>
      <c r="UUY59" s="158"/>
      <c r="UUZ59" s="158"/>
      <c r="UVA59" s="158"/>
      <c r="UVB59" s="158"/>
      <c r="UVC59" s="158"/>
      <c r="UVD59" s="158"/>
      <c r="UVE59" s="158"/>
      <c r="UVF59" s="158"/>
      <c r="UVG59" s="158"/>
      <c r="UVH59" s="158"/>
      <c r="UVI59" s="158"/>
      <c r="UVJ59" s="158"/>
      <c r="UVK59" s="158"/>
      <c r="UVL59" s="158"/>
      <c r="UVM59" s="158"/>
      <c r="UVN59" s="158"/>
      <c r="UVO59" s="158"/>
      <c r="UVP59" s="158"/>
      <c r="UVQ59" s="158"/>
      <c r="UVR59" s="158"/>
      <c r="UVS59" s="158"/>
      <c r="UVT59" s="158"/>
      <c r="UVU59" s="158"/>
      <c r="UVV59" s="158"/>
      <c r="UVW59" s="158"/>
      <c r="UVX59" s="158"/>
      <c r="UVY59" s="158"/>
      <c r="UVZ59" s="158"/>
      <c r="UWA59" s="158"/>
      <c r="UWB59" s="158"/>
      <c r="UWC59" s="158"/>
      <c r="UWD59" s="158"/>
      <c r="UWE59" s="158"/>
      <c r="UWF59" s="158"/>
      <c r="UWG59" s="158"/>
      <c r="UWH59" s="158"/>
      <c r="UWI59" s="158"/>
      <c r="UWJ59" s="158"/>
      <c r="UWK59" s="158"/>
      <c r="UWL59" s="158"/>
      <c r="UWM59" s="158"/>
      <c r="UWN59" s="158"/>
      <c r="UWO59" s="158"/>
      <c r="UWP59" s="158"/>
      <c r="UWQ59" s="158"/>
      <c r="UWR59" s="158"/>
      <c r="UWS59" s="158"/>
      <c r="UWT59" s="158"/>
      <c r="UWU59" s="158"/>
      <c r="UWV59" s="158"/>
      <c r="UWW59" s="158"/>
      <c r="UWX59" s="158"/>
      <c r="UWY59" s="158"/>
      <c r="UWZ59" s="158"/>
      <c r="UXA59" s="158"/>
      <c r="UXB59" s="158"/>
      <c r="UXC59" s="158"/>
      <c r="UXD59" s="158"/>
      <c r="UXE59" s="158"/>
      <c r="UXF59" s="158"/>
      <c r="UXG59" s="158"/>
      <c r="UXH59" s="158"/>
      <c r="UXI59" s="158"/>
      <c r="UXJ59" s="158"/>
      <c r="UXK59" s="158"/>
      <c r="UXL59" s="158"/>
      <c r="UXM59" s="158"/>
      <c r="UXN59" s="158"/>
      <c r="UXO59" s="158"/>
      <c r="UXP59" s="158"/>
      <c r="UXQ59" s="158"/>
      <c r="UXR59" s="158"/>
      <c r="UXS59" s="158"/>
      <c r="UXT59" s="158"/>
      <c r="UXU59" s="158"/>
      <c r="UXV59" s="158"/>
      <c r="UXW59" s="158"/>
      <c r="UXX59" s="158"/>
      <c r="UXY59" s="158"/>
      <c r="UXZ59" s="158"/>
      <c r="UYA59" s="158"/>
      <c r="UYB59" s="158"/>
      <c r="UYC59" s="158"/>
      <c r="UYD59" s="158"/>
      <c r="UYE59" s="158"/>
      <c r="UYF59" s="158"/>
      <c r="UYG59" s="158"/>
      <c r="UYH59" s="158"/>
      <c r="UYI59" s="158"/>
      <c r="UYJ59" s="158"/>
      <c r="UYK59" s="158"/>
      <c r="UYL59" s="158"/>
      <c r="UYM59" s="158"/>
      <c r="UYN59" s="158"/>
      <c r="UYO59" s="158"/>
      <c r="UYP59" s="158"/>
      <c r="UYQ59" s="158"/>
      <c r="UYR59" s="158"/>
      <c r="UYS59" s="158"/>
      <c r="UYT59" s="158"/>
      <c r="UYU59" s="158"/>
      <c r="UYV59" s="158"/>
      <c r="UYW59" s="158"/>
      <c r="UYX59" s="158"/>
      <c r="UYY59" s="158"/>
      <c r="UYZ59" s="158"/>
      <c r="UZA59" s="158"/>
      <c r="UZB59" s="158"/>
      <c r="UZC59" s="158"/>
      <c r="UZD59" s="158"/>
      <c r="UZE59" s="158"/>
      <c r="UZF59" s="158"/>
      <c r="UZG59" s="158"/>
      <c r="UZH59" s="158"/>
      <c r="UZI59" s="158"/>
      <c r="UZJ59" s="158"/>
      <c r="UZK59" s="158"/>
      <c r="UZL59" s="158"/>
      <c r="UZM59" s="158"/>
      <c r="UZN59" s="158"/>
      <c r="UZO59" s="158"/>
      <c r="UZP59" s="158"/>
      <c r="UZQ59" s="158"/>
      <c r="UZR59" s="158"/>
      <c r="UZS59" s="158"/>
      <c r="UZT59" s="158"/>
      <c r="UZU59" s="158"/>
      <c r="UZV59" s="158"/>
      <c r="UZW59" s="158"/>
      <c r="UZX59" s="158"/>
      <c r="UZY59" s="158"/>
      <c r="UZZ59" s="158"/>
      <c r="VAA59" s="158"/>
      <c r="VAB59" s="158"/>
      <c r="VAC59" s="158"/>
      <c r="VAD59" s="158"/>
      <c r="VAE59" s="158"/>
      <c r="VAF59" s="158"/>
      <c r="VAG59" s="158"/>
      <c r="VAH59" s="158"/>
      <c r="VAI59" s="158"/>
      <c r="VAJ59" s="158"/>
      <c r="VAK59" s="158"/>
      <c r="VAL59" s="158"/>
      <c r="VAM59" s="158"/>
      <c r="VAN59" s="158"/>
      <c r="VAO59" s="158"/>
      <c r="VAP59" s="158"/>
      <c r="VAQ59" s="158"/>
      <c r="VAR59" s="158"/>
      <c r="VAS59" s="158"/>
      <c r="VAT59" s="158"/>
      <c r="VAU59" s="158"/>
      <c r="VAV59" s="158"/>
      <c r="VAW59" s="158"/>
      <c r="VAX59" s="158"/>
      <c r="VAY59" s="158"/>
      <c r="VAZ59" s="158"/>
      <c r="VBA59" s="158"/>
      <c r="VBB59" s="158"/>
      <c r="VBC59" s="158"/>
      <c r="VBD59" s="158"/>
      <c r="VBE59" s="158"/>
      <c r="VBF59" s="158"/>
      <c r="VBG59" s="158"/>
      <c r="VBH59" s="158"/>
      <c r="VBI59" s="158"/>
      <c r="VBJ59" s="158"/>
      <c r="VBK59" s="158"/>
      <c r="VBL59" s="158"/>
      <c r="VBM59" s="158"/>
      <c r="VBN59" s="158"/>
      <c r="VBO59" s="158"/>
      <c r="VBP59" s="158"/>
      <c r="VBQ59" s="158"/>
      <c r="VBR59" s="158"/>
      <c r="VBS59" s="158"/>
      <c r="VBT59" s="158"/>
      <c r="VBU59" s="158"/>
      <c r="VBV59" s="158"/>
      <c r="VBW59" s="158"/>
      <c r="VBX59" s="158"/>
      <c r="VBY59" s="158"/>
      <c r="VBZ59" s="158"/>
      <c r="VCA59" s="158"/>
      <c r="VCB59" s="158"/>
      <c r="VCC59" s="158"/>
      <c r="VCD59" s="158"/>
      <c r="VCE59" s="158"/>
      <c r="VCF59" s="158"/>
      <c r="VCG59" s="158"/>
      <c r="VCH59" s="158"/>
      <c r="VCI59" s="158"/>
      <c r="VCJ59" s="158"/>
      <c r="VCK59" s="158"/>
      <c r="VCL59" s="158"/>
      <c r="VCM59" s="158"/>
      <c r="VCN59" s="158"/>
      <c r="VCO59" s="158"/>
      <c r="VCP59" s="158"/>
      <c r="VCQ59" s="158"/>
      <c r="VCR59" s="158"/>
      <c r="VCS59" s="158"/>
      <c r="VCT59" s="158"/>
      <c r="VCU59" s="158"/>
      <c r="VCV59" s="158"/>
      <c r="VCW59" s="158"/>
      <c r="VCX59" s="158"/>
      <c r="VCY59" s="158"/>
      <c r="VCZ59" s="158"/>
      <c r="VDA59" s="158"/>
      <c r="VDB59" s="158"/>
      <c r="VDC59" s="158"/>
      <c r="VDD59" s="158"/>
      <c r="VDE59" s="158"/>
      <c r="VDF59" s="158"/>
      <c r="VDG59" s="158"/>
      <c r="VDH59" s="158"/>
      <c r="VDI59" s="158"/>
      <c r="VDJ59" s="158"/>
      <c r="VDK59" s="158"/>
      <c r="VDL59" s="158"/>
      <c r="VDM59" s="158"/>
      <c r="VDN59" s="158"/>
      <c r="VDO59" s="158"/>
      <c r="VDP59" s="158"/>
      <c r="VDQ59" s="158"/>
      <c r="VDR59" s="158"/>
      <c r="VDS59" s="158"/>
      <c r="VDT59" s="158"/>
      <c r="VDU59" s="158"/>
      <c r="VDV59" s="158"/>
      <c r="VDW59" s="158"/>
      <c r="VDX59" s="158"/>
      <c r="VDY59" s="158"/>
      <c r="VDZ59" s="158"/>
      <c r="VEA59" s="158"/>
      <c r="VEB59" s="158"/>
      <c r="VEC59" s="158"/>
      <c r="VED59" s="158"/>
      <c r="VEE59" s="158"/>
      <c r="VEF59" s="158"/>
      <c r="VEG59" s="158"/>
      <c r="VEH59" s="158"/>
      <c r="VEI59" s="158"/>
      <c r="VEJ59" s="158"/>
      <c r="VEK59" s="158"/>
      <c r="VEL59" s="158"/>
      <c r="VEM59" s="158"/>
      <c r="VEN59" s="158"/>
      <c r="VEO59" s="158"/>
      <c r="VEP59" s="158"/>
      <c r="VEQ59" s="158"/>
      <c r="VER59" s="158"/>
      <c r="VES59" s="158"/>
      <c r="VET59" s="158"/>
      <c r="VEU59" s="158"/>
      <c r="VEV59" s="158"/>
      <c r="VEW59" s="158"/>
      <c r="VEX59" s="158"/>
      <c r="VEY59" s="158"/>
      <c r="VEZ59" s="158"/>
      <c r="VFA59" s="158"/>
      <c r="VFB59" s="158"/>
      <c r="VFC59" s="158"/>
      <c r="VFD59" s="158"/>
      <c r="VFE59" s="158"/>
      <c r="VFF59" s="158"/>
      <c r="VFG59" s="158"/>
      <c r="VFH59" s="158"/>
      <c r="VFI59" s="158"/>
      <c r="VFJ59" s="158"/>
      <c r="VFK59" s="158"/>
      <c r="VFL59" s="158"/>
      <c r="VFM59" s="158"/>
      <c r="VFN59" s="158"/>
      <c r="VFO59" s="158"/>
      <c r="VFP59" s="158"/>
      <c r="VFQ59" s="158"/>
      <c r="VFR59" s="158"/>
      <c r="VFS59" s="158"/>
      <c r="VFT59" s="158"/>
      <c r="VFU59" s="158"/>
      <c r="VFV59" s="158"/>
      <c r="VFW59" s="158"/>
      <c r="VFX59" s="158"/>
      <c r="VFY59" s="158"/>
      <c r="VFZ59" s="158"/>
      <c r="VGA59" s="158"/>
      <c r="VGB59" s="158"/>
      <c r="VGC59" s="158"/>
      <c r="VGD59" s="158"/>
      <c r="VGE59" s="158"/>
      <c r="VGF59" s="158"/>
      <c r="VGG59" s="158"/>
      <c r="VGH59" s="158"/>
      <c r="VGI59" s="158"/>
      <c r="VGJ59" s="158"/>
      <c r="VGK59" s="158"/>
      <c r="VGL59" s="158"/>
      <c r="VGM59" s="158"/>
      <c r="VGN59" s="158"/>
      <c r="VGO59" s="158"/>
      <c r="VGP59" s="158"/>
      <c r="VGQ59" s="158"/>
      <c r="VGR59" s="158"/>
      <c r="VGS59" s="158"/>
      <c r="VGT59" s="158"/>
      <c r="VGU59" s="158"/>
      <c r="VGV59" s="158"/>
      <c r="VGW59" s="158"/>
      <c r="VGX59" s="158"/>
      <c r="VGY59" s="158"/>
      <c r="VGZ59" s="158"/>
      <c r="VHA59" s="158"/>
      <c r="VHB59" s="158"/>
      <c r="VHC59" s="158"/>
      <c r="VHD59" s="158"/>
      <c r="VHE59" s="158"/>
      <c r="VHF59" s="158"/>
      <c r="VHG59" s="158"/>
      <c r="VHH59" s="158"/>
      <c r="VHI59" s="158"/>
      <c r="VHJ59" s="158"/>
      <c r="VHK59" s="158"/>
      <c r="VHL59" s="158"/>
      <c r="VHM59" s="158"/>
      <c r="VHN59" s="158"/>
      <c r="VHO59" s="158"/>
      <c r="VHP59" s="158"/>
      <c r="VHQ59" s="158"/>
      <c r="VHR59" s="158"/>
      <c r="VHS59" s="158"/>
      <c r="VHT59" s="158"/>
      <c r="VHU59" s="158"/>
      <c r="VHV59" s="158"/>
      <c r="VHW59" s="158"/>
      <c r="VHX59" s="158"/>
      <c r="VHY59" s="158"/>
      <c r="VHZ59" s="158"/>
      <c r="VIA59" s="158"/>
      <c r="VIB59" s="158"/>
      <c r="VIC59" s="158"/>
      <c r="VID59" s="158"/>
      <c r="VIE59" s="158"/>
      <c r="VIF59" s="158"/>
      <c r="VIG59" s="158"/>
      <c r="VIH59" s="158"/>
      <c r="VII59" s="158"/>
      <c r="VIJ59" s="158"/>
      <c r="VIK59" s="158"/>
      <c r="VIL59" s="158"/>
      <c r="VIM59" s="158"/>
      <c r="VIN59" s="158"/>
      <c r="VIO59" s="158"/>
      <c r="VIP59" s="158"/>
      <c r="VIQ59" s="158"/>
      <c r="VIR59" s="158"/>
      <c r="VIS59" s="158"/>
      <c r="VIT59" s="158"/>
      <c r="VIU59" s="158"/>
      <c r="VIV59" s="158"/>
      <c r="VIW59" s="158"/>
      <c r="VIX59" s="158"/>
      <c r="VIY59" s="158"/>
      <c r="VIZ59" s="158"/>
      <c r="VJA59" s="158"/>
      <c r="VJB59" s="158"/>
      <c r="VJC59" s="158"/>
      <c r="VJD59" s="158"/>
      <c r="VJE59" s="158"/>
      <c r="VJF59" s="158"/>
      <c r="VJG59" s="158"/>
      <c r="VJH59" s="158"/>
      <c r="VJI59" s="158"/>
      <c r="VJJ59" s="158"/>
      <c r="VJK59" s="158"/>
      <c r="VJL59" s="158"/>
      <c r="VJM59" s="158"/>
      <c r="VJN59" s="158"/>
      <c r="VJO59" s="158"/>
      <c r="VJP59" s="158"/>
      <c r="VJQ59" s="158"/>
      <c r="VJR59" s="158"/>
      <c r="VJS59" s="158"/>
      <c r="VJT59" s="158"/>
      <c r="VJU59" s="158"/>
      <c r="VJV59" s="158"/>
      <c r="VJW59" s="158"/>
      <c r="VJX59" s="158"/>
      <c r="VJY59" s="158"/>
      <c r="VJZ59" s="158"/>
      <c r="VKA59" s="158"/>
      <c r="VKB59" s="158"/>
      <c r="VKC59" s="158"/>
      <c r="VKD59" s="158"/>
      <c r="VKE59" s="158"/>
      <c r="VKF59" s="158"/>
      <c r="VKG59" s="158"/>
      <c r="VKH59" s="158"/>
      <c r="VKI59" s="158"/>
      <c r="VKJ59" s="158"/>
      <c r="VKK59" s="158"/>
      <c r="VKL59" s="158"/>
      <c r="VKM59" s="158"/>
      <c r="VKN59" s="158"/>
      <c r="VKO59" s="158"/>
      <c r="VKP59" s="158"/>
      <c r="VKQ59" s="158"/>
      <c r="VKR59" s="158"/>
      <c r="VKS59" s="158"/>
      <c r="VKT59" s="158"/>
      <c r="VKU59" s="158"/>
      <c r="VKV59" s="158"/>
      <c r="VKW59" s="158"/>
      <c r="VKX59" s="158"/>
      <c r="VKY59" s="158"/>
      <c r="VKZ59" s="158"/>
      <c r="VLA59" s="158"/>
      <c r="VLB59" s="158"/>
      <c r="VLC59" s="158"/>
      <c r="VLD59" s="158"/>
      <c r="VLE59" s="158"/>
      <c r="VLF59" s="158"/>
      <c r="VLG59" s="158"/>
      <c r="VLH59" s="158"/>
      <c r="VLI59" s="158"/>
      <c r="VLJ59" s="158"/>
      <c r="VLK59" s="158"/>
      <c r="VLL59" s="158"/>
      <c r="VLM59" s="158"/>
      <c r="VLN59" s="158"/>
      <c r="VLO59" s="158"/>
      <c r="VLP59" s="158"/>
      <c r="VLQ59" s="158"/>
      <c r="VLR59" s="158"/>
      <c r="VLS59" s="158"/>
      <c r="VLT59" s="158"/>
      <c r="VLU59" s="158"/>
      <c r="VLV59" s="158"/>
      <c r="VLW59" s="158"/>
      <c r="VLX59" s="158"/>
      <c r="VLY59" s="158"/>
      <c r="VLZ59" s="158"/>
      <c r="VMA59" s="158"/>
      <c r="VMB59" s="158"/>
      <c r="VMC59" s="158"/>
      <c r="VMD59" s="158"/>
      <c r="VME59" s="158"/>
      <c r="VMF59" s="158"/>
      <c r="VMG59" s="158"/>
      <c r="VMH59" s="158"/>
      <c r="VMI59" s="158"/>
      <c r="VMJ59" s="158"/>
      <c r="VMK59" s="158"/>
      <c r="VML59" s="158"/>
      <c r="VMM59" s="158"/>
      <c r="VMN59" s="158"/>
      <c r="VMO59" s="158"/>
      <c r="VMP59" s="158"/>
      <c r="VMQ59" s="158"/>
      <c r="VMR59" s="158"/>
      <c r="VMS59" s="158"/>
      <c r="VMT59" s="158"/>
      <c r="VMU59" s="158"/>
      <c r="VMV59" s="158"/>
      <c r="VMW59" s="158"/>
      <c r="VMX59" s="158"/>
      <c r="VMY59" s="158"/>
      <c r="VMZ59" s="158"/>
      <c r="VNA59" s="158"/>
      <c r="VNB59" s="158"/>
      <c r="VNC59" s="158"/>
      <c r="VND59" s="158"/>
      <c r="VNE59" s="158"/>
      <c r="VNF59" s="158"/>
      <c r="VNG59" s="158"/>
      <c r="VNH59" s="158"/>
      <c r="VNI59" s="158"/>
      <c r="VNJ59" s="158"/>
      <c r="VNK59" s="158"/>
      <c r="VNL59" s="158"/>
      <c r="VNM59" s="158"/>
      <c r="VNN59" s="158"/>
      <c r="VNO59" s="158"/>
      <c r="VNP59" s="158"/>
      <c r="VNQ59" s="158"/>
      <c r="VNR59" s="158"/>
      <c r="VNS59" s="158"/>
      <c r="VNT59" s="158"/>
      <c r="VNU59" s="158"/>
      <c r="VNV59" s="158"/>
      <c r="VNW59" s="158"/>
      <c r="VNX59" s="158"/>
      <c r="VNY59" s="158"/>
      <c r="VNZ59" s="158"/>
      <c r="VOA59" s="158"/>
      <c r="VOB59" s="158"/>
      <c r="VOC59" s="158"/>
      <c r="VOD59" s="158"/>
      <c r="VOE59" s="158"/>
      <c r="VOF59" s="158"/>
      <c r="VOG59" s="158"/>
      <c r="VOH59" s="158"/>
      <c r="VOI59" s="158"/>
      <c r="VOJ59" s="158"/>
      <c r="VOK59" s="158"/>
      <c r="VOL59" s="158"/>
      <c r="VOM59" s="158"/>
      <c r="VON59" s="158"/>
      <c r="VOO59" s="158"/>
      <c r="VOP59" s="158"/>
      <c r="VOQ59" s="158"/>
      <c r="VOR59" s="158"/>
      <c r="VOS59" s="158"/>
      <c r="VOT59" s="158"/>
      <c r="VOU59" s="158"/>
      <c r="VOV59" s="158"/>
      <c r="VOW59" s="158"/>
      <c r="VOX59" s="158"/>
      <c r="VOY59" s="158"/>
      <c r="VOZ59" s="158"/>
      <c r="VPA59" s="158"/>
      <c r="VPB59" s="158"/>
      <c r="VPC59" s="158"/>
      <c r="VPD59" s="158"/>
      <c r="VPE59" s="158"/>
      <c r="VPF59" s="158"/>
      <c r="VPG59" s="158"/>
      <c r="VPH59" s="158"/>
      <c r="VPI59" s="158"/>
      <c r="VPJ59" s="158"/>
      <c r="VPK59" s="158"/>
      <c r="VPL59" s="158"/>
      <c r="VPM59" s="158"/>
      <c r="VPN59" s="158"/>
      <c r="VPO59" s="158"/>
      <c r="VPP59" s="158"/>
      <c r="VPQ59" s="158"/>
      <c r="VPR59" s="158"/>
      <c r="VPS59" s="158"/>
      <c r="VPT59" s="158"/>
      <c r="VPU59" s="158"/>
      <c r="VPV59" s="158"/>
      <c r="VPW59" s="158"/>
      <c r="VPX59" s="158"/>
      <c r="VPY59" s="158"/>
      <c r="VPZ59" s="158"/>
      <c r="VQA59" s="158"/>
      <c r="VQB59" s="158"/>
      <c r="VQC59" s="158"/>
      <c r="VQD59" s="158"/>
      <c r="VQE59" s="158"/>
      <c r="VQF59" s="158"/>
      <c r="VQG59" s="158"/>
      <c r="VQH59" s="158"/>
      <c r="VQI59" s="158"/>
      <c r="VQJ59" s="158"/>
      <c r="VQK59" s="158"/>
      <c r="VQL59" s="158"/>
      <c r="VQM59" s="158"/>
      <c r="VQN59" s="158"/>
      <c r="VQO59" s="158"/>
      <c r="VQP59" s="158"/>
      <c r="VQQ59" s="158"/>
      <c r="VQR59" s="158"/>
      <c r="VQS59" s="158"/>
      <c r="VQT59" s="158"/>
      <c r="VQU59" s="158"/>
      <c r="VQV59" s="158"/>
      <c r="VQW59" s="158"/>
      <c r="VQX59" s="158"/>
      <c r="VQY59" s="158"/>
      <c r="VQZ59" s="158"/>
      <c r="VRA59" s="158"/>
      <c r="VRB59" s="158"/>
      <c r="VRC59" s="158"/>
      <c r="VRD59" s="158"/>
      <c r="VRE59" s="158"/>
      <c r="VRF59" s="158"/>
      <c r="VRG59" s="158"/>
      <c r="VRH59" s="158"/>
      <c r="VRI59" s="158"/>
      <c r="VRJ59" s="158"/>
      <c r="VRK59" s="158"/>
      <c r="VRL59" s="158"/>
      <c r="VRM59" s="158"/>
      <c r="VRN59" s="158"/>
      <c r="VRO59" s="158"/>
      <c r="VRP59" s="158"/>
      <c r="VRQ59" s="158"/>
      <c r="VRR59" s="158"/>
      <c r="VRS59" s="158"/>
      <c r="VRT59" s="158"/>
      <c r="VRU59" s="158"/>
      <c r="VRV59" s="158"/>
      <c r="VRW59" s="158"/>
      <c r="VRX59" s="158"/>
      <c r="VRY59" s="158"/>
      <c r="VRZ59" s="158"/>
      <c r="VSA59" s="158"/>
      <c r="VSB59" s="158"/>
      <c r="VSC59" s="158"/>
      <c r="VSD59" s="158"/>
      <c r="VSE59" s="158"/>
      <c r="VSF59" s="158"/>
      <c r="VSG59" s="158"/>
      <c r="VSH59" s="158"/>
      <c r="VSI59" s="158"/>
      <c r="VSJ59" s="158"/>
      <c r="VSK59" s="158"/>
      <c r="VSL59" s="158"/>
      <c r="VSM59" s="158"/>
      <c r="VSN59" s="158"/>
      <c r="VSO59" s="158"/>
      <c r="VSP59" s="158"/>
      <c r="VSQ59" s="158"/>
      <c r="VSR59" s="158"/>
      <c r="VSS59" s="158"/>
      <c r="VST59" s="158"/>
      <c r="VSU59" s="158"/>
      <c r="VSV59" s="158"/>
      <c r="VSW59" s="158"/>
      <c r="VSX59" s="158"/>
      <c r="VSY59" s="158"/>
      <c r="VSZ59" s="158"/>
      <c r="VTA59" s="158"/>
      <c r="VTB59" s="158"/>
      <c r="VTC59" s="158"/>
      <c r="VTD59" s="158"/>
      <c r="VTE59" s="158"/>
      <c r="VTF59" s="158"/>
      <c r="VTG59" s="158"/>
      <c r="VTH59" s="158"/>
      <c r="VTI59" s="158"/>
      <c r="VTJ59" s="158"/>
      <c r="VTK59" s="158"/>
      <c r="VTL59" s="158"/>
      <c r="VTM59" s="158"/>
      <c r="VTN59" s="158"/>
      <c r="VTO59" s="158"/>
      <c r="VTP59" s="158"/>
      <c r="VTQ59" s="158"/>
      <c r="VTR59" s="158"/>
      <c r="VTS59" s="158"/>
      <c r="VTT59" s="158"/>
      <c r="VTU59" s="158"/>
      <c r="VTV59" s="158"/>
      <c r="VTW59" s="158"/>
      <c r="VTX59" s="158"/>
      <c r="VTY59" s="158"/>
      <c r="VTZ59" s="158"/>
      <c r="VUA59" s="158"/>
      <c r="VUB59" s="158"/>
      <c r="VUC59" s="158"/>
      <c r="VUD59" s="158"/>
      <c r="VUE59" s="158"/>
      <c r="VUF59" s="158"/>
      <c r="VUG59" s="158"/>
      <c r="VUH59" s="158"/>
      <c r="VUI59" s="158"/>
      <c r="VUJ59" s="158"/>
      <c r="VUK59" s="158"/>
      <c r="VUL59" s="158"/>
      <c r="VUM59" s="158"/>
      <c r="VUN59" s="158"/>
      <c r="VUO59" s="158"/>
      <c r="VUP59" s="158"/>
      <c r="VUQ59" s="158"/>
      <c r="VUR59" s="158"/>
      <c r="VUS59" s="158"/>
      <c r="VUT59" s="158"/>
      <c r="VUU59" s="158"/>
      <c r="VUV59" s="158"/>
      <c r="VUW59" s="158"/>
      <c r="VUX59" s="158"/>
      <c r="VUY59" s="158"/>
      <c r="VUZ59" s="158"/>
      <c r="VVA59" s="158"/>
      <c r="VVB59" s="158"/>
      <c r="VVC59" s="158"/>
      <c r="VVD59" s="158"/>
      <c r="VVE59" s="158"/>
      <c r="VVF59" s="158"/>
      <c r="VVG59" s="158"/>
      <c r="VVH59" s="158"/>
      <c r="VVI59" s="158"/>
      <c r="VVJ59" s="158"/>
      <c r="VVK59" s="158"/>
      <c r="VVL59" s="158"/>
      <c r="VVM59" s="158"/>
      <c r="VVN59" s="158"/>
      <c r="VVO59" s="158"/>
      <c r="VVP59" s="158"/>
      <c r="VVQ59" s="158"/>
      <c r="VVR59" s="158"/>
      <c r="VVS59" s="158"/>
      <c r="VVT59" s="158"/>
      <c r="VVU59" s="158"/>
      <c r="VVV59" s="158"/>
      <c r="VVW59" s="158"/>
      <c r="VVX59" s="158"/>
      <c r="VVY59" s="158"/>
      <c r="VVZ59" s="158"/>
      <c r="VWA59" s="158"/>
      <c r="VWB59" s="158"/>
      <c r="VWC59" s="158"/>
      <c r="VWD59" s="158"/>
      <c r="VWE59" s="158"/>
      <c r="VWF59" s="158"/>
      <c r="VWG59" s="158"/>
      <c r="VWH59" s="158"/>
      <c r="VWI59" s="158"/>
      <c r="VWJ59" s="158"/>
      <c r="VWK59" s="158"/>
      <c r="VWL59" s="158"/>
      <c r="VWM59" s="158"/>
      <c r="VWN59" s="158"/>
      <c r="VWO59" s="158"/>
      <c r="VWP59" s="158"/>
      <c r="VWQ59" s="158"/>
      <c r="VWR59" s="158"/>
      <c r="VWS59" s="158"/>
      <c r="VWT59" s="158"/>
      <c r="VWU59" s="158"/>
      <c r="VWV59" s="158"/>
      <c r="VWW59" s="158"/>
      <c r="VWX59" s="158"/>
      <c r="VWY59" s="158"/>
      <c r="VWZ59" s="158"/>
      <c r="VXA59" s="158"/>
      <c r="VXB59" s="158"/>
      <c r="VXC59" s="158"/>
      <c r="VXD59" s="158"/>
      <c r="VXE59" s="158"/>
      <c r="VXF59" s="158"/>
      <c r="VXG59" s="158"/>
      <c r="VXH59" s="158"/>
      <c r="VXI59" s="158"/>
      <c r="VXJ59" s="158"/>
      <c r="VXK59" s="158"/>
      <c r="VXL59" s="158"/>
      <c r="VXM59" s="158"/>
      <c r="VXN59" s="158"/>
      <c r="VXO59" s="158"/>
      <c r="VXP59" s="158"/>
      <c r="VXQ59" s="158"/>
      <c r="VXR59" s="158"/>
      <c r="VXS59" s="158"/>
      <c r="VXT59" s="158"/>
      <c r="VXU59" s="158"/>
      <c r="VXV59" s="158"/>
      <c r="VXW59" s="158"/>
      <c r="VXX59" s="158"/>
      <c r="VXY59" s="158"/>
      <c r="VXZ59" s="158"/>
      <c r="VYA59" s="158"/>
      <c r="VYB59" s="158"/>
      <c r="VYC59" s="158"/>
      <c r="VYD59" s="158"/>
      <c r="VYE59" s="158"/>
      <c r="VYF59" s="158"/>
      <c r="VYG59" s="158"/>
      <c r="VYH59" s="158"/>
      <c r="VYI59" s="158"/>
      <c r="VYJ59" s="158"/>
      <c r="VYK59" s="158"/>
      <c r="VYL59" s="158"/>
      <c r="VYM59" s="158"/>
      <c r="VYN59" s="158"/>
      <c r="VYO59" s="158"/>
      <c r="VYP59" s="158"/>
      <c r="VYQ59" s="158"/>
      <c r="VYR59" s="158"/>
      <c r="VYS59" s="158"/>
      <c r="VYT59" s="158"/>
      <c r="VYU59" s="158"/>
      <c r="VYV59" s="158"/>
      <c r="VYW59" s="158"/>
      <c r="VYX59" s="158"/>
      <c r="VYY59" s="158"/>
      <c r="VYZ59" s="158"/>
      <c r="VZA59" s="158"/>
      <c r="VZB59" s="158"/>
      <c r="VZC59" s="158"/>
      <c r="VZD59" s="158"/>
      <c r="VZE59" s="158"/>
      <c r="VZF59" s="158"/>
      <c r="VZG59" s="158"/>
      <c r="VZH59" s="158"/>
      <c r="VZI59" s="158"/>
      <c r="VZJ59" s="158"/>
      <c r="VZK59" s="158"/>
      <c r="VZL59" s="158"/>
      <c r="VZM59" s="158"/>
      <c r="VZN59" s="158"/>
      <c r="VZO59" s="158"/>
      <c r="VZP59" s="158"/>
      <c r="VZQ59" s="158"/>
      <c r="VZR59" s="158"/>
      <c r="VZS59" s="158"/>
      <c r="VZT59" s="158"/>
      <c r="VZU59" s="158"/>
      <c r="VZV59" s="158"/>
      <c r="VZW59" s="158"/>
      <c r="VZX59" s="158"/>
      <c r="VZY59" s="158"/>
      <c r="VZZ59" s="158"/>
      <c r="WAA59" s="158"/>
      <c r="WAB59" s="158"/>
      <c r="WAC59" s="158"/>
      <c r="WAD59" s="158"/>
      <c r="WAE59" s="158"/>
      <c r="WAF59" s="158"/>
      <c r="WAG59" s="158"/>
      <c r="WAH59" s="158"/>
      <c r="WAI59" s="158"/>
      <c r="WAJ59" s="158"/>
      <c r="WAK59" s="158"/>
      <c r="WAL59" s="158"/>
      <c r="WAM59" s="158"/>
      <c r="WAN59" s="158"/>
      <c r="WAO59" s="158"/>
      <c r="WAP59" s="158"/>
      <c r="WAQ59" s="158"/>
      <c r="WAR59" s="158"/>
      <c r="WAS59" s="158"/>
      <c r="WAT59" s="158"/>
      <c r="WAU59" s="158"/>
      <c r="WAV59" s="158"/>
      <c r="WAW59" s="158"/>
      <c r="WAX59" s="158"/>
      <c r="WAY59" s="158"/>
      <c r="WAZ59" s="158"/>
      <c r="WBA59" s="158"/>
      <c r="WBB59" s="158"/>
      <c r="WBC59" s="158"/>
      <c r="WBD59" s="158"/>
      <c r="WBE59" s="158"/>
      <c r="WBF59" s="158"/>
      <c r="WBG59" s="158"/>
      <c r="WBH59" s="158"/>
      <c r="WBI59" s="158"/>
      <c r="WBJ59" s="158"/>
      <c r="WBK59" s="158"/>
      <c r="WBL59" s="158"/>
      <c r="WBM59" s="158"/>
      <c r="WBN59" s="158"/>
      <c r="WBO59" s="158"/>
      <c r="WBP59" s="158"/>
      <c r="WBQ59" s="158"/>
      <c r="WBR59" s="158"/>
      <c r="WBS59" s="158"/>
      <c r="WBT59" s="158"/>
      <c r="WBU59" s="158"/>
      <c r="WBV59" s="158"/>
      <c r="WBW59" s="158"/>
      <c r="WBX59" s="158"/>
      <c r="WBY59" s="158"/>
      <c r="WBZ59" s="158"/>
      <c r="WCA59" s="158"/>
      <c r="WCB59" s="158"/>
      <c r="WCC59" s="158"/>
      <c r="WCD59" s="158"/>
      <c r="WCE59" s="158"/>
      <c r="WCF59" s="158"/>
      <c r="WCG59" s="158"/>
      <c r="WCH59" s="158"/>
      <c r="WCI59" s="158"/>
      <c r="WCJ59" s="158"/>
      <c r="WCK59" s="158"/>
      <c r="WCL59" s="158"/>
      <c r="WCM59" s="158"/>
      <c r="WCN59" s="158"/>
      <c r="WCO59" s="158"/>
      <c r="WCP59" s="158"/>
      <c r="WCQ59" s="158"/>
      <c r="WCR59" s="158"/>
      <c r="WCS59" s="158"/>
      <c r="WCT59" s="158"/>
      <c r="WCU59" s="158"/>
      <c r="WCV59" s="158"/>
      <c r="WCW59" s="158"/>
      <c r="WCX59" s="158"/>
      <c r="WCY59" s="158"/>
      <c r="WCZ59" s="158"/>
      <c r="WDA59" s="158"/>
      <c r="WDB59" s="158"/>
      <c r="WDC59" s="158"/>
      <c r="WDD59" s="158"/>
      <c r="WDE59" s="158"/>
      <c r="WDF59" s="158"/>
      <c r="WDG59" s="158"/>
      <c r="WDH59" s="158"/>
      <c r="WDI59" s="158"/>
      <c r="WDJ59" s="158"/>
      <c r="WDK59" s="158"/>
      <c r="WDL59" s="158"/>
      <c r="WDM59" s="158"/>
      <c r="WDN59" s="158"/>
      <c r="WDO59" s="158"/>
      <c r="WDP59" s="158"/>
      <c r="WDQ59" s="158"/>
      <c r="WDR59" s="158"/>
      <c r="WDS59" s="158"/>
      <c r="WDT59" s="158"/>
      <c r="WDU59" s="158"/>
      <c r="WDV59" s="158"/>
      <c r="WDW59" s="158"/>
      <c r="WDX59" s="158"/>
      <c r="WDY59" s="158"/>
      <c r="WDZ59" s="158"/>
      <c r="WEA59" s="158"/>
      <c r="WEB59" s="158"/>
      <c r="WEC59" s="158"/>
      <c r="WED59" s="158"/>
      <c r="WEE59" s="158"/>
      <c r="WEF59" s="158"/>
      <c r="WEG59" s="158"/>
      <c r="WEH59" s="158"/>
      <c r="WEI59" s="158"/>
      <c r="WEJ59" s="158"/>
      <c r="WEK59" s="158"/>
      <c r="WEL59" s="158"/>
      <c r="WEM59" s="158"/>
      <c r="WEN59" s="158"/>
      <c r="WEO59" s="158"/>
      <c r="WEP59" s="158"/>
      <c r="WEQ59" s="158"/>
      <c r="WER59" s="158"/>
      <c r="WES59" s="158"/>
      <c r="WET59" s="158"/>
      <c r="WEU59" s="158"/>
      <c r="WEV59" s="158"/>
      <c r="WEW59" s="158"/>
      <c r="WEX59" s="158"/>
      <c r="WEY59" s="158"/>
      <c r="WEZ59" s="158"/>
      <c r="WFA59" s="158"/>
      <c r="WFB59" s="158"/>
      <c r="WFC59" s="158"/>
      <c r="WFD59" s="158"/>
      <c r="WFE59" s="158"/>
      <c r="WFF59" s="158"/>
      <c r="WFG59" s="158"/>
      <c r="WFH59" s="158"/>
      <c r="WFI59" s="158"/>
      <c r="WFJ59" s="158"/>
      <c r="WFK59" s="158"/>
      <c r="WFL59" s="158"/>
      <c r="WFM59" s="158"/>
      <c r="WFN59" s="158"/>
      <c r="WFO59" s="158"/>
      <c r="WFP59" s="158"/>
      <c r="WFQ59" s="158"/>
      <c r="WFR59" s="158"/>
      <c r="WFS59" s="158"/>
      <c r="WFT59" s="158"/>
      <c r="WFU59" s="158"/>
      <c r="WFV59" s="158"/>
      <c r="WFW59" s="158"/>
      <c r="WFX59" s="158"/>
      <c r="WFY59" s="158"/>
      <c r="WFZ59" s="158"/>
      <c r="WGA59" s="158"/>
      <c r="WGB59" s="158"/>
      <c r="WGC59" s="158"/>
      <c r="WGD59" s="158"/>
      <c r="WGE59" s="158"/>
      <c r="WGF59" s="158"/>
      <c r="WGG59" s="158"/>
      <c r="WGH59" s="158"/>
      <c r="WGI59" s="158"/>
      <c r="WGJ59" s="158"/>
      <c r="WGK59" s="158"/>
      <c r="WGL59" s="158"/>
      <c r="WGM59" s="158"/>
      <c r="WGN59" s="158"/>
      <c r="WGO59" s="158"/>
      <c r="WGP59" s="158"/>
      <c r="WGQ59" s="158"/>
      <c r="WGR59" s="158"/>
      <c r="WGS59" s="158"/>
      <c r="WGT59" s="158"/>
      <c r="WGU59" s="158"/>
      <c r="WGV59" s="158"/>
      <c r="WGW59" s="158"/>
      <c r="WGX59" s="158"/>
      <c r="WGY59" s="158"/>
      <c r="WGZ59" s="158"/>
      <c r="WHA59" s="158"/>
      <c r="WHB59" s="158"/>
      <c r="WHC59" s="158"/>
      <c r="WHD59" s="158"/>
      <c r="WHE59" s="158"/>
      <c r="WHF59" s="158"/>
      <c r="WHG59" s="158"/>
      <c r="WHH59" s="158"/>
      <c r="WHI59" s="158"/>
      <c r="WHJ59" s="158"/>
      <c r="WHK59" s="158"/>
      <c r="WHL59" s="158"/>
      <c r="WHM59" s="158"/>
      <c r="WHN59" s="158"/>
      <c r="WHO59" s="158"/>
      <c r="WHP59" s="158"/>
      <c r="WHQ59" s="158"/>
      <c r="WHR59" s="158"/>
      <c r="WHS59" s="158"/>
      <c r="WHT59" s="158"/>
      <c r="WHU59" s="158"/>
      <c r="WHV59" s="158"/>
      <c r="WHW59" s="158"/>
      <c r="WHX59" s="158"/>
      <c r="WHY59" s="158"/>
      <c r="WHZ59" s="158"/>
      <c r="WIA59" s="158"/>
      <c r="WIB59" s="158"/>
      <c r="WIC59" s="158"/>
      <c r="WID59" s="158"/>
      <c r="WIE59" s="158"/>
      <c r="WIF59" s="158"/>
      <c r="WIG59" s="158"/>
      <c r="WIH59" s="158"/>
      <c r="WII59" s="158"/>
      <c r="WIJ59" s="158"/>
      <c r="WIK59" s="158"/>
      <c r="WIL59" s="158"/>
      <c r="WIM59" s="158"/>
      <c r="WIN59" s="158"/>
      <c r="WIO59" s="158"/>
      <c r="WIP59" s="158"/>
      <c r="WIQ59" s="158"/>
      <c r="WIR59" s="158"/>
      <c r="WIS59" s="158"/>
      <c r="WIT59" s="158"/>
      <c r="WIU59" s="158"/>
      <c r="WIV59" s="158"/>
      <c r="WIW59" s="158"/>
      <c r="WIX59" s="158"/>
      <c r="WIY59" s="158"/>
      <c r="WIZ59" s="158"/>
      <c r="WJA59" s="158"/>
      <c r="WJB59" s="158"/>
      <c r="WJC59" s="158"/>
      <c r="WJD59" s="158"/>
      <c r="WJE59" s="158"/>
      <c r="WJF59" s="158"/>
      <c r="WJG59" s="158"/>
      <c r="WJH59" s="158"/>
      <c r="WJI59" s="158"/>
      <c r="WJJ59" s="158"/>
      <c r="WJK59" s="158"/>
      <c r="WJL59" s="158"/>
      <c r="WJM59" s="158"/>
      <c r="WJN59" s="158"/>
      <c r="WJO59" s="158"/>
      <c r="WJP59" s="158"/>
      <c r="WJQ59" s="158"/>
      <c r="WJR59" s="158"/>
      <c r="WJS59" s="158"/>
      <c r="WJT59" s="158"/>
      <c r="WJU59" s="158"/>
      <c r="WJV59" s="158"/>
      <c r="WJW59" s="158"/>
      <c r="WJX59" s="158"/>
      <c r="WJY59" s="158"/>
      <c r="WJZ59" s="158"/>
      <c r="WKA59" s="158"/>
      <c r="WKB59" s="158"/>
      <c r="WKC59" s="158"/>
      <c r="WKD59" s="158"/>
      <c r="WKE59" s="158"/>
      <c r="WKF59" s="158"/>
      <c r="WKG59" s="158"/>
      <c r="WKH59" s="158"/>
      <c r="WKI59" s="158"/>
      <c r="WKJ59" s="158"/>
      <c r="WKK59" s="158"/>
      <c r="WKL59" s="158"/>
      <c r="WKM59" s="158"/>
      <c r="WKN59" s="158"/>
      <c r="WKO59" s="158"/>
      <c r="WKP59" s="158"/>
      <c r="WKQ59" s="158"/>
      <c r="WKR59" s="158"/>
      <c r="WKS59" s="158"/>
      <c r="WKT59" s="158"/>
      <c r="WKU59" s="158"/>
      <c r="WKV59" s="158"/>
      <c r="WKW59" s="158"/>
      <c r="WKX59" s="158"/>
      <c r="WKY59" s="158"/>
      <c r="WKZ59" s="158"/>
      <c r="WLA59" s="158"/>
      <c r="WLB59" s="158"/>
      <c r="WLC59" s="158"/>
      <c r="WLD59" s="158"/>
      <c r="WLE59" s="158"/>
      <c r="WLF59" s="158"/>
      <c r="WLG59" s="158"/>
      <c r="WLH59" s="158"/>
      <c r="WLI59" s="158"/>
      <c r="WLJ59" s="158"/>
      <c r="WLK59" s="158"/>
      <c r="WLL59" s="158"/>
      <c r="WLM59" s="158"/>
      <c r="WLN59" s="158"/>
      <c r="WLO59" s="158"/>
      <c r="WLP59" s="158"/>
      <c r="WLQ59" s="158"/>
      <c r="WLR59" s="158"/>
      <c r="WLS59" s="158"/>
      <c r="WLT59" s="158"/>
      <c r="WLU59" s="158"/>
      <c r="WLV59" s="158"/>
      <c r="WLW59" s="158"/>
      <c r="WLX59" s="158"/>
      <c r="WLY59" s="158"/>
      <c r="WLZ59" s="158"/>
      <c r="WMA59" s="158"/>
      <c r="WMB59" s="158"/>
      <c r="WMC59" s="158"/>
      <c r="WMD59" s="158"/>
      <c r="WME59" s="158"/>
      <c r="WMF59" s="158"/>
      <c r="WMG59" s="158"/>
      <c r="WMH59" s="158"/>
      <c r="WMI59" s="158"/>
      <c r="WMJ59" s="158"/>
      <c r="WMK59" s="158"/>
      <c r="WML59" s="158"/>
      <c r="WMM59" s="158"/>
      <c r="WMN59" s="158"/>
      <c r="WMO59" s="158"/>
      <c r="WMP59" s="158"/>
      <c r="WMQ59" s="158"/>
      <c r="WMR59" s="158"/>
      <c r="WMS59" s="158"/>
      <c r="WMT59" s="158"/>
      <c r="WMU59" s="158"/>
      <c r="WMV59" s="158"/>
      <c r="WMW59" s="158"/>
      <c r="WMX59" s="158"/>
      <c r="WMY59" s="158"/>
      <c r="WMZ59" s="158"/>
      <c r="WNA59" s="158"/>
      <c r="WNB59" s="158"/>
      <c r="WNC59" s="158"/>
      <c r="WND59" s="158"/>
      <c r="WNE59" s="158"/>
      <c r="WNF59" s="158"/>
      <c r="WNG59" s="158"/>
      <c r="WNH59" s="158"/>
      <c r="WNI59" s="158"/>
      <c r="WNJ59" s="158"/>
      <c r="WNK59" s="158"/>
      <c r="WNL59" s="158"/>
      <c r="WNM59" s="158"/>
      <c r="WNN59" s="158"/>
      <c r="WNO59" s="158"/>
      <c r="WNP59" s="158"/>
      <c r="WNQ59" s="158"/>
      <c r="WNR59" s="158"/>
      <c r="WNS59" s="158"/>
      <c r="WNT59" s="158"/>
      <c r="WNU59" s="158"/>
      <c r="WNV59" s="158"/>
      <c r="WNW59" s="158"/>
      <c r="WNX59" s="158"/>
      <c r="WNY59" s="158"/>
      <c r="WNZ59" s="158"/>
      <c r="WOA59" s="158"/>
      <c r="WOB59" s="158"/>
      <c r="WOC59" s="158"/>
      <c r="WOD59" s="158"/>
      <c r="WOE59" s="158"/>
      <c r="WOF59" s="158"/>
      <c r="WOG59" s="158"/>
      <c r="WOH59" s="158"/>
      <c r="WOI59" s="158"/>
      <c r="WOJ59" s="158"/>
      <c r="WOK59" s="158"/>
      <c r="WOL59" s="158"/>
      <c r="WOM59" s="158"/>
      <c r="WON59" s="158"/>
      <c r="WOO59" s="158"/>
      <c r="WOP59" s="158"/>
      <c r="WOQ59" s="158"/>
      <c r="WOR59" s="158"/>
      <c r="WOS59" s="158"/>
      <c r="WOT59" s="158"/>
      <c r="WOU59" s="158"/>
      <c r="WOV59" s="158"/>
      <c r="WOW59" s="158"/>
      <c r="WOX59" s="158"/>
      <c r="WOY59" s="158"/>
      <c r="WOZ59" s="158"/>
      <c r="WPA59" s="158"/>
      <c r="WPB59" s="158"/>
      <c r="WPC59" s="158"/>
      <c r="WPD59" s="158"/>
      <c r="WPE59" s="158"/>
      <c r="WPF59" s="158"/>
      <c r="WPG59" s="158"/>
      <c r="WPH59" s="158"/>
      <c r="WPI59" s="158"/>
      <c r="WPJ59" s="158"/>
      <c r="WPK59" s="158"/>
      <c r="WPL59" s="158"/>
      <c r="WPM59" s="158"/>
      <c r="WPN59" s="158"/>
      <c r="WPO59" s="158"/>
      <c r="WPP59" s="158"/>
      <c r="WPQ59" s="158"/>
      <c r="WPR59" s="158"/>
      <c r="WPS59" s="158"/>
      <c r="WPT59" s="158"/>
      <c r="WPU59" s="158"/>
      <c r="WPV59" s="158"/>
      <c r="WPW59" s="158"/>
      <c r="WPX59" s="158"/>
      <c r="WPY59" s="158"/>
      <c r="WPZ59" s="158"/>
      <c r="WQA59" s="158"/>
      <c r="WQB59" s="158"/>
      <c r="WQC59" s="158"/>
      <c r="WQD59" s="158"/>
      <c r="WQE59" s="158"/>
      <c r="WQF59" s="158"/>
      <c r="WQG59" s="158"/>
      <c r="WQH59" s="158"/>
      <c r="WQI59" s="158"/>
      <c r="WQJ59" s="158"/>
      <c r="WQK59" s="158"/>
      <c r="WQL59" s="158"/>
      <c r="WQM59" s="158"/>
      <c r="WQN59" s="158"/>
      <c r="WQO59" s="158"/>
      <c r="WQP59" s="158"/>
      <c r="WQQ59" s="158"/>
      <c r="WQR59" s="158"/>
      <c r="WQS59" s="158"/>
      <c r="WQT59" s="158"/>
      <c r="WQU59" s="158"/>
      <c r="WQV59" s="158"/>
      <c r="WQW59" s="158"/>
      <c r="WQX59" s="158"/>
      <c r="WQY59" s="158"/>
      <c r="WQZ59" s="158"/>
      <c r="WRA59" s="158"/>
      <c r="WRB59" s="158"/>
      <c r="WRC59" s="158"/>
      <c r="WRD59" s="158"/>
      <c r="WRE59" s="158"/>
      <c r="WRF59" s="158"/>
      <c r="WRG59" s="158"/>
      <c r="WRH59" s="158"/>
      <c r="WRI59" s="158"/>
      <c r="WRJ59" s="158"/>
      <c r="WRK59" s="158"/>
      <c r="WRL59" s="158"/>
      <c r="WRM59" s="158"/>
      <c r="WRN59" s="158"/>
      <c r="WRO59" s="158"/>
      <c r="WRP59" s="158"/>
      <c r="WRQ59" s="158"/>
      <c r="WRR59" s="158"/>
      <c r="WRS59" s="158"/>
      <c r="WRT59" s="158"/>
      <c r="WRU59" s="158"/>
      <c r="WRV59" s="158"/>
      <c r="WRW59" s="158"/>
      <c r="WRX59" s="158"/>
      <c r="WRY59" s="158"/>
      <c r="WRZ59" s="158"/>
      <c r="WSA59" s="158"/>
      <c r="WSB59" s="158"/>
      <c r="WSC59" s="158"/>
      <c r="WSD59" s="158"/>
      <c r="WSE59" s="158"/>
      <c r="WSF59" s="158"/>
      <c r="WSG59" s="158"/>
      <c r="WSH59" s="158"/>
      <c r="WSI59" s="158"/>
      <c r="WSJ59" s="158"/>
      <c r="WSK59" s="158"/>
      <c r="WSL59" s="158"/>
      <c r="WSM59" s="158"/>
      <c r="WSN59" s="158"/>
      <c r="WSO59" s="158"/>
      <c r="WSP59" s="158"/>
      <c r="WSQ59" s="158"/>
      <c r="WSR59" s="158"/>
      <c r="WSS59" s="158"/>
      <c r="WST59" s="158"/>
      <c r="WSU59" s="158"/>
      <c r="WSV59" s="158"/>
      <c r="WSW59" s="158"/>
      <c r="WSX59" s="158"/>
      <c r="WSY59" s="158"/>
      <c r="WSZ59" s="158"/>
      <c r="WTA59" s="158"/>
      <c r="WTB59" s="158"/>
      <c r="WTC59" s="158"/>
      <c r="WTD59" s="158"/>
      <c r="WTE59" s="158"/>
      <c r="WTF59" s="158"/>
      <c r="WTG59" s="158"/>
      <c r="WTH59" s="158"/>
      <c r="WTI59" s="158"/>
      <c r="WTJ59" s="158"/>
      <c r="WTK59" s="158"/>
      <c r="WTL59" s="158"/>
      <c r="WTM59" s="158"/>
      <c r="WTN59" s="158"/>
      <c r="WTO59" s="158"/>
      <c r="WTP59" s="158"/>
      <c r="WTQ59" s="158"/>
      <c r="WTR59" s="158"/>
      <c r="WTS59" s="158"/>
      <c r="WTT59" s="158"/>
      <c r="WTU59" s="158"/>
      <c r="WTV59" s="158"/>
      <c r="WTW59" s="158"/>
      <c r="WTX59" s="158"/>
      <c r="WTY59" s="158"/>
      <c r="WTZ59" s="158"/>
      <c r="WUA59" s="158"/>
      <c r="WUB59" s="158"/>
      <c r="WUC59" s="158"/>
      <c r="WUD59" s="158"/>
      <c r="WUE59" s="158"/>
      <c r="WUF59" s="158"/>
      <c r="WUG59" s="158"/>
      <c r="WUH59" s="158"/>
      <c r="WUI59" s="158"/>
      <c r="WUJ59" s="158"/>
      <c r="WUK59" s="158"/>
      <c r="WUL59" s="158"/>
      <c r="WUM59" s="158"/>
      <c r="WUN59" s="158"/>
      <c r="WUO59" s="158"/>
      <c r="WUP59" s="158"/>
      <c r="WUQ59" s="158"/>
      <c r="WUR59" s="158"/>
      <c r="WUS59" s="158"/>
      <c r="WUT59" s="158"/>
      <c r="WUU59" s="158"/>
      <c r="WUV59" s="158"/>
      <c r="WUW59" s="158"/>
      <c r="WUX59" s="158"/>
      <c r="WUY59" s="158"/>
      <c r="WUZ59" s="158"/>
      <c r="WVA59" s="158"/>
      <c r="WVB59" s="158"/>
      <c r="WVC59" s="158"/>
      <c r="WVD59" s="158"/>
      <c r="WVE59" s="158"/>
      <c r="WVF59" s="158"/>
      <c r="WVG59" s="158"/>
      <c r="WVH59" s="158"/>
      <c r="WVI59" s="158"/>
      <c r="WVJ59" s="158"/>
      <c r="WVK59" s="158"/>
      <c r="WVL59" s="158"/>
      <c r="WVM59" s="158"/>
      <c r="WVN59" s="158"/>
      <c r="WVO59" s="158"/>
      <c r="WVP59" s="158"/>
      <c r="WVQ59" s="158"/>
      <c r="WVR59" s="158"/>
      <c r="WVS59" s="158"/>
      <c r="WVT59" s="158"/>
      <c r="WVU59" s="158"/>
      <c r="WVV59" s="158"/>
      <c r="WVW59" s="158"/>
      <c r="WVX59" s="158"/>
      <c r="WVY59" s="158"/>
      <c r="WVZ59" s="158"/>
      <c r="WWA59" s="158"/>
      <c r="WWB59" s="158"/>
      <c r="WWC59" s="158"/>
      <c r="WWD59" s="158"/>
      <c r="WWE59" s="158"/>
      <c r="WWF59" s="158"/>
      <c r="WWG59" s="158"/>
      <c r="WWH59" s="158"/>
      <c r="WWI59" s="158"/>
      <c r="WWJ59" s="158"/>
      <c r="WWK59" s="158"/>
      <c r="WWL59" s="158"/>
      <c r="WWM59" s="158"/>
      <c r="WWN59" s="158"/>
      <c r="WWO59" s="158"/>
      <c r="WWP59" s="158"/>
      <c r="WWQ59" s="158"/>
      <c r="WWR59" s="158"/>
      <c r="WWS59" s="158"/>
      <c r="WWT59" s="158"/>
      <c r="WWU59" s="158"/>
      <c r="WWV59" s="158"/>
      <c r="WWW59" s="158"/>
      <c r="WWX59" s="158"/>
      <c r="WWY59" s="158"/>
      <c r="WWZ59" s="158"/>
      <c r="WXA59" s="158"/>
      <c r="WXB59" s="158"/>
      <c r="WXC59" s="158"/>
      <c r="WXD59" s="158"/>
      <c r="WXE59" s="158"/>
      <c r="WXF59" s="158"/>
      <c r="WXG59" s="158"/>
      <c r="WXH59" s="158"/>
      <c r="WXI59" s="158"/>
      <c r="WXJ59" s="158"/>
      <c r="WXK59" s="158"/>
      <c r="WXL59" s="158"/>
      <c r="WXM59" s="158"/>
      <c r="WXN59" s="158"/>
      <c r="WXO59" s="158"/>
      <c r="WXP59" s="158"/>
      <c r="WXQ59" s="158"/>
      <c r="WXR59" s="158"/>
      <c r="WXS59" s="158"/>
      <c r="WXT59" s="158"/>
      <c r="WXU59" s="158"/>
      <c r="WXV59" s="158"/>
      <c r="WXW59" s="158"/>
      <c r="WXX59" s="158"/>
      <c r="WXY59" s="158"/>
      <c r="WXZ59" s="158"/>
      <c r="WYA59" s="158"/>
      <c r="WYB59" s="158"/>
      <c r="WYC59" s="158"/>
      <c r="WYD59" s="158"/>
      <c r="WYE59" s="158"/>
      <c r="WYF59" s="158"/>
      <c r="WYG59" s="158"/>
      <c r="WYH59" s="158"/>
      <c r="WYI59" s="158"/>
      <c r="WYJ59" s="158"/>
      <c r="WYK59" s="158"/>
      <c r="WYL59" s="158"/>
      <c r="WYM59" s="158"/>
      <c r="WYN59" s="158"/>
      <c r="WYO59" s="158"/>
      <c r="WYP59" s="158"/>
      <c r="WYQ59" s="158"/>
      <c r="WYR59" s="158"/>
      <c r="WYS59" s="158"/>
      <c r="WYT59" s="158"/>
      <c r="WYU59" s="158"/>
      <c r="WYV59" s="158"/>
      <c r="WYW59" s="158"/>
      <c r="WYX59" s="158"/>
      <c r="WYY59" s="158"/>
      <c r="WYZ59" s="158"/>
      <c r="WZA59" s="158"/>
      <c r="WZB59" s="158"/>
      <c r="WZC59" s="158"/>
      <c r="WZD59" s="158"/>
      <c r="WZE59" s="158"/>
      <c r="WZF59" s="158"/>
      <c r="WZG59" s="158"/>
      <c r="WZH59" s="158"/>
      <c r="WZI59" s="158"/>
      <c r="WZJ59" s="158"/>
      <c r="WZK59" s="158"/>
      <c r="WZL59" s="158"/>
      <c r="WZM59" s="158"/>
      <c r="WZN59" s="158"/>
      <c r="WZO59" s="158"/>
      <c r="WZP59" s="158"/>
      <c r="WZQ59" s="158"/>
      <c r="WZR59" s="158"/>
      <c r="WZS59" s="158"/>
      <c r="WZT59" s="158"/>
      <c r="WZU59" s="158"/>
      <c r="WZV59" s="158"/>
      <c r="WZW59" s="158"/>
      <c r="WZX59" s="158"/>
      <c r="WZY59" s="158"/>
      <c r="WZZ59" s="158"/>
      <c r="XAA59" s="158"/>
      <c r="XAB59" s="158"/>
      <c r="XAC59" s="158"/>
      <c r="XAD59" s="158"/>
      <c r="XAE59" s="158"/>
      <c r="XAF59" s="158"/>
      <c r="XAG59" s="158"/>
      <c r="XAH59" s="158"/>
      <c r="XAI59" s="158"/>
      <c r="XAJ59" s="158"/>
      <c r="XAK59" s="158"/>
      <c r="XAL59" s="158"/>
      <c r="XAM59" s="158"/>
      <c r="XAN59" s="158"/>
      <c r="XAO59" s="158"/>
      <c r="XAP59" s="158"/>
      <c r="XAQ59" s="158"/>
      <c r="XAR59" s="158"/>
      <c r="XAS59" s="158"/>
      <c r="XAT59" s="158"/>
      <c r="XAU59" s="158"/>
      <c r="XAV59" s="158"/>
      <c r="XAW59" s="158"/>
      <c r="XAX59" s="158"/>
      <c r="XAY59" s="158"/>
      <c r="XAZ59" s="158"/>
      <c r="XBA59" s="158"/>
      <c r="XBB59" s="158"/>
      <c r="XBC59" s="158"/>
      <c r="XBD59" s="158"/>
      <c r="XBE59" s="158"/>
      <c r="XBF59" s="158"/>
      <c r="XBG59" s="158"/>
      <c r="XBH59" s="158"/>
      <c r="XBI59" s="158"/>
      <c r="XBJ59" s="158"/>
      <c r="XBK59" s="158"/>
      <c r="XBL59" s="158"/>
      <c r="XBM59" s="158"/>
      <c r="XBN59" s="158"/>
      <c r="XBO59" s="158"/>
      <c r="XBP59" s="158"/>
      <c r="XBQ59" s="158"/>
      <c r="XBR59" s="158"/>
      <c r="XBS59" s="158"/>
      <c r="XBT59" s="158"/>
      <c r="XBU59" s="158"/>
      <c r="XBV59" s="158"/>
      <c r="XBW59" s="158"/>
      <c r="XBX59" s="158"/>
      <c r="XBY59" s="158"/>
      <c r="XBZ59" s="158"/>
      <c r="XCA59" s="158"/>
      <c r="XCB59" s="158"/>
      <c r="XCC59" s="158"/>
      <c r="XCD59" s="158"/>
      <c r="XCE59" s="158"/>
      <c r="XCF59" s="158"/>
      <c r="XCG59" s="158"/>
      <c r="XCH59" s="158"/>
      <c r="XCI59" s="158"/>
      <c r="XCJ59" s="158"/>
      <c r="XCK59" s="158"/>
      <c r="XCL59" s="158"/>
      <c r="XCM59" s="158"/>
      <c r="XCN59" s="158"/>
      <c r="XCO59" s="158"/>
      <c r="XCP59" s="158"/>
      <c r="XCQ59" s="158"/>
      <c r="XCR59" s="158"/>
      <c r="XCS59" s="158"/>
      <c r="XCT59" s="158"/>
      <c r="XCU59" s="158"/>
      <c r="XCV59" s="158"/>
      <c r="XCW59" s="158"/>
      <c r="XCX59" s="158"/>
      <c r="XCY59" s="158"/>
      <c r="XCZ59" s="158"/>
      <c r="XDA59" s="158"/>
      <c r="XDB59" s="158"/>
      <c r="XDC59" s="158"/>
      <c r="XDD59" s="158"/>
      <c r="XDE59" s="158"/>
      <c r="XDF59" s="158"/>
      <c r="XDG59" s="158"/>
      <c r="XDH59" s="158"/>
      <c r="XDI59" s="158"/>
      <c r="XDJ59" s="158"/>
      <c r="XDK59" s="158"/>
      <c r="XDL59" s="158"/>
      <c r="XDM59" s="158"/>
      <c r="XDN59" s="158"/>
      <c r="XDO59" s="158"/>
      <c r="XDP59" s="158"/>
      <c r="XDQ59" s="158"/>
      <c r="XDR59" s="158"/>
      <c r="XDS59" s="158"/>
      <c r="XDT59" s="158"/>
      <c r="XDU59" s="158"/>
      <c r="XDV59" s="158"/>
      <c r="XDW59" s="158"/>
      <c r="XDX59" s="158"/>
      <c r="XDY59" s="158"/>
      <c r="XDZ59" s="158"/>
      <c r="XEA59" s="158"/>
      <c r="XEB59" s="158"/>
      <c r="XEC59" s="158"/>
      <c r="XED59" s="158"/>
      <c r="XEE59" s="158"/>
      <c r="XEF59" s="158"/>
      <c r="XEG59" s="158"/>
      <c r="XEH59" s="158"/>
      <c r="XEI59" s="158"/>
      <c r="XEJ59" s="158"/>
      <c r="XEK59" s="158"/>
      <c r="XEL59" s="158"/>
      <c r="XEM59" s="158"/>
      <c r="XEN59" s="158"/>
      <c r="XEO59" s="158"/>
      <c r="XEP59" s="158"/>
      <c r="XEQ59" s="158"/>
      <c r="XER59" s="158"/>
      <c r="XES59" s="158"/>
      <c r="XET59" s="158"/>
      <c r="XEU59" s="158"/>
      <c r="XEV59" s="158"/>
      <c r="XEW59" s="158"/>
      <c r="XEX59" s="158"/>
      <c r="XEY59" s="158"/>
      <c r="XEZ59" s="158"/>
    </row>
    <row r="60" spans="1:16380" x14ac:dyDescent="0.25">
      <c r="A60" s="3" t="s">
        <v>554</v>
      </c>
      <c r="B60" s="2" t="s">
        <v>775</v>
      </c>
      <c r="C60" s="40">
        <v>172553</v>
      </c>
      <c r="D60" s="171">
        <v>2734</v>
      </c>
      <c r="E60" s="67">
        <v>171876</v>
      </c>
      <c r="F60" s="171">
        <v>2423</v>
      </c>
      <c r="G60" s="147">
        <v>171441</v>
      </c>
      <c r="H60" s="171">
        <v>2456</v>
      </c>
      <c r="I60" s="147">
        <v>170445</v>
      </c>
      <c r="J60" s="171">
        <v>2838</v>
      </c>
      <c r="K60" s="147">
        <v>169949</v>
      </c>
      <c r="L60" s="171">
        <v>2967</v>
      </c>
      <c r="M60" s="147">
        <v>170570</v>
      </c>
      <c r="N60" s="171">
        <v>3327</v>
      </c>
      <c r="O60" s="147">
        <v>170784</v>
      </c>
      <c r="P60" s="171">
        <v>3669</v>
      </c>
      <c r="Q60" s="147">
        <v>170642</v>
      </c>
      <c r="R60" s="170">
        <v>3368</v>
      </c>
      <c r="S60" s="170">
        <v>169870</v>
      </c>
      <c r="T60" s="171">
        <v>3008</v>
      </c>
      <c r="U60" s="170">
        <v>168216</v>
      </c>
      <c r="V60" s="171">
        <v>3448</v>
      </c>
    </row>
    <row r="61" spans="1:16380" x14ac:dyDescent="0.25">
      <c r="A61" s="3" t="s">
        <v>495</v>
      </c>
      <c r="B61" s="2" t="s">
        <v>769</v>
      </c>
      <c r="C61" s="40">
        <v>207166</v>
      </c>
      <c r="D61" s="171">
        <v>1176</v>
      </c>
      <c r="E61" s="67">
        <v>206623</v>
      </c>
      <c r="F61" s="171">
        <v>940</v>
      </c>
      <c r="G61" s="147">
        <v>204397</v>
      </c>
      <c r="H61" s="171">
        <v>781</v>
      </c>
      <c r="I61" s="147">
        <v>202576</v>
      </c>
      <c r="J61" s="171">
        <v>862</v>
      </c>
      <c r="K61" s="147">
        <v>201426</v>
      </c>
      <c r="L61" s="171">
        <v>1075</v>
      </c>
      <c r="M61" s="147">
        <v>199225</v>
      </c>
      <c r="N61" s="171">
        <v>1103</v>
      </c>
      <c r="O61" s="147">
        <v>198207</v>
      </c>
      <c r="P61" s="171">
        <v>1142</v>
      </c>
      <c r="Q61" s="147">
        <v>196916</v>
      </c>
      <c r="R61" s="170">
        <v>860</v>
      </c>
      <c r="S61" s="170">
        <v>196435</v>
      </c>
      <c r="T61" s="171">
        <v>789</v>
      </c>
      <c r="U61" s="170">
        <v>195857</v>
      </c>
      <c r="V61" s="171">
        <v>864</v>
      </c>
    </row>
    <row r="62" spans="1:16380" x14ac:dyDescent="0.25">
      <c r="A62" s="3" t="s">
        <v>597</v>
      </c>
      <c r="B62" s="2" t="s">
        <v>781</v>
      </c>
      <c r="C62" s="40">
        <v>100803</v>
      </c>
      <c r="D62" s="171">
        <v>538</v>
      </c>
      <c r="E62" s="67">
        <v>100979</v>
      </c>
      <c r="F62" s="171">
        <v>514</v>
      </c>
      <c r="G62" s="147">
        <v>99929</v>
      </c>
      <c r="H62" s="171">
        <v>421</v>
      </c>
      <c r="I62" s="147">
        <v>99403</v>
      </c>
      <c r="J62" s="171">
        <v>492</v>
      </c>
      <c r="K62" s="147">
        <v>98829</v>
      </c>
      <c r="L62" s="171">
        <v>812</v>
      </c>
      <c r="M62" s="147">
        <v>98354</v>
      </c>
      <c r="N62" s="171">
        <v>925</v>
      </c>
      <c r="O62" s="147">
        <v>97711</v>
      </c>
      <c r="P62" s="171">
        <v>1089</v>
      </c>
      <c r="Q62" s="147">
        <v>97004</v>
      </c>
      <c r="R62" s="170">
        <v>773</v>
      </c>
      <c r="S62" s="170">
        <v>96451</v>
      </c>
      <c r="T62" s="171">
        <v>736</v>
      </c>
      <c r="U62" s="170">
        <v>95657</v>
      </c>
      <c r="V62" s="171">
        <v>978</v>
      </c>
    </row>
    <row r="63" spans="1:16380" x14ac:dyDescent="0.25">
      <c r="A63" s="3" t="s">
        <v>600</v>
      </c>
      <c r="B63" s="2" t="s">
        <v>782</v>
      </c>
      <c r="C63" s="40">
        <v>105693</v>
      </c>
      <c r="D63" s="171">
        <v>936</v>
      </c>
      <c r="E63" s="66">
        <v>105934</v>
      </c>
      <c r="F63" s="171">
        <v>940</v>
      </c>
      <c r="G63" s="147">
        <v>105487</v>
      </c>
      <c r="H63" s="171">
        <v>850</v>
      </c>
      <c r="I63" s="147">
        <v>104922</v>
      </c>
      <c r="J63" s="171">
        <v>972</v>
      </c>
      <c r="K63" s="147">
        <v>104581</v>
      </c>
      <c r="L63" s="171">
        <v>1153</v>
      </c>
      <c r="M63" s="147">
        <v>104318</v>
      </c>
      <c r="N63" s="171">
        <v>1494</v>
      </c>
      <c r="O63" s="147">
        <v>104409</v>
      </c>
      <c r="P63" s="171">
        <v>1406</v>
      </c>
      <c r="Q63" s="147">
        <v>104093</v>
      </c>
      <c r="R63" s="170">
        <v>1610</v>
      </c>
      <c r="S63" s="170">
        <v>104000</v>
      </c>
      <c r="T63" s="171">
        <v>1501</v>
      </c>
      <c r="U63" s="170">
        <v>103684</v>
      </c>
      <c r="V63" s="171">
        <v>1350</v>
      </c>
    </row>
    <row r="64" spans="1:16380" x14ac:dyDescent="0.25">
      <c r="A64" s="3" t="s">
        <v>31</v>
      </c>
      <c r="B64" s="2" t="s">
        <v>797</v>
      </c>
      <c r="C64" s="40">
        <v>130672</v>
      </c>
      <c r="D64" s="171">
        <v>1394</v>
      </c>
      <c r="E64" s="66">
        <v>132340</v>
      </c>
      <c r="F64" s="171">
        <v>1548</v>
      </c>
      <c r="G64" s="147">
        <v>132789</v>
      </c>
      <c r="H64" s="171">
        <v>1240</v>
      </c>
      <c r="I64" s="147">
        <v>134246</v>
      </c>
      <c r="J64" s="171">
        <v>1522</v>
      </c>
      <c r="K64" s="147">
        <v>134837</v>
      </c>
      <c r="L64" s="171">
        <v>1721</v>
      </c>
      <c r="M64" s="147">
        <v>136328</v>
      </c>
      <c r="N64" s="171">
        <v>1656</v>
      </c>
      <c r="O64" s="147">
        <v>136853</v>
      </c>
      <c r="P64" s="171">
        <v>1797</v>
      </c>
      <c r="Q64" s="147">
        <v>137593</v>
      </c>
      <c r="R64" s="170">
        <v>1314</v>
      </c>
      <c r="S64" s="170">
        <v>138861</v>
      </c>
      <c r="T64" s="171">
        <v>1190</v>
      </c>
      <c r="U64" s="170">
        <v>139061</v>
      </c>
      <c r="V64" s="171">
        <v>1534</v>
      </c>
    </row>
    <row r="65" spans="1:22" x14ac:dyDescent="0.25">
      <c r="A65" s="3" t="s">
        <v>479</v>
      </c>
      <c r="B65" s="2" t="s">
        <v>768</v>
      </c>
      <c r="C65" s="40">
        <v>159424</v>
      </c>
      <c r="D65" s="171">
        <v>2815</v>
      </c>
      <c r="E65" s="66">
        <v>160299</v>
      </c>
      <c r="F65" s="171">
        <v>2395</v>
      </c>
      <c r="G65" s="147">
        <v>160377</v>
      </c>
      <c r="H65" s="171">
        <v>2053</v>
      </c>
      <c r="I65" s="147">
        <v>160053</v>
      </c>
      <c r="J65" s="171">
        <v>2474</v>
      </c>
      <c r="K65" s="147">
        <v>159821</v>
      </c>
      <c r="L65" s="171">
        <v>2531</v>
      </c>
      <c r="M65" s="147">
        <v>160342</v>
      </c>
      <c r="N65" s="171">
        <v>2888</v>
      </c>
      <c r="O65" s="147">
        <v>161576</v>
      </c>
      <c r="P65" s="171">
        <v>3062</v>
      </c>
      <c r="Q65" s="147">
        <v>161633</v>
      </c>
      <c r="R65" s="170">
        <v>2801</v>
      </c>
      <c r="S65" s="170">
        <v>161305</v>
      </c>
      <c r="T65" s="171">
        <v>2638</v>
      </c>
      <c r="U65" s="170">
        <v>160961</v>
      </c>
      <c r="V65" s="171">
        <v>3132</v>
      </c>
    </row>
    <row r="66" spans="1:22" x14ac:dyDescent="0.25">
      <c r="A66" s="3" t="s">
        <v>561</v>
      </c>
      <c r="B66" s="2" t="s">
        <v>776</v>
      </c>
      <c r="C66" s="40">
        <v>219540</v>
      </c>
      <c r="D66" s="171">
        <v>7119</v>
      </c>
      <c r="E66" s="66">
        <v>222820</v>
      </c>
      <c r="F66" s="171">
        <v>6483</v>
      </c>
      <c r="G66" s="147">
        <v>223644</v>
      </c>
      <c r="H66" s="171">
        <v>4704</v>
      </c>
      <c r="I66" s="147">
        <v>224654</v>
      </c>
      <c r="J66" s="171">
        <v>6173</v>
      </c>
      <c r="K66" s="147">
        <v>226508</v>
      </c>
      <c r="L66" s="171">
        <v>8478</v>
      </c>
      <c r="M66" s="147">
        <v>230143</v>
      </c>
      <c r="N66" s="171">
        <v>9102</v>
      </c>
      <c r="O66" s="147">
        <v>233615</v>
      </c>
      <c r="P66" s="171">
        <v>9165</v>
      </c>
      <c r="Q66" s="147">
        <v>236238</v>
      </c>
      <c r="R66" s="170">
        <v>8053</v>
      </c>
      <c r="S66" s="170">
        <v>236880</v>
      </c>
      <c r="T66" s="171">
        <v>7735</v>
      </c>
      <c r="U66" s="170">
        <v>235050</v>
      </c>
      <c r="V66" s="171">
        <v>9649</v>
      </c>
    </row>
    <row r="67" spans="1:22" x14ac:dyDescent="0.25">
      <c r="A67" s="3" t="s">
        <v>640</v>
      </c>
      <c r="B67" s="2" t="s">
        <v>791</v>
      </c>
      <c r="C67" s="40">
        <v>23251</v>
      </c>
      <c r="D67" s="171">
        <v>116</v>
      </c>
      <c r="E67" s="66">
        <v>22975</v>
      </c>
      <c r="F67" s="171">
        <v>70</v>
      </c>
      <c r="G67" s="147">
        <v>22335</v>
      </c>
      <c r="H67" s="171">
        <v>56</v>
      </c>
      <c r="I67" s="147">
        <v>22737</v>
      </c>
      <c r="J67" s="171">
        <v>94</v>
      </c>
      <c r="K67" s="147">
        <v>22923</v>
      </c>
      <c r="L67" s="171">
        <v>106</v>
      </c>
      <c r="M67" s="147">
        <v>22712</v>
      </c>
      <c r="N67" s="171">
        <v>103</v>
      </c>
      <c r="O67" s="147">
        <v>23031</v>
      </c>
      <c r="P67" s="171">
        <v>84</v>
      </c>
      <c r="Q67" s="147">
        <v>23203</v>
      </c>
      <c r="R67" s="170">
        <v>70</v>
      </c>
      <c r="S67" s="170">
        <v>23130</v>
      </c>
      <c r="T67" s="171">
        <v>70</v>
      </c>
      <c r="U67" s="170">
        <v>23003</v>
      </c>
      <c r="V67" s="171">
        <v>92</v>
      </c>
    </row>
    <row r="68" spans="1:22" x14ac:dyDescent="0.25">
      <c r="A68" s="3" t="s">
        <v>608</v>
      </c>
      <c r="B68" s="2" t="s">
        <v>785</v>
      </c>
      <c r="C68" s="40">
        <v>209621</v>
      </c>
      <c r="D68" s="171">
        <v>5158</v>
      </c>
      <c r="E68" s="66">
        <v>212581</v>
      </c>
      <c r="F68" s="171">
        <v>5507</v>
      </c>
      <c r="G68" s="147">
        <v>215830</v>
      </c>
      <c r="H68" s="171">
        <v>3879</v>
      </c>
      <c r="I68" s="147">
        <v>216840</v>
      </c>
      <c r="J68" s="171">
        <v>5429</v>
      </c>
      <c r="K68" s="147">
        <v>219233</v>
      </c>
      <c r="L68" s="171">
        <v>6175</v>
      </c>
      <c r="M68" s="147">
        <v>222562</v>
      </c>
      <c r="N68" s="171">
        <v>6339</v>
      </c>
      <c r="O68" s="147">
        <v>226660</v>
      </c>
      <c r="P68" s="171">
        <v>6648</v>
      </c>
      <c r="Q68" s="147">
        <v>229949</v>
      </c>
      <c r="R68" s="170">
        <v>5469</v>
      </c>
      <c r="S68" s="170">
        <v>230729</v>
      </c>
      <c r="T68" s="171">
        <v>4953</v>
      </c>
      <c r="U68" s="170">
        <v>231589</v>
      </c>
      <c r="V68" s="171">
        <v>6138</v>
      </c>
    </row>
    <row r="69" spans="1:22" x14ac:dyDescent="0.25">
      <c r="A69" s="3" t="s">
        <v>536</v>
      </c>
      <c r="B69" s="2" t="s">
        <v>772</v>
      </c>
      <c r="C69" s="40">
        <v>112891</v>
      </c>
      <c r="D69" s="171">
        <v>2420</v>
      </c>
      <c r="E69" s="66">
        <v>112890</v>
      </c>
      <c r="F69" s="171">
        <v>2971</v>
      </c>
      <c r="G69" s="147">
        <v>112818</v>
      </c>
      <c r="H69" s="171">
        <v>2587</v>
      </c>
      <c r="I69" s="147">
        <v>112645</v>
      </c>
      <c r="J69" s="171">
        <v>2652</v>
      </c>
      <c r="K69" s="147">
        <v>112810</v>
      </c>
      <c r="L69" s="171">
        <v>2609</v>
      </c>
      <c r="M69" s="147">
        <v>112845</v>
      </c>
      <c r="N69" s="171">
        <v>3040</v>
      </c>
      <c r="O69" s="147">
        <v>112989</v>
      </c>
      <c r="P69" s="171">
        <v>2680</v>
      </c>
      <c r="Q69" s="147">
        <v>113359</v>
      </c>
      <c r="R69" s="170">
        <v>2584</v>
      </c>
      <c r="S69" s="170">
        <v>113269</v>
      </c>
      <c r="T69" s="171">
        <v>2342</v>
      </c>
      <c r="U69" s="170">
        <v>112892</v>
      </c>
      <c r="V69" s="171">
        <v>2441</v>
      </c>
    </row>
    <row r="70" spans="1:22" x14ac:dyDescent="0.25">
      <c r="A70" s="3" t="s">
        <v>694</v>
      </c>
      <c r="B70" s="2" t="s">
        <v>804</v>
      </c>
      <c r="C70" s="40">
        <v>107920</v>
      </c>
      <c r="D70" s="171">
        <v>815</v>
      </c>
      <c r="E70" s="66">
        <v>108236</v>
      </c>
      <c r="F70" s="171">
        <v>766</v>
      </c>
      <c r="G70" s="147">
        <v>107889</v>
      </c>
      <c r="H70" s="171">
        <v>656</v>
      </c>
      <c r="I70" s="147">
        <v>107819</v>
      </c>
      <c r="J70" s="171">
        <v>799</v>
      </c>
      <c r="K70" s="147">
        <v>107958</v>
      </c>
      <c r="L70" s="171">
        <v>1145</v>
      </c>
      <c r="M70" s="147">
        <v>108668</v>
      </c>
      <c r="N70" s="171">
        <v>1381</v>
      </c>
      <c r="O70" s="147">
        <v>109672</v>
      </c>
      <c r="P70" s="171">
        <v>1533</v>
      </c>
      <c r="Q70" s="147">
        <v>110237</v>
      </c>
      <c r="R70" s="170">
        <v>1321</v>
      </c>
      <c r="S70" s="170">
        <v>111022</v>
      </c>
      <c r="T70" s="171">
        <v>1469</v>
      </c>
      <c r="U70" s="170">
        <v>111708</v>
      </c>
      <c r="V70" s="171">
        <v>1447</v>
      </c>
    </row>
    <row r="71" spans="1:22" x14ac:dyDescent="0.25">
      <c r="A71" s="3" t="s">
        <v>681</v>
      </c>
      <c r="B71" s="2" t="s">
        <v>806</v>
      </c>
      <c r="C71" s="40">
        <v>160626</v>
      </c>
      <c r="D71" s="171">
        <v>1882</v>
      </c>
      <c r="E71" s="66">
        <v>161308</v>
      </c>
      <c r="F71" s="171">
        <v>1576</v>
      </c>
      <c r="G71" s="147">
        <v>160661</v>
      </c>
      <c r="H71" s="171">
        <v>1404</v>
      </c>
      <c r="I71" s="147">
        <v>160011</v>
      </c>
      <c r="J71" s="171">
        <v>1851</v>
      </c>
      <c r="K71" s="147">
        <v>159306</v>
      </c>
      <c r="L71" s="171">
        <v>2291</v>
      </c>
      <c r="M71" s="147">
        <v>158947</v>
      </c>
      <c r="N71" s="171">
        <v>2975</v>
      </c>
      <c r="O71" s="147">
        <v>159740</v>
      </c>
      <c r="P71" s="171">
        <v>3385</v>
      </c>
      <c r="Q71" s="147">
        <v>160387</v>
      </c>
      <c r="R71" s="170">
        <v>2625</v>
      </c>
      <c r="S71" s="170">
        <v>160091</v>
      </c>
      <c r="T71" s="171">
        <v>2453</v>
      </c>
      <c r="U71" s="170">
        <v>159765</v>
      </c>
      <c r="V71" s="171">
        <v>2673</v>
      </c>
    </row>
    <row r="72" spans="1:22" x14ac:dyDescent="0.25">
      <c r="A72" s="3" t="s">
        <v>419</v>
      </c>
      <c r="B72" s="2" t="s">
        <v>755</v>
      </c>
      <c r="C72" s="40">
        <v>113308</v>
      </c>
      <c r="D72" s="171">
        <v>1145</v>
      </c>
      <c r="E72" s="66">
        <v>113926</v>
      </c>
      <c r="F72" s="171">
        <v>1301</v>
      </c>
      <c r="G72" s="147">
        <v>114182</v>
      </c>
      <c r="H72" s="171">
        <v>1105</v>
      </c>
      <c r="I72" s="147">
        <v>115414</v>
      </c>
      <c r="J72" s="171">
        <v>1447</v>
      </c>
      <c r="K72" s="147">
        <v>116355</v>
      </c>
      <c r="L72" s="171">
        <v>1804</v>
      </c>
      <c r="M72" s="147">
        <v>118663</v>
      </c>
      <c r="N72" s="171">
        <v>1807</v>
      </c>
      <c r="O72" s="147">
        <v>120431</v>
      </c>
      <c r="P72" s="171">
        <v>1949</v>
      </c>
      <c r="Q72" s="147">
        <v>121530</v>
      </c>
      <c r="R72" s="170">
        <v>1472</v>
      </c>
      <c r="S72" s="170">
        <v>123823</v>
      </c>
      <c r="T72" s="171">
        <v>1381</v>
      </c>
      <c r="U72" s="170">
        <v>124250</v>
      </c>
      <c r="V72" s="171">
        <v>1971</v>
      </c>
    </row>
    <row r="73" spans="1:22" x14ac:dyDescent="0.25">
      <c r="A73" s="3" t="s">
        <v>437</v>
      </c>
      <c r="B73" s="2" t="s">
        <v>761</v>
      </c>
      <c r="C73" s="40">
        <v>290547</v>
      </c>
      <c r="D73" s="171">
        <v>5428</v>
      </c>
      <c r="E73" s="66">
        <v>293294</v>
      </c>
      <c r="F73" s="171">
        <v>6112</v>
      </c>
      <c r="G73" s="147">
        <v>295162</v>
      </c>
      <c r="H73" s="171">
        <v>5009</v>
      </c>
      <c r="I73" s="147">
        <v>298510</v>
      </c>
      <c r="J73" s="171">
        <v>6724</v>
      </c>
      <c r="K73" s="147">
        <v>302104</v>
      </c>
      <c r="L73" s="171">
        <v>8217</v>
      </c>
      <c r="M73" s="147">
        <v>307499</v>
      </c>
      <c r="N73" s="171">
        <v>8644</v>
      </c>
      <c r="O73" s="147">
        <v>311522</v>
      </c>
      <c r="P73" s="171">
        <v>9279</v>
      </c>
      <c r="Q73" s="147">
        <v>314057</v>
      </c>
      <c r="R73" s="170">
        <v>7095</v>
      </c>
      <c r="S73" s="170">
        <v>317778</v>
      </c>
      <c r="T73" s="171">
        <v>6677</v>
      </c>
      <c r="U73" s="170">
        <v>317249</v>
      </c>
      <c r="V73" s="171">
        <v>8132</v>
      </c>
    </row>
    <row r="74" spans="1:22" x14ac:dyDescent="0.25">
      <c r="A74" s="3" t="s">
        <v>602</v>
      </c>
      <c r="B74" s="2" t="s">
        <v>783</v>
      </c>
      <c r="C74" s="40">
        <v>124138</v>
      </c>
      <c r="D74" s="171">
        <v>715</v>
      </c>
      <c r="E74" s="66">
        <v>123345</v>
      </c>
      <c r="F74" s="171">
        <v>722</v>
      </c>
      <c r="G74" s="147">
        <v>122637</v>
      </c>
      <c r="H74" s="171">
        <v>495</v>
      </c>
      <c r="I74" s="147">
        <v>122547</v>
      </c>
      <c r="J74" s="171">
        <v>770</v>
      </c>
      <c r="K74" s="147">
        <v>122585</v>
      </c>
      <c r="L74" s="171">
        <v>965</v>
      </c>
      <c r="M74" s="147">
        <v>123210</v>
      </c>
      <c r="N74" s="171">
        <v>1018</v>
      </c>
      <c r="O74" s="147">
        <v>123748</v>
      </c>
      <c r="P74" s="171">
        <v>1220</v>
      </c>
      <c r="Q74" s="147">
        <v>123841</v>
      </c>
      <c r="R74" s="170">
        <v>951</v>
      </c>
      <c r="S74" s="170">
        <v>124109</v>
      </c>
      <c r="T74" s="171">
        <v>936</v>
      </c>
      <c r="U74" s="170">
        <v>124292</v>
      </c>
      <c r="V74" s="171">
        <v>1029</v>
      </c>
    </row>
    <row r="75" spans="1:22" x14ac:dyDescent="0.25">
      <c r="A75" s="3" t="s">
        <v>658</v>
      </c>
      <c r="B75" s="2" t="s">
        <v>794</v>
      </c>
      <c r="C75" s="40">
        <v>167839</v>
      </c>
      <c r="D75" s="171">
        <v>1112</v>
      </c>
      <c r="E75" s="66">
        <v>168689</v>
      </c>
      <c r="F75" s="171">
        <v>1216</v>
      </c>
      <c r="G75" s="147">
        <v>169598</v>
      </c>
      <c r="H75" s="171">
        <v>1069</v>
      </c>
      <c r="I75" s="147">
        <v>170689</v>
      </c>
      <c r="J75" s="171">
        <v>1342</v>
      </c>
      <c r="K75" s="147">
        <v>171225</v>
      </c>
      <c r="L75" s="171">
        <v>1649</v>
      </c>
      <c r="M75" s="147">
        <v>172468</v>
      </c>
      <c r="N75" s="171">
        <v>1850</v>
      </c>
      <c r="O75" s="147">
        <v>173780</v>
      </c>
      <c r="P75" s="171">
        <v>2169</v>
      </c>
      <c r="Q75" s="147">
        <v>174938</v>
      </c>
      <c r="R75" s="170">
        <v>1666</v>
      </c>
      <c r="S75" s="170">
        <v>176931</v>
      </c>
      <c r="T75" s="171">
        <v>1727</v>
      </c>
      <c r="U75" s="170">
        <v>177914</v>
      </c>
      <c r="V75" s="171">
        <v>2282</v>
      </c>
    </row>
    <row r="76" spans="1:22" x14ac:dyDescent="0.25">
      <c r="A76" s="3" t="s">
        <v>617</v>
      </c>
      <c r="B76" s="2" t="s">
        <v>787</v>
      </c>
      <c r="C76" s="40">
        <v>168360</v>
      </c>
      <c r="D76" s="171">
        <v>1692</v>
      </c>
      <c r="E76" s="67">
        <v>169661</v>
      </c>
      <c r="F76" s="171">
        <v>1583</v>
      </c>
      <c r="G76" s="147">
        <v>169128</v>
      </c>
      <c r="H76" s="171">
        <v>1114</v>
      </c>
      <c r="I76" s="147">
        <v>168704</v>
      </c>
      <c r="J76" s="171">
        <v>1386</v>
      </c>
      <c r="K76" s="147">
        <v>169092</v>
      </c>
      <c r="L76" s="171">
        <v>2084</v>
      </c>
      <c r="M76" s="147">
        <v>168812</v>
      </c>
      <c r="N76" s="171">
        <v>1666</v>
      </c>
      <c r="O76" s="147">
        <v>168603</v>
      </c>
      <c r="P76" s="171">
        <v>1560</v>
      </c>
      <c r="Q76" s="147">
        <v>168264</v>
      </c>
      <c r="R76" s="170">
        <v>1112</v>
      </c>
      <c r="S76" s="170">
        <v>167656</v>
      </c>
      <c r="T76" s="171">
        <v>1188</v>
      </c>
      <c r="U76" s="170">
        <v>165861</v>
      </c>
      <c r="V76" s="171">
        <v>1324</v>
      </c>
    </row>
    <row r="77" spans="1:22" x14ac:dyDescent="0.25">
      <c r="A77" s="3" t="s">
        <v>702</v>
      </c>
      <c r="B77" s="2" t="s">
        <v>802</v>
      </c>
      <c r="C77" s="36">
        <v>78833</v>
      </c>
      <c r="D77" s="171">
        <v>423</v>
      </c>
      <c r="E77" s="67">
        <v>78353</v>
      </c>
      <c r="F77" s="171">
        <v>405</v>
      </c>
      <c r="G77" s="147">
        <v>77470</v>
      </c>
      <c r="H77" s="171">
        <v>376</v>
      </c>
      <c r="I77" s="147">
        <v>77303</v>
      </c>
      <c r="J77" s="171">
        <v>492</v>
      </c>
      <c r="K77" s="147">
        <v>77402</v>
      </c>
      <c r="L77" s="171">
        <v>611</v>
      </c>
      <c r="M77" s="147">
        <v>77200</v>
      </c>
      <c r="N77" s="171">
        <v>607</v>
      </c>
      <c r="O77" s="147">
        <v>77110</v>
      </c>
      <c r="P77" s="171">
        <v>615</v>
      </c>
      <c r="Q77" s="147">
        <v>77216</v>
      </c>
      <c r="R77" s="170">
        <v>471</v>
      </c>
      <c r="S77" s="170">
        <v>77051</v>
      </c>
      <c r="T77" s="171">
        <v>411</v>
      </c>
      <c r="U77" s="170">
        <v>76787</v>
      </c>
      <c r="V77" s="171">
        <v>483</v>
      </c>
    </row>
    <row r="78" spans="1:22" x14ac:dyDescent="0.25">
      <c r="A78" s="3" t="s">
        <v>689</v>
      </c>
      <c r="B78" s="2" t="s">
        <v>805</v>
      </c>
      <c r="C78" s="36">
        <v>137663</v>
      </c>
      <c r="D78" s="171">
        <v>1877</v>
      </c>
      <c r="E78" s="67">
        <v>139241</v>
      </c>
      <c r="F78" s="171">
        <v>2108</v>
      </c>
      <c r="G78" s="147">
        <v>139385</v>
      </c>
      <c r="H78" s="171">
        <v>1989</v>
      </c>
      <c r="I78" s="147">
        <v>139885</v>
      </c>
      <c r="J78" s="171">
        <v>2269</v>
      </c>
      <c r="K78" s="147">
        <v>140301</v>
      </c>
      <c r="L78" s="171">
        <v>2587</v>
      </c>
      <c r="M78" s="147">
        <v>140614</v>
      </c>
      <c r="N78" s="171">
        <v>3005</v>
      </c>
      <c r="O78" s="147">
        <v>140421</v>
      </c>
      <c r="P78" s="171">
        <v>3312</v>
      </c>
      <c r="Q78" s="147">
        <v>141084</v>
      </c>
      <c r="R78" s="170">
        <v>2686</v>
      </c>
      <c r="S78" s="170">
        <v>141415</v>
      </c>
      <c r="T78" s="171">
        <v>2667</v>
      </c>
      <c r="U78" s="170">
        <v>140495</v>
      </c>
      <c r="V78" s="171">
        <v>3285</v>
      </c>
    </row>
    <row r="79" spans="1:22" x14ac:dyDescent="0.25">
      <c r="A79" s="3" t="s">
        <v>616</v>
      </c>
      <c r="B79" s="2" t="s">
        <v>786</v>
      </c>
      <c r="C79" s="36">
        <v>118596</v>
      </c>
      <c r="D79" s="171">
        <v>4709</v>
      </c>
      <c r="E79" s="67">
        <v>120131</v>
      </c>
      <c r="F79" s="171">
        <v>4415</v>
      </c>
      <c r="G79" s="147">
        <v>120423</v>
      </c>
      <c r="H79" s="171">
        <v>3653</v>
      </c>
      <c r="I79" s="147">
        <v>120772</v>
      </c>
      <c r="J79" s="171">
        <v>4280</v>
      </c>
      <c r="K79" s="147">
        <v>121285</v>
      </c>
      <c r="L79" s="171">
        <v>4360</v>
      </c>
      <c r="M79" s="147">
        <v>122672</v>
      </c>
      <c r="N79" s="171">
        <v>4818</v>
      </c>
      <c r="O79" s="147">
        <v>123937</v>
      </c>
      <c r="P79" s="171">
        <v>5375</v>
      </c>
      <c r="Q79" s="147">
        <v>124484</v>
      </c>
      <c r="R79" s="170">
        <v>4598</v>
      </c>
      <c r="S79" s="170">
        <v>124930</v>
      </c>
      <c r="T79" s="171">
        <v>3486</v>
      </c>
      <c r="U79" s="170">
        <v>124823</v>
      </c>
      <c r="V79" s="171">
        <v>3939</v>
      </c>
    </row>
    <row r="80" spans="1:22" x14ac:dyDescent="0.25">
      <c r="A80" s="3" t="s">
        <v>567</v>
      </c>
      <c r="B80" s="2" t="s">
        <v>777</v>
      </c>
      <c r="C80" s="36">
        <v>129755</v>
      </c>
      <c r="D80" s="171">
        <v>5709</v>
      </c>
      <c r="E80" s="67">
        <v>132812</v>
      </c>
      <c r="F80" s="171">
        <v>5777</v>
      </c>
      <c r="G80" s="147">
        <v>133489</v>
      </c>
      <c r="H80" s="171">
        <v>3898</v>
      </c>
      <c r="I80" s="147">
        <v>134149</v>
      </c>
      <c r="J80" s="171">
        <v>4428</v>
      </c>
      <c r="K80" s="147">
        <v>135416</v>
      </c>
      <c r="L80" s="171">
        <v>5970</v>
      </c>
      <c r="M80" s="147">
        <v>137165</v>
      </c>
      <c r="N80" s="171">
        <v>7480</v>
      </c>
      <c r="O80" s="147">
        <v>138205</v>
      </c>
      <c r="P80" s="171">
        <v>8213</v>
      </c>
      <c r="Q80" s="147">
        <v>136385</v>
      </c>
      <c r="R80" s="170">
        <v>6221</v>
      </c>
      <c r="S80" s="170">
        <v>135367</v>
      </c>
      <c r="T80" s="171">
        <v>5493</v>
      </c>
      <c r="U80" s="170">
        <v>133977</v>
      </c>
      <c r="V80" s="171">
        <v>6754</v>
      </c>
    </row>
    <row r="81" spans="1:22" x14ac:dyDescent="0.25">
      <c r="A81" s="3" t="s">
        <v>672</v>
      </c>
      <c r="B81" s="2" t="s">
        <v>795</v>
      </c>
      <c r="C81" s="36">
        <v>108844</v>
      </c>
      <c r="D81" s="171">
        <v>1098</v>
      </c>
      <c r="E81" s="36">
        <v>110122</v>
      </c>
      <c r="F81" s="171">
        <v>1021</v>
      </c>
      <c r="G81" s="147">
        <v>109759</v>
      </c>
      <c r="H81" s="171">
        <v>738</v>
      </c>
      <c r="I81" s="147">
        <v>109914</v>
      </c>
      <c r="J81" s="171">
        <v>770</v>
      </c>
      <c r="K81" s="147">
        <v>110812</v>
      </c>
      <c r="L81" s="171">
        <v>1049</v>
      </c>
      <c r="M81" s="147">
        <v>110918</v>
      </c>
      <c r="N81" s="171">
        <v>1250</v>
      </c>
      <c r="O81" s="147">
        <v>111381</v>
      </c>
      <c r="P81" s="171">
        <v>1251</v>
      </c>
      <c r="Q81" s="147">
        <v>111887</v>
      </c>
      <c r="R81" s="170">
        <v>995</v>
      </c>
      <c r="S81" s="170">
        <v>111736</v>
      </c>
      <c r="T81" s="171">
        <v>917</v>
      </c>
      <c r="U81" s="170">
        <v>111594</v>
      </c>
      <c r="V81" s="171">
        <v>1142</v>
      </c>
    </row>
    <row r="82" spans="1:22" x14ac:dyDescent="0.25">
      <c r="A82" s="3" t="s">
        <v>700</v>
      </c>
      <c r="B82" s="2" t="s">
        <v>803</v>
      </c>
      <c r="C82" s="36">
        <v>102869</v>
      </c>
      <c r="D82" s="171">
        <v>1246</v>
      </c>
      <c r="E82" s="67">
        <v>103657</v>
      </c>
      <c r="F82" s="171">
        <v>1256</v>
      </c>
      <c r="G82" s="147">
        <v>103849</v>
      </c>
      <c r="H82" s="171">
        <v>1007</v>
      </c>
      <c r="I82" s="147">
        <v>104209</v>
      </c>
      <c r="J82" s="171">
        <v>1335</v>
      </c>
      <c r="K82" s="147">
        <v>105408</v>
      </c>
      <c r="L82" s="171">
        <v>1946</v>
      </c>
      <c r="M82" s="147">
        <v>106215</v>
      </c>
      <c r="N82" s="171">
        <v>2553</v>
      </c>
      <c r="O82" s="147">
        <v>107216</v>
      </c>
      <c r="P82" s="171">
        <v>2499</v>
      </c>
      <c r="Q82" s="147">
        <v>108037</v>
      </c>
      <c r="R82" s="170">
        <v>2042</v>
      </c>
      <c r="S82" s="170">
        <v>108878</v>
      </c>
      <c r="T82" s="171">
        <v>1774</v>
      </c>
      <c r="U82" s="170">
        <v>109614</v>
      </c>
      <c r="V82" s="171">
        <v>2370</v>
      </c>
    </row>
    <row r="83" spans="1:22" x14ac:dyDescent="0.25">
      <c r="A83" s="3" t="s">
        <v>573</v>
      </c>
      <c r="B83" s="2" t="s">
        <v>778</v>
      </c>
      <c r="C83" s="36">
        <v>173024</v>
      </c>
      <c r="D83" s="171">
        <v>2166</v>
      </c>
      <c r="E83" s="67">
        <v>174007</v>
      </c>
      <c r="F83" s="171">
        <v>1866</v>
      </c>
      <c r="G83" s="147">
        <v>174740</v>
      </c>
      <c r="H83" s="171">
        <v>1546</v>
      </c>
      <c r="I83" s="147">
        <v>175497</v>
      </c>
      <c r="J83" s="171">
        <v>1633</v>
      </c>
      <c r="K83" s="147">
        <v>176070</v>
      </c>
      <c r="L83" s="171">
        <v>2395</v>
      </c>
      <c r="M83" s="147">
        <v>176717</v>
      </c>
      <c r="N83" s="171">
        <v>2710</v>
      </c>
      <c r="O83" s="147">
        <v>177187</v>
      </c>
      <c r="P83" s="171">
        <v>2912</v>
      </c>
      <c r="Q83" s="147">
        <v>176644</v>
      </c>
      <c r="R83" s="170">
        <v>2243</v>
      </c>
      <c r="S83" s="170">
        <v>175739</v>
      </c>
      <c r="T83" s="171">
        <v>2053</v>
      </c>
      <c r="U83" s="170">
        <v>175268</v>
      </c>
      <c r="V83" s="171">
        <v>2403</v>
      </c>
    </row>
    <row r="84" spans="1:22" x14ac:dyDescent="0.25">
      <c r="A84" s="3" t="s">
        <v>429</v>
      </c>
      <c r="B84" s="2" t="s">
        <v>759</v>
      </c>
      <c r="C84" s="36">
        <v>75793</v>
      </c>
      <c r="D84" s="171">
        <v>813</v>
      </c>
      <c r="E84" s="66">
        <v>76035</v>
      </c>
      <c r="F84" s="171">
        <v>898</v>
      </c>
      <c r="G84" s="147">
        <v>76373</v>
      </c>
      <c r="H84" s="171">
        <v>640</v>
      </c>
      <c r="I84" s="147">
        <v>76693</v>
      </c>
      <c r="J84" s="171">
        <v>786</v>
      </c>
      <c r="K84" s="147">
        <v>77422</v>
      </c>
      <c r="L84" s="171">
        <v>1060</v>
      </c>
      <c r="M84" s="147">
        <v>78058</v>
      </c>
      <c r="N84" s="171">
        <v>1217</v>
      </c>
      <c r="O84" s="147">
        <v>78146</v>
      </c>
      <c r="P84" s="171">
        <v>1211</v>
      </c>
      <c r="Q84" s="147">
        <v>78396</v>
      </c>
      <c r="R84" s="170">
        <v>991</v>
      </c>
      <c r="S84" s="170">
        <v>78807</v>
      </c>
      <c r="T84" s="171">
        <v>960</v>
      </c>
      <c r="U84" s="170">
        <v>79196</v>
      </c>
      <c r="V84" s="171">
        <v>1013</v>
      </c>
    </row>
    <row r="85" spans="1:22" s="148" customFormat="1" x14ac:dyDescent="0.25">
      <c r="A85" s="3" t="s">
        <v>10</v>
      </c>
      <c r="B85" s="2" t="s">
        <v>800</v>
      </c>
      <c r="C85" s="67">
        <v>99837</v>
      </c>
      <c r="D85" s="171">
        <v>738</v>
      </c>
      <c r="E85" s="67">
        <v>99101</v>
      </c>
      <c r="F85" s="171">
        <v>812</v>
      </c>
      <c r="G85" s="145">
        <v>98274</v>
      </c>
      <c r="H85" s="171">
        <v>662</v>
      </c>
      <c r="I85" s="145">
        <v>98279</v>
      </c>
      <c r="J85" s="171">
        <v>889</v>
      </c>
      <c r="K85" s="145">
        <v>98038</v>
      </c>
      <c r="L85" s="171">
        <v>1104</v>
      </c>
      <c r="M85" s="145">
        <v>98077</v>
      </c>
      <c r="N85" s="171">
        <v>1294</v>
      </c>
      <c r="O85" s="145">
        <v>98270</v>
      </c>
      <c r="P85" s="171">
        <v>1345</v>
      </c>
      <c r="Q85" s="145">
        <v>97569</v>
      </c>
      <c r="R85" s="182">
        <v>1083</v>
      </c>
      <c r="S85" s="170">
        <v>96965</v>
      </c>
      <c r="T85" s="171">
        <v>953</v>
      </c>
      <c r="U85" s="170">
        <v>96312</v>
      </c>
      <c r="V85" s="171">
        <v>1087</v>
      </c>
    </row>
    <row r="86" spans="1:22" x14ac:dyDescent="0.25">
      <c r="A86" s="3" t="s">
        <v>621</v>
      </c>
      <c r="B86" s="2" t="s">
        <v>789</v>
      </c>
      <c r="C86" s="40">
        <v>107039</v>
      </c>
      <c r="D86" s="171">
        <v>4038</v>
      </c>
      <c r="E86" s="66">
        <v>107276</v>
      </c>
      <c r="F86" s="171">
        <v>4054</v>
      </c>
      <c r="G86" s="147">
        <v>107434</v>
      </c>
      <c r="H86" s="171">
        <v>3003</v>
      </c>
      <c r="I86" s="147">
        <v>108053</v>
      </c>
      <c r="J86" s="171">
        <v>4013</v>
      </c>
      <c r="K86" s="147">
        <v>108452</v>
      </c>
      <c r="L86" s="171">
        <v>4868</v>
      </c>
      <c r="M86" s="147">
        <v>109053</v>
      </c>
      <c r="N86" s="171">
        <v>5762</v>
      </c>
      <c r="O86" s="147">
        <v>109656</v>
      </c>
      <c r="P86" s="171">
        <v>5626</v>
      </c>
      <c r="Q86" s="147">
        <v>109528</v>
      </c>
      <c r="R86" s="170">
        <v>4699</v>
      </c>
      <c r="S86" s="170">
        <v>109307</v>
      </c>
      <c r="T86" s="171">
        <v>4645</v>
      </c>
      <c r="U86" s="170">
        <v>107696</v>
      </c>
      <c r="V86" s="171">
        <v>5587</v>
      </c>
    </row>
    <row r="87" spans="1:22" x14ac:dyDescent="0.25">
      <c r="A87" s="3" t="s">
        <v>653</v>
      </c>
      <c r="B87" s="2" t="s">
        <v>793</v>
      </c>
      <c r="C87" s="40">
        <v>92419</v>
      </c>
      <c r="D87" s="171">
        <v>4170</v>
      </c>
      <c r="E87" s="66">
        <v>94053</v>
      </c>
      <c r="F87" s="171">
        <v>4188</v>
      </c>
      <c r="G87" s="147">
        <v>94037</v>
      </c>
      <c r="H87" s="171">
        <v>2531</v>
      </c>
      <c r="I87" s="147">
        <v>94030</v>
      </c>
      <c r="J87" s="171">
        <v>3054</v>
      </c>
      <c r="K87" s="147">
        <v>94518</v>
      </c>
      <c r="L87" s="171">
        <v>4031</v>
      </c>
      <c r="M87" s="147">
        <v>95091</v>
      </c>
      <c r="N87" s="171">
        <v>4481</v>
      </c>
      <c r="O87" s="147">
        <v>95624</v>
      </c>
      <c r="P87" s="171">
        <v>4445</v>
      </c>
      <c r="Q87" s="147">
        <v>95609</v>
      </c>
      <c r="R87" s="170">
        <v>3663</v>
      </c>
      <c r="S87" s="170">
        <v>95180</v>
      </c>
      <c r="T87" s="171">
        <v>3438</v>
      </c>
      <c r="U87" s="170">
        <v>94878</v>
      </c>
      <c r="V87" s="171">
        <v>4161</v>
      </c>
    </row>
    <row r="88" spans="1:22" x14ac:dyDescent="0.25">
      <c r="A88" s="3" t="s">
        <v>20</v>
      </c>
      <c r="B88" s="2" t="s">
        <v>798</v>
      </c>
      <c r="C88" s="40">
        <v>92054</v>
      </c>
      <c r="D88" s="171">
        <v>1361</v>
      </c>
      <c r="E88" s="66">
        <v>92141</v>
      </c>
      <c r="F88" s="171">
        <v>1420</v>
      </c>
      <c r="G88" s="147">
        <v>91397</v>
      </c>
      <c r="H88" s="171">
        <v>1201</v>
      </c>
      <c r="I88" s="147">
        <v>91017</v>
      </c>
      <c r="J88" s="171">
        <v>1377</v>
      </c>
      <c r="K88" s="147">
        <v>91374</v>
      </c>
      <c r="L88" s="171">
        <v>1651</v>
      </c>
      <c r="M88" s="147">
        <v>91598</v>
      </c>
      <c r="N88" s="171">
        <v>1888</v>
      </c>
      <c r="O88" s="147">
        <v>92175</v>
      </c>
      <c r="P88" s="171">
        <v>1856</v>
      </c>
      <c r="Q88" s="147">
        <v>92103</v>
      </c>
      <c r="R88" s="170">
        <v>1657</v>
      </c>
      <c r="S88" s="170">
        <v>92297</v>
      </c>
      <c r="T88" s="171">
        <v>1610</v>
      </c>
      <c r="U88" s="170">
        <v>92242</v>
      </c>
      <c r="V88" s="171">
        <v>1668</v>
      </c>
    </row>
    <row r="89" spans="1:22" x14ac:dyDescent="0.25">
      <c r="A89" s="3" t="s">
        <v>23</v>
      </c>
      <c r="B89" s="2" t="s">
        <v>796</v>
      </c>
      <c r="C89" s="40">
        <v>100117</v>
      </c>
      <c r="D89" s="171">
        <v>1112</v>
      </c>
      <c r="E89" s="66">
        <v>99432</v>
      </c>
      <c r="F89" s="171">
        <v>1008</v>
      </c>
      <c r="G89" s="147">
        <v>99404</v>
      </c>
      <c r="H89" s="171">
        <v>828</v>
      </c>
      <c r="I89" s="147">
        <v>99174</v>
      </c>
      <c r="J89" s="171">
        <v>924</v>
      </c>
      <c r="K89" s="147">
        <v>99390</v>
      </c>
      <c r="L89" s="171">
        <v>1305</v>
      </c>
      <c r="M89" s="147">
        <v>100162</v>
      </c>
      <c r="N89" s="171">
        <v>1457</v>
      </c>
      <c r="O89" s="147">
        <v>100622</v>
      </c>
      <c r="P89" s="171">
        <v>1581</v>
      </c>
      <c r="Q89" s="147">
        <v>101361</v>
      </c>
      <c r="R89" s="170">
        <v>1370</v>
      </c>
      <c r="S89" s="170">
        <v>103015</v>
      </c>
      <c r="T89" s="171">
        <v>1354</v>
      </c>
      <c r="U89" s="170">
        <v>104673</v>
      </c>
      <c r="V89" s="171">
        <v>1754</v>
      </c>
    </row>
    <row r="90" spans="1:22" x14ac:dyDescent="0.25">
      <c r="A90" s="3" t="s">
        <v>583</v>
      </c>
      <c r="B90" s="2" t="s">
        <v>780</v>
      </c>
      <c r="C90" s="40">
        <v>164536</v>
      </c>
      <c r="D90" s="171">
        <v>2906</v>
      </c>
      <c r="E90" s="66">
        <v>166372</v>
      </c>
      <c r="F90" s="171">
        <v>3081</v>
      </c>
      <c r="G90" s="147">
        <v>166618</v>
      </c>
      <c r="H90" s="171">
        <v>2236</v>
      </c>
      <c r="I90" s="147">
        <v>167578</v>
      </c>
      <c r="J90" s="171">
        <v>3024</v>
      </c>
      <c r="K90" s="147">
        <v>168932</v>
      </c>
      <c r="L90" s="171">
        <v>4530</v>
      </c>
      <c r="M90" s="147">
        <v>169784</v>
      </c>
      <c r="N90" s="171">
        <v>4941</v>
      </c>
      <c r="O90" s="147">
        <v>170560</v>
      </c>
      <c r="P90" s="171">
        <v>5249</v>
      </c>
      <c r="Q90" s="147">
        <v>170276</v>
      </c>
      <c r="R90" s="170">
        <v>3889</v>
      </c>
      <c r="S90" s="170">
        <v>169530</v>
      </c>
      <c r="T90" s="171">
        <v>3425</v>
      </c>
      <c r="U90" s="170">
        <v>168784</v>
      </c>
      <c r="V90" s="171">
        <v>4425</v>
      </c>
    </row>
    <row r="91" spans="1:22" x14ac:dyDescent="0.25">
      <c r="A91" s="2" t="s">
        <v>436</v>
      </c>
      <c r="B91" s="2" t="s">
        <v>760</v>
      </c>
      <c r="C91" s="40">
        <v>189991</v>
      </c>
      <c r="D91" s="171">
        <v>4520</v>
      </c>
      <c r="E91" s="66">
        <v>192652</v>
      </c>
      <c r="F91" s="171">
        <v>5141</v>
      </c>
      <c r="G91" s="147">
        <v>194286</v>
      </c>
      <c r="H91" s="171">
        <v>4466</v>
      </c>
      <c r="I91" s="147">
        <v>195586</v>
      </c>
      <c r="J91" s="171">
        <v>5613</v>
      </c>
      <c r="K91" s="147">
        <v>197562</v>
      </c>
      <c r="L91" s="171">
        <v>5857</v>
      </c>
      <c r="M91" s="147">
        <v>200419</v>
      </c>
      <c r="N91" s="171">
        <v>5730</v>
      </c>
      <c r="O91" s="147">
        <v>203119</v>
      </c>
      <c r="P91" s="171">
        <v>6046</v>
      </c>
      <c r="Q91" s="147">
        <v>204444</v>
      </c>
      <c r="R91" s="170">
        <v>4847</v>
      </c>
      <c r="S91" s="170">
        <v>206515</v>
      </c>
      <c r="T91" s="171">
        <v>4818</v>
      </c>
      <c r="U91" s="170">
        <v>207228</v>
      </c>
      <c r="V91" s="171">
        <v>4986</v>
      </c>
    </row>
    <row r="92" spans="1:22" x14ac:dyDescent="0.25">
      <c r="A92" s="3" t="s">
        <v>618</v>
      </c>
      <c r="B92" s="2" t="s">
        <v>788</v>
      </c>
      <c r="C92" s="40">
        <v>138461</v>
      </c>
      <c r="D92" s="171">
        <v>2348</v>
      </c>
      <c r="E92" s="66">
        <v>140091</v>
      </c>
      <c r="F92" s="171">
        <v>2218</v>
      </c>
      <c r="G92" s="147">
        <v>140117</v>
      </c>
      <c r="H92" s="171">
        <v>1771</v>
      </c>
      <c r="I92" s="147">
        <v>139377</v>
      </c>
      <c r="J92" s="171">
        <v>2281</v>
      </c>
      <c r="K92" s="147">
        <v>139840</v>
      </c>
      <c r="L92" s="171">
        <v>2848</v>
      </c>
      <c r="M92" s="147">
        <v>141544</v>
      </c>
      <c r="N92" s="171">
        <v>3320</v>
      </c>
      <c r="O92" s="147">
        <v>143791</v>
      </c>
      <c r="P92" s="171">
        <v>3267</v>
      </c>
      <c r="Q92" s="147">
        <v>144771</v>
      </c>
      <c r="R92" s="170">
        <v>2707</v>
      </c>
      <c r="S92" s="170">
        <v>144946</v>
      </c>
      <c r="T92" s="171">
        <v>2611</v>
      </c>
      <c r="U92" s="170">
        <v>144861</v>
      </c>
      <c r="V92" s="171">
        <v>2992</v>
      </c>
    </row>
    <row r="93" spans="1:22" x14ac:dyDescent="0.25">
      <c r="A93" s="3" t="s">
        <v>671</v>
      </c>
      <c r="B93" s="2" t="s">
        <v>808</v>
      </c>
      <c r="C93" s="40">
        <v>162041</v>
      </c>
      <c r="D93" s="171">
        <v>3691</v>
      </c>
      <c r="E93" s="66">
        <v>163486</v>
      </c>
      <c r="F93" s="171">
        <v>3764</v>
      </c>
      <c r="G93" s="147">
        <v>164776</v>
      </c>
      <c r="H93" s="171">
        <v>2926</v>
      </c>
      <c r="I93" s="147">
        <v>164937</v>
      </c>
      <c r="J93" s="171">
        <v>4280</v>
      </c>
      <c r="K93" s="147">
        <v>166046</v>
      </c>
      <c r="L93" s="171">
        <v>4797</v>
      </c>
      <c r="M93" s="147">
        <v>168909</v>
      </c>
      <c r="N93" s="171">
        <v>5740</v>
      </c>
      <c r="O93" s="147">
        <v>172188</v>
      </c>
      <c r="P93" s="171">
        <v>5850</v>
      </c>
      <c r="Q93" s="147">
        <v>173444</v>
      </c>
      <c r="R93" s="170">
        <v>4933</v>
      </c>
      <c r="S93" s="170">
        <v>172921</v>
      </c>
      <c r="T93" s="171">
        <v>4394</v>
      </c>
      <c r="U93" s="170">
        <v>171906</v>
      </c>
      <c r="V93" s="171">
        <v>4999</v>
      </c>
    </row>
    <row r="94" spans="1:22" x14ac:dyDescent="0.25">
      <c r="A94" s="3" t="s">
        <v>549</v>
      </c>
      <c r="B94" s="2" t="s">
        <v>774</v>
      </c>
      <c r="C94" s="40">
        <v>82811</v>
      </c>
      <c r="D94" s="171">
        <v>491</v>
      </c>
      <c r="E94" s="66">
        <v>82516</v>
      </c>
      <c r="F94" s="171">
        <v>441</v>
      </c>
      <c r="G94" s="147">
        <v>81765</v>
      </c>
      <c r="H94" s="171">
        <v>334</v>
      </c>
      <c r="I94" s="147">
        <v>80958</v>
      </c>
      <c r="J94" s="171">
        <v>380</v>
      </c>
      <c r="K94" s="147">
        <v>80779</v>
      </c>
      <c r="L94" s="171">
        <v>401</v>
      </c>
      <c r="M94" s="147">
        <v>80568</v>
      </c>
      <c r="N94" s="171">
        <v>505</v>
      </c>
      <c r="O94" s="147">
        <v>80348</v>
      </c>
      <c r="P94" s="171">
        <v>541</v>
      </c>
      <c r="Q94" s="147">
        <v>80455</v>
      </c>
      <c r="R94" s="170">
        <v>396</v>
      </c>
      <c r="S94" s="170">
        <v>80187</v>
      </c>
      <c r="T94" s="171">
        <v>358</v>
      </c>
      <c r="U94" s="170">
        <v>79564</v>
      </c>
      <c r="V94" s="171">
        <v>425</v>
      </c>
    </row>
    <row r="95" spans="1:22" x14ac:dyDescent="0.25">
      <c r="A95" s="3" t="s">
        <v>369</v>
      </c>
      <c r="B95" s="2" t="s">
        <v>766</v>
      </c>
      <c r="C95" s="40">
        <v>331665</v>
      </c>
      <c r="D95" s="171">
        <v>1021</v>
      </c>
      <c r="E95" s="66">
        <v>331820</v>
      </c>
      <c r="F95" s="171">
        <v>1049</v>
      </c>
      <c r="G95" s="147">
        <v>329226</v>
      </c>
      <c r="H95" s="171">
        <v>735</v>
      </c>
      <c r="I95" s="147">
        <v>328565</v>
      </c>
      <c r="J95" s="171">
        <v>941</v>
      </c>
      <c r="K95" s="147">
        <v>327644</v>
      </c>
      <c r="L95" s="171">
        <v>1035</v>
      </c>
      <c r="M95" s="147">
        <v>327276</v>
      </c>
      <c r="N95" s="171">
        <v>1125</v>
      </c>
      <c r="O95" s="147">
        <v>327250</v>
      </c>
      <c r="P95" s="171">
        <v>1174</v>
      </c>
      <c r="Q95" s="147">
        <v>326884</v>
      </c>
      <c r="R95" s="170">
        <v>1045</v>
      </c>
      <c r="S95" s="170">
        <v>327557</v>
      </c>
      <c r="T95" s="171">
        <v>986</v>
      </c>
      <c r="U95" s="170">
        <v>328496</v>
      </c>
      <c r="V95" s="171">
        <v>1193</v>
      </c>
    </row>
    <row r="96" spans="1:22" x14ac:dyDescent="0.25">
      <c r="A96" s="3" t="s">
        <v>366</v>
      </c>
      <c r="B96" s="2" t="s">
        <v>763</v>
      </c>
      <c r="C96" s="40">
        <v>232898</v>
      </c>
      <c r="D96" s="171">
        <v>1709</v>
      </c>
      <c r="E96" s="66">
        <v>232992</v>
      </c>
      <c r="F96" s="171">
        <v>1551</v>
      </c>
      <c r="G96" s="147">
        <v>230955</v>
      </c>
      <c r="H96" s="171">
        <v>1365</v>
      </c>
      <c r="I96" s="147">
        <v>228968</v>
      </c>
      <c r="J96" s="171">
        <v>1826</v>
      </c>
      <c r="K96" s="147">
        <v>227906</v>
      </c>
      <c r="L96" s="171">
        <v>1784</v>
      </c>
      <c r="M96" s="147">
        <v>227287</v>
      </c>
      <c r="N96" s="171">
        <v>2517</v>
      </c>
      <c r="O96" s="147">
        <v>226607</v>
      </c>
      <c r="P96" s="171">
        <v>2572</v>
      </c>
      <c r="Q96" s="147">
        <v>226074</v>
      </c>
      <c r="R96" s="170">
        <v>1908</v>
      </c>
      <c r="S96" s="170">
        <v>225716</v>
      </c>
      <c r="T96" s="171">
        <v>1927</v>
      </c>
      <c r="U96" s="170">
        <v>226794</v>
      </c>
      <c r="V96" s="171">
        <v>1987</v>
      </c>
    </row>
    <row r="97" spans="1:22" x14ac:dyDescent="0.25">
      <c r="A97" s="2" t="s">
        <v>367</v>
      </c>
      <c r="B97" s="2" t="s">
        <v>764</v>
      </c>
      <c r="C97" s="40">
        <v>210768</v>
      </c>
      <c r="D97" s="171">
        <v>1005</v>
      </c>
      <c r="E97" s="66">
        <v>209887</v>
      </c>
      <c r="F97" s="171">
        <v>1099</v>
      </c>
      <c r="G97" s="147">
        <v>208024</v>
      </c>
      <c r="H97" s="171">
        <v>1002</v>
      </c>
      <c r="I97" s="147">
        <v>206892</v>
      </c>
      <c r="J97" s="171">
        <v>1251</v>
      </c>
      <c r="K97" s="147">
        <v>206429</v>
      </c>
      <c r="L97" s="171">
        <v>1790</v>
      </c>
      <c r="M97" s="147">
        <v>206450</v>
      </c>
      <c r="N97" s="171">
        <v>1696</v>
      </c>
      <c r="O97" s="147">
        <v>206177</v>
      </c>
      <c r="P97" s="171">
        <v>1790</v>
      </c>
      <c r="Q97" s="147">
        <v>206431</v>
      </c>
      <c r="R97" s="170">
        <v>1509</v>
      </c>
      <c r="S97" s="170">
        <v>206509</v>
      </c>
      <c r="T97" s="171">
        <v>1413</v>
      </c>
      <c r="U97" s="170">
        <v>207180</v>
      </c>
      <c r="V97" s="171">
        <v>1497</v>
      </c>
    </row>
    <row r="98" spans="1:22" x14ac:dyDescent="0.25">
      <c r="A98" s="2" t="s">
        <v>389</v>
      </c>
      <c r="B98" s="2" t="s">
        <v>792</v>
      </c>
      <c r="C98" s="40">
        <v>189427</v>
      </c>
      <c r="D98" s="171">
        <v>888</v>
      </c>
      <c r="E98" s="66">
        <v>190240</v>
      </c>
      <c r="F98" s="171">
        <v>779</v>
      </c>
      <c r="G98" s="147">
        <v>189221</v>
      </c>
      <c r="H98" s="171">
        <v>637</v>
      </c>
      <c r="I98" s="147">
        <v>188143</v>
      </c>
      <c r="J98" s="171">
        <v>735</v>
      </c>
      <c r="K98" s="147">
        <v>187879</v>
      </c>
      <c r="L98" s="171">
        <v>1160</v>
      </c>
      <c r="M98" s="147">
        <v>187685</v>
      </c>
      <c r="N98" s="171">
        <v>1157</v>
      </c>
      <c r="O98" s="147">
        <v>188061</v>
      </c>
      <c r="P98" s="171">
        <v>1349</v>
      </c>
      <c r="Q98" s="147">
        <v>188989</v>
      </c>
      <c r="R98" s="170">
        <v>1152</v>
      </c>
      <c r="S98" s="170">
        <v>189630</v>
      </c>
      <c r="T98" s="171">
        <v>1039</v>
      </c>
      <c r="U98" s="170">
        <v>190336</v>
      </c>
      <c r="V98" s="171">
        <v>1095</v>
      </c>
    </row>
    <row r="99" spans="1:22" x14ac:dyDescent="0.25">
      <c r="A99" s="2" t="s">
        <v>368</v>
      </c>
      <c r="B99" s="2" t="s">
        <v>765</v>
      </c>
      <c r="C99" s="40">
        <v>326609</v>
      </c>
      <c r="D99" s="171">
        <v>2068</v>
      </c>
      <c r="E99" s="66">
        <v>327287</v>
      </c>
      <c r="F99" s="171">
        <v>2039</v>
      </c>
      <c r="G99" s="147">
        <v>325751</v>
      </c>
      <c r="H99" s="171">
        <v>1660</v>
      </c>
      <c r="I99" s="147">
        <v>324943</v>
      </c>
      <c r="J99" s="171">
        <v>2169</v>
      </c>
      <c r="K99" s="147">
        <v>324769</v>
      </c>
      <c r="L99" s="171">
        <v>2313</v>
      </c>
      <c r="M99" s="147">
        <v>325537</v>
      </c>
      <c r="N99" s="171">
        <v>2597</v>
      </c>
      <c r="O99" s="147">
        <v>326650</v>
      </c>
      <c r="P99" s="171">
        <v>2791</v>
      </c>
      <c r="Q99" s="147">
        <v>328931</v>
      </c>
      <c r="R99" s="170">
        <v>2276</v>
      </c>
      <c r="S99" s="170">
        <v>330270</v>
      </c>
      <c r="T99" s="171">
        <v>2246</v>
      </c>
      <c r="U99" s="170">
        <v>330159</v>
      </c>
      <c r="V99" s="171">
        <v>2135</v>
      </c>
    </row>
    <row r="100" spans="1:22" x14ac:dyDescent="0.25">
      <c r="A100" s="3" t="s">
        <v>548</v>
      </c>
      <c r="B100" s="2" t="s">
        <v>773</v>
      </c>
      <c r="C100" s="40">
        <v>1396</v>
      </c>
      <c r="D100" s="171">
        <v>35</v>
      </c>
      <c r="E100" s="66">
        <v>1366</v>
      </c>
      <c r="F100" s="171">
        <v>38</v>
      </c>
      <c r="G100" s="147">
        <v>1390</v>
      </c>
      <c r="H100" s="171">
        <v>20</v>
      </c>
      <c r="I100" s="147">
        <v>1368</v>
      </c>
      <c r="J100" s="171">
        <v>17</v>
      </c>
      <c r="K100" s="147">
        <v>1370</v>
      </c>
      <c r="L100" s="171">
        <v>32</v>
      </c>
      <c r="M100" s="147">
        <v>1406</v>
      </c>
      <c r="N100" s="171">
        <v>36</v>
      </c>
      <c r="O100" s="147">
        <v>1400</v>
      </c>
      <c r="P100" s="171">
        <v>44</v>
      </c>
      <c r="Q100" s="147">
        <v>1354</v>
      </c>
      <c r="R100" s="170">
        <v>30</v>
      </c>
      <c r="S100" s="170">
        <v>1324</v>
      </c>
      <c r="T100" s="171">
        <v>40</v>
      </c>
      <c r="U100" s="170">
        <v>1326</v>
      </c>
      <c r="V100" s="171">
        <v>42</v>
      </c>
    </row>
    <row r="101" spans="1:22" x14ac:dyDescent="0.25">
      <c r="A101" s="3" t="s">
        <v>398</v>
      </c>
      <c r="B101" s="2" t="s">
        <v>799</v>
      </c>
      <c r="C101" s="40">
        <v>295640</v>
      </c>
      <c r="D101" s="171">
        <v>1626</v>
      </c>
      <c r="E101" s="66">
        <v>296774</v>
      </c>
      <c r="F101" s="171">
        <v>1418</v>
      </c>
      <c r="G101" s="147">
        <v>295037</v>
      </c>
      <c r="H101" s="171">
        <v>1137</v>
      </c>
      <c r="I101" s="147">
        <v>295112</v>
      </c>
      <c r="J101" s="171">
        <v>1690</v>
      </c>
      <c r="K101" s="147">
        <v>295899</v>
      </c>
      <c r="L101" s="171">
        <v>1844</v>
      </c>
      <c r="M101" s="147">
        <v>297034</v>
      </c>
      <c r="N101" s="171">
        <v>2197</v>
      </c>
      <c r="O101" s="147">
        <v>297228</v>
      </c>
      <c r="P101" s="171">
        <v>2526</v>
      </c>
      <c r="Q101" s="147">
        <v>298167</v>
      </c>
      <c r="R101" s="170">
        <v>1886</v>
      </c>
      <c r="S101" s="170">
        <v>297711</v>
      </c>
      <c r="T101" s="171">
        <v>1690</v>
      </c>
      <c r="U101" s="170">
        <v>296878</v>
      </c>
      <c r="V101" s="171">
        <v>2251</v>
      </c>
    </row>
    <row r="102" spans="1:22" x14ac:dyDescent="0.25">
      <c r="A102" s="3" t="s">
        <v>363</v>
      </c>
      <c r="B102" s="2" t="s">
        <v>756</v>
      </c>
      <c r="C102" s="40">
        <v>100521</v>
      </c>
      <c r="D102" s="171">
        <v>1669</v>
      </c>
      <c r="E102" s="66">
        <v>101111</v>
      </c>
      <c r="F102" s="171">
        <v>1904</v>
      </c>
      <c r="G102" s="147">
        <v>101387</v>
      </c>
      <c r="H102" s="171">
        <v>1396</v>
      </c>
      <c r="I102" s="147">
        <v>102028</v>
      </c>
      <c r="J102" s="171">
        <v>1748</v>
      </c>
      <c r="K102" s="147">
        <v>102985</v>
      </c>
      <c r="L102" s="171">
        <v>2436</v>
      </c>
      <c r="M102" s="147">
        <v>104085</v>
      </c>
      <c r="N102" s="171">
        <v>2742</v>
      </c>
      <c r="O102" s="147">
        <v>105091</v>
      </c>
      <c r="P102" s="171">
        <v>2903</v>
      </c>
      <c r="Q102" s="147">
        <v>105027</v>
      </c>
      <c r="R102" s="170">
        <v>2416</v>
      </c>
      <c r="S102" s="170">
        <v>105372</v>
      </c>
      <c r="T102" s="171">
        <v>1978</v>
      </c>
      <c r="U102" s="170">
        <v>105832</v>
      </c>
      <c r="V102" s="171">
        <v>2805</v>
      </c>
    </row>
    <row r="103" spans="1:22" x14ac:dyDescent="0.25">
      <c r="A103" s="3" t="s">
        <v>365</v>
      </c>
      <c r="B103" s="2" t="s">
        <v>762</v>
      </c>
      <c r="C103" s="40">
        <v>163760</v>
      </c>
      <c r="D103" s="171">
        <v>750</v>
      </c>
      <c r="E103" s="66">
        <v>165530</v>
      </c>
      <c r="F103" s="171">
        <v>827</v>
      </c>
      <c r="G103" s="147">
        <v>166515</v>
      </c>
      <c r="H103" s="171">
        <v>714</v>
      </c>
      <c r="I103" s="147">
        <v>168273</v>
      </c>
      <c r="J103" s="171">
        <v>927</v>
      </c>
      <c r="K103" s="147">
        <v>170047</v>
      </c>
      <c r="L103" s="171">
        <v>1226</v>
      </c>
      <c r="M103" s="147">
        <v>172086</v>
      </c>
      <c r="N103" s="171">
        <v>1503</v>
      </c>
      <c r="O103" s="147">
        <v>173910</v>
      </c>
      <c r="P103" s="171">
        <v>1513</v>
      </c>
      <c r="Q103" s="147">
        <v>175184</v>
      </c>
      <c r="R103" s="170">
        <v>1359</v>
      </c>
      <c r="S103" s="170">
        <v>176666</v>
      </c>
      <c r="T103" s="171">
        <v>1161</v>
      </c>
      <c r="U103" s="170">
        <v>179400</v>
      </c>
      <c r="V103" s="171">
        <v>1479</v>
      </c>
    </row>
    <row r="104" spans="1:22" x14ac:dyDescent="0.25">
      <c r="A104" s="3" t="s">
        <v>752</v>
      </c>
      <c r="B104" s="2" t="s">
        <v>784</v>
      </c>
      <c r="C104" s="40">
        <v>199242</v>
      </c>
      <c r="D104" s="171">
        <v>428</v>
      </c>
      <c r="E104" s="66">
        <v>198703</v>
      </c>
      <c r="F104" s="171">
        <v>431</v>
      </c>
      <c r="G104" s="147">
        <v>196309</v>
      </c>
      <c r="H104" s="171">
        <v>288</v>
      </c>
      <c r="I104" s="147">
        <v>194409</v>
      </c>
      <c r="J104" s="171">
        <v>339</v>
      </c>
      <c r="K104" s="147">
        <v>193069</v>
      </c>
      <c r="L104" s="171">
        <v>416</v>
      </c>
      <c r="M104" s="147">
        <v>191648</v>
      </c>
      <c r="N104" s="171">
        <v>402</v>
      </c>
      <c r="O104" s="147">
        <v>190934</v>
      </c>
      <c r="P104" s="171">
        <v>327</v>
      </c>
      <c r="Q104" s="147">
        <v>190567</v>
      </c>
      <c r="R104" s="170">
        <v>360</v>
      </c>
      <c r="S104" s="170">
        <v>190194</v>
      </c>
      <c r="T104" s="171">
        <v>315</v>
      </c>
      <c r="U104" s="170">
        <v>190208</v>
      </c>
      <c r="V104" s="171">
        <v>396</v>
      </c>
    </row>
    <row r="105" spans="1:22" x14ac:dyDescent="0.25">
      <c r="A105" s="97" t="s">
        <v>907</v>
      </c>
      <c r="B105" s="47" t="s">
        <v>897</v>
      </c>
      <c r="C105" s="40">
        <v>236949</v>
      </c>
      <c r="D105" s="171">
        <v>4369</v>
      </c>
      <c r="E105" s="66">
        <v>240717</v>
      </c>
      <c r="F105" s="171">
        <v>4649</v>
      </c>
      <c r="G105" s="66">
        <v>240618</v>
      </c>
      <c r="H105" s="171">
        <v>4016</v>
      </c>
      <c r="I105" s="66">
        <v>240661</v>
      </c>
      <c r="J105" s="171">
        <v>4828</v>
      </c>
      <c r="K105" s="66">
        <v>241442</v>
      </c>
      <c r="L105" s="171">
        <v>5709</v>
      </c>
      <c r="M105" s="66">
        <v>242321</v>
      </c>
      <c r="N105" s="171">
        <v>6358</v>
      </c>
      <c r="O105" s="66">
        <v>243556</v>
      </c>
      <c r="P105" s="171">
        <v>6135</v>
      </c>
      <c r="Q105" s="66">
        <v>243864</v>
      </c>
      <c r="R105" s="180">
        <v>4520</v>
      </c>
      <c r="S105" s="180">
        <v>242786</v>
      </c>
      <c r="T105" s="171">
        <v>4327</v>
      </c>
      <c r="U105" s="180">
        <v>240905</v>
      </c>
      <c r="V105" s="171">
        <v>4540</v>
      </c>
    </row>
    <row r="106" spans="1:22" x14ac:dyDescent="0.25">
      <c r="A106" s="97" t="s">
        <v>898</v>
      </c>
      <c r="B106" s="38" t="s">
        <v>911</v>
      </c>
      <c r="C106" s="176">
        <v>215734</v>
      </c>
      <c r="D106" s="171">
        <v>780</v>
      </c>
      <c r="E106" s="96">
        <v>215430</v>
      </c>
      <c r="F106" s="171">
        <v>788</v>
      </c>
      <c r="G106" s="96">
        <v>212902</v>
      </c>
      <c r="H106" s="171">
        <v>663</v>
      </c>
      <c r="I106" s="96">
        <v>211692</v>
      </c>
      <c r="J106" s="171">
        <v>781</v>
      </c>
      <c r="K106" s="96">
        <v>210121</v>
      </c>
      <c r="L106" s="171">
        <v>1074</v>
      </c>
      <c r="M106" s="96">
        <v>209920</v>
      </c>
      <c r="N106" s="171">
        <v>1256</v>
      </c>
      <c r="O106" s="96">
        <v>209507</v>
      </c>
      <c r="P106" s="171">
        <v>1177</v>
      </c>
      <c r="Q106" s="96">
        <v>209151</v>
      </c>
      <c r="R106" s="170">
        <v>1044</v>
      </c>
      <c r="S106" s="170">
        <v>208745</v>
      </c>
      <c r="T106" s="171">
        <v>896</v>
      </c>
      <c r="U106" s="170">
        <v>208734</v>
      </c>
      <c r="V106" s="171">
        <v>907</v>
      </c>
    </row>
    <row r="107" spans="1:22" s="209" customFormat="1" x14ac:dyDescent="0.25">
      <c r="A107" s="3" t="s">
        <v>953</v>
      </c>
      <c r="B107" s="2" t="s">
        <v>33</v>
      </c>
      <c r="C107" s="40">
        <v>318464</v>
      </c>
      <c r="D107" s="170">
        <v>3072</v>
      </c>
      <c r="E107" s="66">
        <v>319524</v>
      </c>
      <c r="F107" s="170">
        <v>2944</v>
      </c>
      <c r="G107" s="147">
        <v>318720</v>
      </c>
      <c r="H107" s="170">
        <v>2344</v>
      </c>
      <c r="I107" s="147">
        <v>319195</v>
      </c>
      <c r="J107" s="170">
        <v>2913</v>
      </c>
      <c r="K107" s="147">
        <v>321057</v>
      </c>
      <c r="L107" s="170">
        <v>4211</v>
      </c>
      <c r="M107" s="147">
        <v>323626</v>
      </c>
      <c r="N107" s="170">
        <v>4828</v>
      </c>
      <c r="O107" s="147">
        <v>326148</v>
      </c>
      <c r="P107" s="170">
        <v>5064</v>
      </c>
      <c r="Q107" s="147">
        <v>326628</v>
      </c>
      <c r="R107" s="170">
        <v>4245</v>
      </c>
      <c r="S107" s="170">
        <v>327716</v>
      </c>
      <c r="T107" s="170">
        <v>3821</v>
      </c>
      <c r="U107" s="170">
        <v>328473</v>
      </c>
      <c r="V107" s="170">
        <v>4151</v>
      </c>
    </row>
    <row r="108" spans="1:22" x14ac:dyDescent="0.25">
      <c r="A108" s="3" t="s">
        <v>447</v>
      </c>
      <c r="B108" s="2" t="s">
        <v>96</v>
      </c>
      <c r="C108" s="40">
        <v>88448</v>
      </c>
      <c r="D108" s="171">
        <v>3892</v>
      </c>
      <c r="E108" s="66">
        <v>90324</v>
      </c>
      <c r="F108" s="171">
        <v>3826</v>
      </c>
      <c r="G108" s="147">
        <v>89121</v>
      </c>
      <c r="H108" s="171">
        <v>3547</v>
      </c>
      <c r="I108" s="147">
        <v>88882</v>
      </c>
      <c r="J108" s="171">
        <v>4739</v>
      </c>
      <c r="K108" s="147">
        <v>88782</v>
      </c>
      <c r="L108" s="171">
        <v>4948</v>
      </c>
      <c r="M108" s="147">
        <v>89406</v>
      </c>
      <c r="N108" s="171">
        <v>4837</v>
      </c>
      <c r="O108" s="147">
        <v>88476</v>
      </c>
      <c r="P108" s="171">
        <v>5053</v>
      </c>
      <c r="Q108" s="147">
        <v>88336</v>
      </c>
      <c r="R108" s="170">
        <v>4795</v>
      </c>
      <c r="S108" s="170">
        <v>88275</v>
      </c>
      <c r="T108" s="171">
        <v>4534</v>
      </c>
      <c r="U108" s="170">
        <v>86721</v>
      </c>
      <c r="V108" s="171">
        <v>5493</v>
      </c>
    </row>
    <row r="109" spans="1:22" x14ac:dyDescent="0.25">
      <c r="A109" s="3" t="s">
        <v>488</v>
      </c>
      <c r="B109" s="2" t="s">
        <v>130</v>
      </c>
      <c r="C109" s="40">
        <v>53013</v>
      </c>
      <c r="D109" s="171">
        <v>1101</v>
      </c>
      <c r="E109" s="66">
        <v>53324</v>
      </c>
      <c r="F109" s="171">
        <v>965</v>
      </c>
      <c r="G109" s="147">
        <v>53353</v>
      </c>
      <c r="H109" s="171">
        <v>841</v>
      </c>
      <c r="I109" s="147">
        <v>53255</v>
      </c>
      <c r="J109" s="171">
        <v>1011</v>
      </c>
      <c r="K109" s="147">
        <v>53596</v>
      </c>
      <c r="L109" s="171">
        <v>929</v>
      </c>
      <c r="M109" s="147">
        <v>53618</v>
      </c>
      <c r="N109" s="171">
        <v>985</v>
      </c>
      <c r="O109" s="147">
        <v>53579</v>
      </c>
      <c r="P109" s="171">
        <v>877</v>
      </c>
      <c r="Q109" s="147">
        <v>53538</v>
      </c>
      <c r="R109" s="170">
        <v>804</v>
      </c>
      <c r="S109" s="170">
        <v>53722</v>
      </c>
      <c r="T109" s="171">
        <v>729</v>
      </c>
      <c r="U109" s="170">
        <v>53841</v>
      </c>
      <c r="V109" s="171">
        <v>847</v>
      </c>
    </row>
    <row r="110" spans="1:22" x14ac:dyDescent="0.25">
      <c r="A110" s="3" t="s">
        <v>510</v>
      </c>
      <c r="B110" s="2" t="s">
        <v>151</v>
      </c>
      <c r="C110" s="40">
        <v>59145</v>
      </c>
      <c r="D110" s="171">
        <v>1877</v>
      </c>
      <c r="E110" s="66">
        <v>59221</v>
      </c>
      <c r="F110" s="171">
        <v>1845</v>
      </c>
      <c r="G110" s="147">
        <v>59010</v>
      </c>
      <c r="H110" s="171">
        <v>1671</v>
      </c>
      <c r="I110" s="147">
        <v>58922</v>
      </c>
      <c r="J110" s="171">
        <v>1774</v>
      </c>
      <c r="K110" s="147">
        <v>59105</v>
      </c>
      <c r="L110" s="171">
        <v>1630</v>
      </c>
      <c r="M110" s="147">
        <v>59664</v>
      </c>
      <c r="N110" s="171">
        <v>1870</v>
      </c>
      <c r="O110" s="147">
        <v>59797</v>
      </c>
      <c r="P110" s="171">
        <v>1856</v>
      </c>
      <c r="Q110" s="147">
        <v>60214</v>
      </c>
      <c r="R110" s="170">
        <v>1654</v>
      </c>
      <c r="S110" s="170">
        <v>60332</v>
      </c>
      <c r="T110" s="171">
        <v>1015</v>
      </c>
      <c r="U110" s="170">
        <v>60175</v>
      </c>
      <c r="V110" s="171">
        <v>1076</v>
      </c>
    </row>
    <row r="111" spans="1:22" x14ac:dyDescent="0.25">
      <c r="A111" s="3" t="s">
        <v>544</v>
      </c>
      <c r="B111" s="2" t="s">
        <v>183</v>
      </c>
      <c r="C111" s="40">
        <v>109348</v>
      </c>
      <c r="D111" s="171">
        <v>953</v>
      </c>
      <c r="E111" s="66">
        <v>110000</v>
      </c>
      <c r="F111" s="171">
        <v>972</v>
      </c>
      <c r="G111" s="147">
        <v>109411</v>
      </c>
      <c r="H111" s="171">
        <v>723</v>
      </c>
      <c r="I111" s="147">
        <v>109077</v>
      </c>
      <c r="J111" s="171">
        <v>969</v>
      </c>
      <c r="K111" s="147">
        <v>109288</v>
      </c>
      <c r="L111" s="171">
        <v>1226</v>
      </c>
      <c r="M111" s="147">
        <v>109683</v>
      </c>
      <c r="N111" s="171">
        <v>1137</v>
      </c>
      <c r="O111" s="147">
        <v>109443</v>
      </c>
      <c r="P111" s="171">
        <v>1180</v>
      </c>
      <c r="Q111" s="147">
        <v>109719</v>
      </c>
      <c r="R111" s="170">
        <v>951</v>
      </c>
      <c r="S111" s="170">
        <v>109457</v>
      </c>
      <c r="T111" s="171">
        <v>748</v>
      </c>
      <c r="U111" s="170">
        <v>109175</v>
      </c>
      <c r="V111" s="171">
        <v>974</v>
      </c>
    </row>
    <row r="112" spans="1:22" x14ac:dyDescent="0.25">
      <c r="A112" s="3" t="s">
        <v>656</v>
      </c>
      <c r="B112" s="2" t="s">
        <v>269</v>
      </c>
      <c r="C112" s="40">
        <v>94415</v>
      </c>
      <c r="D112" s="171">
        <v>1039</v>
      </c>
      <c r="E112" s="66">
        <v>95272</v>
      </c>
      <c r="F112" s="171">
        <v>1022</v>
      </c>
      <c r="G112" s="147">
        <v>94735</v>
      </c>
      <c r="H112" s="171">
        <v>813</v>
      </c>
      <c r="I112" s="147">
        <v>93942</v>
      </c>
      <c r="J112" s="171">
        <v>1093</v>
      </c>
      <c r="K112" s="147">
        <v>94385</v>
      </c>
      <c r="L112" s="171">
        <v>1230</v>
      </c>
      <c r="M112" s="147">
        <v>94984</v>
      </c>
      <c r="N112" s="171">
        <v>1328</v>
      </c>
      <c r="O112" s="147">
        <v>95328</v>
      </c>
      <c r="P112" s="171">
        <v>1412</v>
      </c>
      <c r="Q112" s="147">
        <v>95111</v>
      </c>
      <c r="R112" s="170">
        <v>1251</v>
      </c>
      <c r="S112" s="170">
        <v>95175</v>
      </c>
      <c r="T112" s="171">
        <v>1055</v>
      </c>
      <c r="U112" s="170">
        <v>95865</v>
      </c>
      <c r="V112" s="171">
        <v>1255</v>
      </c>
    </row>
    <row r="113" spans="1:22" x14ac:dyDescent="0.25">
      <c r="A113" s="3" t="s">
        <v>403</v>
      </c>
      <c r="B113" s="2" t="s">
        <v>63</v>
      </c>
      <c r="C113" s="40">
        <v>60130</v>
      </c>
      <c r="D113" s="171">
        <v>277</v>
      </c>
      <c r="E113" s="66">
        <v>60105</v>
      </c>
      <c r="F113" s="171">
        <v>201</v>
      </c>
      <c r="G113" s="147">
        <v>59226</v>
      </c>
      <c r="H113" s="171">
        <v>164</v>
      </c>
      <c r="I113" s="147">
        <v>58796</v>
      </c>
      <c r="J113" s="171">
        <v>192</v>
      </c>
      <c r="K113" s="147">
        <v>58497</v>
      </c>
      <c r="L113" s="171">
        <v>244</v>
      </c>
      <c r="M113" s="147">
        <v>58350</v>
      </c>
      <c r="N113" s="171">
        <v>294</v>
      </c>
      <c r="O113" s="147">
        <v>58160</v>
      </c>
      <c r="P113" s="171">
        <v>346</v>
      </c>
      <c r="Q113" s="147">
        <v>57888</v>
      </c>
      <c r="R113" s="170">
        <v>236</v>
      </c>
      <c r="S113" s="170">
        <v>57685</v>
      </c>
      <c r="T113" s="171">
        <v>232</v>
      </c>
      <c r="U113" s="170">
        <v>57555</v>
      </c>
      <c r="V113" s="171">
        <v>190</v>
      </c>
    </row>
    <row r="114" spans="1:22" x14ac:dyDescent="0.25">
      <c r="A114" s="3" t="s">
        <v>415</v>
      </c>
      <c r="B114" s="2" t="s">
        <v>73</v>
      </c>
      <c r="C114" s="40">
        <v>43988</v>
      </c>
      <c r="D114" s="171">
        <v>92</v>
      </c>
      <c r="E114" s="66">
        <v>43698</v>
      </c>
      <c r="F114" s="171">
        <v>90</v>
      </c>
      <c r="G114" s="147">
        <v>42916</v>
      </c>
      <c r="H114" s="171">
        <v>64</v>
      </c>
      <c r="I114" s="147">
        <v>42160</v>
      </c>
      <c r="J114" s="171">
        <v>66</v>
      </c>
      <c r="K114" s="147">
        <v>41875</v>
      </c>
      <c r="L114" s="171">
        <v>114</v>
      </c>
      <c r="M114" s="147">
        <v>41696</v>
      </c>
      <c r="N114" s="171">
        <v>143</v>
      </c>
      <c r="O114" s="147">
        <v>41341</v>
      </c>
      <c r="P114" s="171">
        <v>154</v>
      </c>
      <c r="Q114" s="147">
        <v>40980</v>
      </c>
      <c r="R114" s="170">
        <v>115</v>
      </c>
      <c r="S114" s="170">
        <v>40920</v>
      </c>
      <c r="T114" s="171">
        <v>133</v>
      </c>
      <c r="U114" s="170">
        <v>40678</v>
      </c>
      <c r="V114" s="171">
        <v>165</v>
      </c>
    </row>
    <row r="115" spans="1:22" x14ac:dyDescent="0.25">
      <c r="A115" s="3" t="s">
        <v>452</v>
      </c>
      <c r="B115" s="2" t="s">
        <v>100</v>
      </c>
      <c r="C115" s="40">
        <v>69098</v>
      </c>
      <c r="D115" s="171">
        <v>410</v>
      </c>
      <c r="E115" s="66">
        <v>69013</v>
      </c>
      <c r="F115" s="171">
        <v>342</v>
      </c>
      <c r="G115" s="147">
        <v>68626</v>
      </c>
      <c r="H115" s="171">
        <v>371</v>
      </c>
      <c r="I115" s="147">
        <v>68300</v>
      </c>
      <c r="J115" s="171">
        <v>304</v>
      </c>
      <c r="K115" s="147">
        <v>67636</v>
      </c>
      <c r="L115" s="171">
        <v>414</v>
      </c>
      <c r="M115" s="147">
        <v>67058</v>
      </c>
      <c r="N115" s="171">
        <v>488</v>
      </c>
      <c r="O115" s="147">
        <v>66678</v>
      </c>
      <c r="P115" s="171">
        <v>512</v>
      </c>
      <c r="Q115" s="147">
        <v>66155</v>
      </c>
      <c r="R115" s="170">
        <v>500</v>
      </c>
      <c r="S115" s="170">
        <v>65806</v>
      </c>
      <c r="T115" s="171">
        <v>447</v>
      </c>
      <c r="U115" s="170">
        <v>65520</v>
      </c>
      <c r="V115" s="171">
        <v>518</v>
      </c>
    </row>
    <row r="116" spans="1:22" x14ac:dyDescent="0.25">
      <c r="A116" s="3" t="s">
        <v>467</v>
      </c>
      <c r="B116" s="2" t="s">
        <v>112</v>
      </c>
      <c r="C116" s="40">
        <v>45338</v>
      </c>
      <c r="D116" s="171">
        <v>68</v>
      </c>
      <c r="E116" s="66">
        <v>45199</v>
      </c>
      <c r="F116" s="171">
        <v>88</v>
      </c>
      <c r="G116" s="147">
        <v>44516</v>
      </c>
      <c r="H116" s="171">
        <v>62</v>
      </c>
      <c r="I116" s="147">
        <v>43915</v>
      </c>
      <c r="J116" s="171">
        <v>72</v>
      </c>
      <c r="K116" s="147">
        <v>43511</v>
      </c>
      <c r="L116" s="171">
        <v>60</v>
      </c>
      <c r="M116" s="147">
        <v>43183</v>
      </c>
      <c r="N116" s="171">
        <v>77</v>
      </c>
      <c r="O116" s="147">
        <v>42509</v>
      </c>
      <c r="P116" s="171">
        <v>63</v>
      </c>
      <c r="Q116" s="147">
        <v>41841</v>
      </c>
      <c r="R116" s="170">
        <v>68</v>
      </c>
      <c r="S116" s="170">
        <v>41561</v>
      </c>
      <c r="T116" s="171">
        <v>66</v>
      </c>
      <c r="U116" s="170">
        <v>41200</v>
      </c>
      <c r="V116" s="171">
        <v>106</v>
      </c>
    </row>
    <row r="117" spans="1:22" x14ac:dyDescent="0.25">
      <c r="A117" s="3" t="s">
        <v>499</v>
      </c>
      <c r="B117" s="2" t="s">
        <v>142</v>
      </c>
      <c r="C117" s="40">
        <v>32697</v>
      </c>
      <c r="D117" s="171">
        <v>230</v>
      </c>
      <c r="E117" s="66">
        <v>32381</v>
      </c>
      <c r="F117" s="171">
        <v>177</v>
      </c>
      <c r="G117" s="147">
        <v>32186</v>
      </c>
      <c r="H117" s="171">
        <v>159</v>
      </c>
      <c r="I117" s="147">
        <v>31813</v>
      </c>
      <c r="J117" s="171">
        <v>178</v>
      </c>
      <c r="K117" s="147">
        <v>31580</v>
      </c>
      <c r="L117" s="171">
        <v>244</v>
      </c>
      <c r="M117" s="147">
        <v>31263</v>
      </c>
      <c r="N117" s="171">
        <v>313</v>
      </c>
      <c r="O117" s="147">
        <v>31035</v>
      </c>
      <c r="P117" s="171">
        <v>277</v>
      </c>
      <c r="Q117" s="147">
        <v>30929</v>
      </c>
      <c r="R117" s="170">
        <v>243</v>
      </c>
      <c r="S117" s="170">
        <v>30770</v>
      </c>
      <c r="T117" s="171">
        <v>246</v>
      </c>
      <c r="U117" s="170">
        <v>30854</v>
      </c>
      <c r="V117" s="171">
        <v>227</v>
      </c>
    </row>
    <row r="118" spans="1:22" x14ac:dyDescent="0.25">
      <c r="A118" s="3" t="s">
        <v>662</v>
      </c>
      <c r="B118" s="2" t="s">
        <v>274</v>
      </c>
      <c r="C118" s="40">
        <v>63419</v>
      </c>
      <c r="D118" s="171">
        <v>487</v>
      </c>
      <c r="E118" s="66">
        <v>62571</v>
      </c>
      <c r="F118" s="171">
        <v>504</v>
      </c>
      <c r="G118" s="147">
        <v>61469</v>
      </c>
      <c r="H118" s="171">
        <v>459</v>
      </c>
      <c r="I118" s="147">
        <v>60962</v>
      </c>
      <c r="J118" s="171">
        <v>488</v>
      </c>
      <c r="K118" s="147">
        <v>60363</v>
      </c>
      <c r="L118" s="171">
        <v>645</v>
      </c>
      <c r="M118" s="147">
        <v>60035</v>
      </c>
      <c r="N118" s="171">
        <v>732</v>
      </c>
      <c r="O118" s="147">
        <v>59824</v>
      </c>
      <c r="P118" s="171">
        <v>853</v>
      </c>
      <c r="Q118" s="147">
        <v>59862</v>
      </c>
      <c r="R118" s="170">
        <v>635</v>
      </c>
      <c r="S118" s="170">
        <v>59766</v>
      </c>
      <c r="T118" s="171">
        <v>618</v>
      </c>
      <c r="U118" s="170">
        <v>59580</v>
      </c>
      <c r="V118" s="171">
        <v>579</v>
      </c>
    </row>
    <row r="119" spans="1:22" x14ac:dyDescent="0.25">
      <c r="A119" s="3" t="s">
        <v>404</v>
      </c>
      <c r="B119" s="2" t="s">
        <v>64</v>
      </c>
      <c r="C119" s="40">
        <v>78022</v>
      </c>
      <c r="D119" s="171">
        <v>139</v>
      </c>
      <c r="E119" s="66">
        <v>78050</v>
      </c>
      <c r="F119" s="171">
        <v>172</v>
      </c>
      <c r="G119" s="147">
        <v>77372</v>
      </c>
      <c r="H119" s="171">
        <v>118</v>
      </c>
      <c r="I119" s="147">
        <v>77312</v>
      </c>
      <c r="J119" s="171">
        <v>185</v>
      </c>
      <c r="K119" s="147">
        <v>77081</v>
      </c>
      <c r="L119" s="171">
        <v>192</v>
      </c>
      <c r="M119" s="147">
        <v>76800</v>
      </c>
      <c r="N119" s="171">
        <v>170</v>
      </c>
      <c r="O119" s="147">
        <v>76866</v>
      </c>
      <c r="P119" s="171">
        <v>220</v>
      </c>
      <c r="Q119" s="147">
        <v>77260</v>
      </c>
      <c r="R119" s="170">
        <v>168</v>
      </c>
      <c r="S119" s="170">
        <v>77382</v>
      </c>
      <c r="T119" s="171">
        <v>127</v>
      </c>
      <c r="U119" s="170">
        <v>78127</v>
      </c>
      <c r="V119" s="171">
        <v>157</v>
      </c>
    </row>
    <row r="120" spans="1:22" x14ac:dyDescent="0.25">
      <c r="A120" s="3" t="s">
        <v>426</v>
      </c>
      <c r="B120" s="2" t="s">
        <v>80</v>
      </c>
      <c r="C120" s="40">
        <v>48286</v>
      </c>
      <c r="D120" s="171">
        <v>207</v>
      </c>
      <c r="E120" s="66">
        <v>48447</v>
      </c>
      <c r="F120" s="171">
        <v>302</v>
      </c>
      <c r="G120" s="147">
        <v>48412</v>
      </c>
      <c r="H120" s="171">
        <v>360</v>
      </c>
      <c r="I120" s="147">
        <v>48361</v>
      </c>
      <c r="J120" s="171">
        <v>472</v>
      </c>
      <c r="K120" s="147">
        <v>48504</v>
      </c>
      <c r="L120" s="171">
        <v>529</v>
      </c>
      <c r="M120" s="147">
        <v>48843</v>
      </c>
      <c r="N120" s="171">
        <v>674</v>
      </c>
      <c r="O120" s="147">
        <v>48963</v>
      </c>
      <c r="P120" s="171">
        <v>556</v>
      </c>
      <c r="Q120" s="147">
        <v>49415</v>
      </c>
      <c r="R120" s="170">
        <v>317</v>
      </c>
      <c r="S120" s="170">
        <v>49557</v>
      </c>
      <c r="T120" s="171">
        <v>293</v>
      </c>
      <c r="U120" s="170">
        <v>50085</v>
      </c>
      <c r="V120" s="171">
        <v>298</v>
      </c>
    </row>
    <row r="121" spans="1:22" x14ac:dyDescent="0.25">
      <c r="A121" s="3" t="s">
        <v>460</v>
      </c>
      <c r="B121" s="2" t="s">
        <v>106</v>
      </c>
      <c r="C121" s="40">
        <v>66189</v>
      </c>
      <c r="D121" s="171">
        <v>183</v>
      </c>
      <c r="E121" s="66">
        <v>66346</v>
      </c>
      <c r="F121" s="171">
        <v>177</v>
      </c>
      <c r="G121" s="147">
        <v>65757</v>
      </c>
      <c r="H121" s="171">
        <v>128</v>
      </c>
      <c r="I121" s="147">
        <v>65779</v>
      </c>
      <c r="J121" s="171">
        <v>157</v>
      </c>
      <c r="K121" s="147">
        <v>65660</v>
      </c>
      <c r="L121" s="171">
        <v>290</v>
      </c>
      <c r="M121" s="147">
        <v>65610</v>
      </c>
      <c r="N121" s="171">
        <v>251</v>
      </c>
      <c r="O121" s="147">
        <v>65413</v>
      </c>
      <c r="P121" s="171">
        <v>310</v>
      </c>
      <c r="Q121" s="147">
        <v>65263</v>
      </c>
      <c r="R121" s="170">
        <v>212</v>
      </c>
      <c r="S121" s="170">
        <v>64937</v>
      </c>
      <c r="T121" s="171">
        <v>171</v>
      </c>
      <c r="U121" s="170">
        <v>64790</v>
      </c>
      <c r="V121" s="171">
        <v>218</v>
      </c>
    </row>
    <row r="122" spans="1:22" x14ac:dyDescent="0.25">
      <c r="A122" s="3" t="s">
        <v>480</v>
      </c>
      <c r="B122" s="2" t="s">
        <v>122</v>
      </c>
      <c r="C122" s="40">
        <v>43590</v>
      </c>
      <c r="D122" s="171">
        <v>99</v>
      </c>
      <c r="E122" s="66">
        <v>43414</v>
      </c>
      <c r="F122" s="171">
        <v>81</v>
      </c>
      <c r="G122" s="147">
        <v>42960</v>
      </c>
      <c r="H122" s="171">
        <v>70</v>
      </c>
      <c r="I122" s="147">
        <v>42529</v>
      </c>
      <c r="J122" s="171">
        <v>90</v>
      </c>
      <c r="K122" s="147">
        <v>42417</v>
      </c>
      <c r="L122" s="171">
        <v>93</v>
      </c>
      <c r="M122" s="147">
        <v>41972</v>
      </c>
      <c r="N122" s="171">
        <v>97</v>
      </c>
      <c r="O122" s="147">
        <v>41830</v>
      </c>
      <c r="P122" s="171">
        <v>98</v>
      </c>
      <c r="Q122" s="147">
        <v>41852</v>
      </c>
      <c r="R122" s="170">
        <v>82</v>
      </c>
      <c r="S122" s="170">
        <v>41616</v>
      </c>
      <c r="T122" s="171">
        <v>68</v>
      </c>
      <c r="U122" s="170">
        <v>41810</v>
      </c>
      <c r="V122" s="171">
        <v>77</v>
      </c>
    </row>
    <row r="123" spans="1:22" x14ac:dyDescent="0.25">
      <c r="A123" s="3" t="s">
        <v>506</v>
      </c>
      <c r="B123" s="2" t="s">
        <v>147</v>
      </c>
      <c r="C123" s="40">
        <v>71993</v>
      </c>
      <c r="D123" s="171">
        <v>178</v>
      </c>
      <c r="E123" s="66">
        <v>72008</v>
      </c>
      <c r="F123" s="171">
        <v>160</v>
      </c>
      <c r="G123" s="147">
        <v>71606</v>
      </c>
      <c r="H123" s="171">
        <v>134</v>
      </c>
      <c r="I123" s="147">
        <v>71362</v>
      </c>
      <c r="J123" s="171">
        <v>140</v>
      </c>
      <c r="K123" s="147">
        <v>71664</v>
      </c>
      <c r="L123" s="171">
        <v>197</v>
      </c>
      <c r="M123" s="147">
        <v>71674</v>
      </c>
      <c r="N123" s="171">
        <v>210</v>
      </c>
      <c r="O123" s="147">
        <v>71651</v>
      </c>
      <c r="P123" s="171">
        <v>210</v>
      </c>
      <c r="Q123" s="147">
        <v>71534</v>
      </c>
      <c r="R123" s="170">
        <v>171</v>
      </c>
      <c r="S123" s="170">
        <v>71321</v>
      </c>
      <c r="T123" s="171">
        <v>131</v>
      </c>
      <c r="U123" s="170">
        <v>71002</v>
      </c>
      <c r="V123" s="171">
        <v>164</v>
      </c>
    </row>
    <row r="124" spans="1:22" x14ac:dyDescent="0.25">
      <c r="A124" s="3" t="s">
        <v>538</v>
      </c>
      <c r="B124" s="2" t="s">
        <v>177</v>
      </c>
      <c r="C124" s="40">
        <v>58877</v>
      </c>
      <c r="D124" s="171">
        <v>143</v>
      </c>
      <c r="E124" s="66">
        <v>58694</v>
      </c>
      <c r="F124" s="171">
        <v>136</v>
      </c>
      <c r="G124" s="147">
        <v>58282</v>
      </c>
      <c r="H124" s="171">
        <v>109</v>
      </c>
      <c r="I124" s="147">
        <v>57920</v>
      </c>
      <c r="J124" s="171">
        <v>126</v>
      </c>
      <c r="K124" s="147">
        <v>57777</v>
      </c>
      <c r="L124" s="171">
        <v>137</v>
      </c>
      <c r="M124" s="147">
        <v>57674</v>
      </c>
      <c r="N124" s="171">
        <v>157</v>
      </c>
      <c r="O124" s="147">
        <v>57539</v>
      </c>
      <c r="P124" s="171">
        <v>165</v>
      </c>
      <c r="Q124" s="147">
        <v>57526</v>
      </c>
      <c r="R124" s="170">
        <v>146</v>
      </c>
      <c r="S124" s="170">
        <v>57234</v>
      </c>
      <c r="T124" s="171">
        <v>137</v>
      </c>
      <c r="U124" s="170">
        <v>57102</v>
      </c>
      <c r="V124" s="171">
        <v>134</v>
      </c>
    </row>
    <row r="125" spans="1:22" x14ac:dyDescent="0.25">
      <c r="A125" s="3" t="s">
        <v>596</v>
      </c>
      <c r="B125" s="2" t="s">
        <v>223</v>
      </c>
      <c r="C125" s="40">
        <v>61879</v>
      </c>
      <c r="D125" s="171">
        <v>102</v>
      </c>
      <c r="E125" s="66">
        <v>61658</v>
      </c>
      <c r="F125" s="171">
        <v>99</v>
      </c>
      <c r="G125" s="147">
        <v>61170</v>
      </c>
      <c r="H125" s="171">
        <v>74</v>
      </c>
      <c r="I125" s="147">
        <v>60588</v>
      </c>
      <c r="J125" s="171">
        <v>93</v>
      </c>
      <c r="K125" s="147">
        <v>60176</v>
      </c>
      <c r="L125" s="171">
        <v>122</v>
      </c>
      <c r="M125" s="147">
        <v>59954</v>
      </c>
      <c r="N125" s="171">
        <v>113</v>
      </c>
      <c r="O125" s="147">
        <v>60051</v>
      </c>
      <c r="P125" s="171">
        <v>120</v>
      </c>
      <c r="Q125" s="147">
        <v>59963</v>
      </c>
      <c r="R125" s="170">
        <v>77</v>
      </c>
      <c r="S125" s="170">
        <v>59992</v>
      </c>
      <c r="T125" s="171">
        <v>68</v>
      </c>
      <c r="U125" s="170">
        <v>59674</v>
      </c>
      <c r="V125" s="171">
        <v>90</v>
      </c>
    </row>
    <row r="126" spans="1:22" x14ac:dyDescent="0.25">
      <c r="A126" s="3" t="s">
        <v>657</v>
      </c>
      <c r="B126" s="2" t="s">
        <v>270</v>
      </c>
      <c r="C126" s="40">
        <v>61001</v>
      </c>
      <c r="D126" s="171">
        <v>124</v>
      </c>
      <c r="E126" s="66">
        <v>61470</v>
      </c>
      <c r="F126" s="171">
        <v>132</v>
      </c>
      <c r="G126" s="147">
        <v>61514</v>
      </c>
      <c r="H126" s="171">
        <v>101</v>
      </c>
      <c r="I126" s="147">
        <v>61973</v>
      </c>
      <c r="J126" s="171">
        <v>123</v>
      </c>
      <c r="K126" s="147">
        <v>62541</v>
      </c>
      <c r="L126" s="171">
        <v>129</v>
      </c>
      <c r="M126" s="147">
        <v>63043</v>
      </c>
      <c r="N126" s="171">
        <v>193</v>
      </c>
      <c r="O126" s="147">
        <v>63552</v>
      </c>
      <c r="P126" s="171">
        <v>227</v>
      </c>
      <c r="Q126" s="147">
        <v>64622</v>
      </c>
      <c r="R126" s="170">
        <v>147</v>
      </c>
      <c r="S126" s="170">
        <v>65707</v>
      </c>
      <c r="T126" s="171">
        <v>130</v>
      </c>
      <c r="U126" s="170">
        <v>67421</v>
      </c>
      <c r="V126" s="171">
        <v>192</v>
      </c>
    </row>
    <row r="127" spans="1:22" x14ac:dyDescent="0.25">
      <c r="A127" s="3" t="s">
        <v>489</v>
      </c>
      <c r="B127" s="2" t="s">
        <v>131</v>
      </c>
      <c r="C127" s="40">
        <v>75336</v>
      </c>
      <c r="D127" s="171">
        <v>363</v>
      </c>
      <c r="E127" s="66">
        <v>75129</v>
      </c>
      <c r="F127" s="171">
        <v>370</v>
      </c>
      <c r="G127" s="147">
        <v>74950</v>
      </c>
      <c r="H127" s="171">
        <v>259</v>
      </c>
      <c r="I127" s="147">
        <v>74528</v>
      </c>
      <c r="J127" s="171">
        <v>292</v>
      </c>
      <c r="K127" s="147">
        <v>74827</v>
      </c>
      <c r="L127" s="171">
        <v>426</v>
      </c>
      <c r="M127" s="147">
        <v>75487</v>
      </c>
      <c r="N127" s="171">
        <v>441</v>
      </c>
      <c r="O127" s="147">
        <v>76146</v>
      </c>
      <c r="P127" s="171">
        <v>477</v>
      </c>
      <c r="Q127" s="147">
        <v>76878</v>
      </c>
      <c r="R127" s="170">
        <v>392</v>
      </c>
      <c r="S127" s="170">
        <v>77863</v>
      </c>
      <c r="T127" s="171">
        <v>366</v>
      </c>
      <c r="U127" s="170">
        <v>78485</v>
      </c>
      <c r="V127" s="171">
        <v>370</v>
      </c>
    </row>
    <row r="128" spans="1:22" x14ac:dyDescent="0.25">
      <c r="A128" s="3" t="s">
        <v>507</v>
      </c>
      <c r="B128" s="2" t="s">
        <v>148</v>
      </c>
      <c r="C128" s="40">
        <v>79023</v>
      </c>
      <c r="D128" s="171">
        <v>1089</v>
      </c>
      <c r="E128" s="66">
        <v>80034</v>
      </c>
      <c r="F128" s="171">
        <v>1229</v>
      </c>
      <c r="G128" s="147">
        <v>81112</v>
      </c>
      <c r="H128" s="171">
        <v>1056</v>
      </c>
      <c r="I128" s="147">
        <v>82575</v>
      </c>
      <c r="J128" s="171">
        <v>1267</v>
      </c>
      <c r="K128" s="147">
        <v>84030</v>
      </c>
      <c r="L128" s="171">
        <v>1589</v>
      </c>
      <c r="M128" s="147">
        <v>86295</v>
      </c>
      <c r="N128" s="171">
        <v>1683</v>
      </c>
      <c r="O128" s="147">
        <v>87580</v>
      </c>
      <c r="P128" s="171">
        <v>1607</v>
      </c>
      <c r="Q128" s="147">
        <v>88376</v>
      </c>
      <c r="R128" s="170">
        <v>1162</v>
      </c>
      <c r="S128" s="170">
        <v>89467</v>
      </c>
      <c r="T128" s="171">
        <v>1189</v>
      </c>
      <c r="U128" s="170">
        <v>89928</v>
      </c>
      <c r="V128" s="171">
        <v>1433</v>
      </c>
    </row>
    <row r="129" spans="1:22" s="160" customFormat="1" x14ac:dyDescent="0.25">
      <c r="A129" s="3" t="s">
        <v>578</v>
      </c>
      <c r="B129" s="2" t="s">
        <v>210</v>
      </c>
      <c r="C129" s="40">
        <v>47237</v>
      </c>
      <c r="D129" s="171">
        <v>304</v>
      </c>
      <c r="E129" s="66">
        <v>47378</v>
      </c>
      <c r="F129" s="171">
        <v>336</v>
      </c>
      <c r="G129" s="147">
        <v>47134</v>
      </c>
      <c r="H129" s="171">
        <v>200</v>
      </c>
      <c r="I129" s="147">
        <v>46902</v>
      </c>
      <c r="J129" s="171">
        <v>277</v>
      </c>
      <c r="K129" s="147">
        <v>46936</v>
      </c>
      <c r="L129" s="171">
        <v>309</v>
      </c>
      <c r="M129" s="147">
        <v>46917</v>
      </c>
      <c r="N129" s="171">
        <v>294</v>
      </c>
      <c r="O129" s="147">
        <v>46887</v>
      </c>
      <c r="P129" s="171">
        <v>298</v>
      </c>
      <c r="Q129" s="147">
        <v>47145</v>
      </c>
      <c r="R129" s="170">
        <v>271</v>
      </c>
      <c r="S129" s="170">
        <v>47535</v>
      </c>
      <c r="T129" s="171">
        <v>301</v>
      </c>
      <c r="U129" s="170">
        <v>47786</v>
      </c>
      <c r="V129" s="171">
        <v>399</v>
      </c>
    </row>
    <row r="130" spans="1:22" x14ac:dyDescent="0.25">
      <c r="A130" s="3" t="s">
        <v>595</v>
      </c>
      <c r="B130" s="2" t="s">
        <v>222</v>
      </c>
      <c r="C130" s="40">
        <v>56606</v>
      </c>
      <c r="D130" s="171">
        <v>302</v>
      </c>
      <c r="E130" s="66">
        <v>56807</v>
      </c>
      <c r="F130" s="171">
        <v>251</v>
      </c>
      <c r="G130" s="147">
        <v>55853</v>
      </c>
      <c r="H130" s="171">
        <v>209</v>
      </c>
      <c r="I130" s="147">
        <v>55285</v>
      </c>
      <c r="J130" s="171">
        <v>271</v>
      </c>
      <c r="K130" s="147">
        <v>55015</v>
      </c>
      <c r="L130" s="171">
        <v>253</v>
      </c>
      <c r="M130" s="147">
        <v>54958</v>
      </c>
      <c r="N130" s="171">
        <v>344</v>
      </c>
      <c r="O130" s="147">
        <v>54905</v>
      </c>
      <c r="P130" s="171">
        <v>372</v>
      </c>
      <c r="Q130" s="147">
        <v>55186</v>
      </c>
      <c r="R130" s="170">
        <v>339</v>
      </c>
      <c r="S130" s="170">
        <v>55314</v>
      </c>
      <c r="T130" s="171">
        <v>353</v>
      </c>
      <c r="U130" s="170">
        <v>55728</v>
      </c>
      <c r="V130" s="171">
        <v>430</v>
      </c>
    </row>
    <row r="131" spans="1:22" x14ac:dyDescent="0.25">
      <c r="A131" s="3" t="s">
        <v>659</v>
      </c>
      <c r="B131" s="2" t="s">
        <v>271</v>
      </c>
      <c r="C131" s="40">
        <v>50850</v>
      </c>
      <c r="D131" s="171">
        <v>215</v>
      </c>
      <c r="E131" s="66">
        <v>50266</v>
      </c>
      <c r="F131" s="171">
        <v>251</v>
      </c>
      <c r="G131" s="147">
        <v>49446</v>
      </c>
      <c r="H131" s="171">
        <v>194</v>
      </c>
      <c r="I131" s="147">
        <v>49107</v>
      </c>
      <c r="J131" s="171">
        <v>269</v>
      </c>
      <c r="K131" s="147">
        <v>48789</v>
      </c>
      <c r="L131" s="171">
        <v>240</v>
      </c>
      <c r="M131" s="147">
        <v>48784</v>
      </c>
      <c r="N131" s="171">
        <v>282</v>
      </c>
      <c r="O131" s="147">
        <v>48314</v>
      </c>
      <c r="P131" s="171">
        <v>319</v>
      </c>
      <c r="Q131" s="147">
        <v>48269</v>
      </c>
      <c r="R131" s="170">
        <v>219</v>
      </c>
      <c r="S131" s="170">
        <v>48410</v>
      </c>
      <c r="T131" s="171">
        <v>218</v>
      </c>
      <c r="U131" s="170">
        <v>48692</v>
      </c>
      <c r="V131" s="171">
        <v>208</v>
      </c>
    </row>
    <row r="132" spans="1:22" x14ac:dyDescent="0.25">
      <c r="A132" s="3" t="s">
        <v>693</v>
      </c>
      <c r="B132" s="2" t="s">
        <v>299</v>
      </c>
      <c r="C132" s="40">
        <v>74962</v>
      </c>
      <c r="D132" s="171">
        <v>258</v>
      </c>
      <c r="E132" s="66">
        <v>74555</v>
      </c>
      <c r="F132" s="171">
        <v>210</v>
      </c>
      <c r="G132" s="147">
        <v>74092</v>
      </c>
      <c r="H132" s="171">
        <v>192</v>
      </c>
      <c r="I132" s="147">
        <v>74100</v>
      </c>
      <c r="J132" s="171">
        <v>207</v>
      </c>
      <c r="K132" s="147">
        <v>74482</v>
      </c>
      <c r="L132" s="171">
        <v>284</v>
      </c>
      <c r="M132" s="147">
        <v>75016</v>
      </c>
      <c r="N132" s="171">
        <v>264</v>
      </c>
      <c r="O132" s="147">
        <v>75147</v>
      </c>
      <c r="P132" s="171">
        <v>348</v>
      </c>
      <c r="Q132" s="147">
        <v>75898</v>
      </c>
      <c r="R132" s="170">
        <v>249</v>
      </c>
      <c r="S132" s="170">
        <v>76331</v>
      </c>
      <c r="T132" s="171">
        <v>209</v>
      </c>
      <c r="U132" s="170">
        <v>76730</v>
      </c>
      <c r="V132" s="171">
        <v>216</v>
      </c>
    </row>
    <row r="133" spans="1:22" x14ac:dyDescent="0.25">
      <c r="A133" s="3" t="s">
        <v>704</v>
      </c>
      <c r="B133" s="2" t="s">
        <v>306</v>
      </c>
      <c r="C133" s="40">
        <v>38375</v>
      </c>
      <c r="D133" s="171">
        <v>111</v>
      </c>
      <c r="E133" s="66">
        <v>38362</v>
      </c>
      <c r="F133" s="171">
        <v>100</v>
      </c>
      <c r="G133" s="147">
        <v>38358</v>
      </c>
      <c r="H133" s="171">
        <v>92</v>
      </c>
      <c r="I133" s="147">
        <v>38175</v>
      </c>
      <c r="J133" s="171">
        <v>84</v>
      </c>
      <c r="K133" s="147">
        <v>38133</v>
      </c>
      <c r="L133" s="171">
        <v>187</v>
      </c>
      <c r="M133" s="147">
        <v>38179</v>
      </c>
      <c r="N133" s="171">
        <v>121</v>
      </c>
      <c r="O133" s="147">
        <v>38334</v>
      </c>
      <c r="P133" s="171">
        <v>130</v>
      </c>
      <c r="Q133" s="147">
        <v>38558</v>
      </c>
      <c r="R133" s="170">
        <v>122</v>
      </c>
      <c r="S133" s="170">
        <v>38537</v>
      </c>
      <c r="T133" s="171">
        <v>117</v>
      </c>
      <c r="U133" s="170">
        <v>38411</v>
      </c>
      <c r="V133" s="171">
        <v>110</v>
      </c>
    </row>
    <row r="134" spans="1:22" x14ac:dyDescent="0.25">
      <c r="A134" s="3" t="s">
        <v>11</v>
      </c>
      <c r="B134" s="2" t="s">
        <v>322</v>
      </c>
      <c r="C134" s="40">
        <v>32313</v>
      </c>
      <c r="D134" s="171">
        <v>135</v>
      </c>
      <c r="E134" s="66">
        <v>32260</v>
      </c>
      <c r="F134" s="171">
        <v>148</v>
      </c>
      <c r="G134" s="147">
        <v>31955</v>
      </c>
      <c r="H134" s="171">
        <v>82</v>
      </c>
      <c r="I134" s="147">
        <v>31709</v>
      </c>
      <c r="J134" s="171">
        <v>109</v>
      </c>
      <c r="K134" s="147">
        <v>31619</v>
      </c>
      <c r="L134" s="171">
        <v>147</v>
      </c>
      <c r="M134" s="147">
        <v>31410</v>
      </c>
      <c r="N134" s="171">
        <v>172</v>
      </c>
      <c r="O134" s="147">
        <v>31299</v>
      </c>
      <c r="P134" s="171">
        <v>184</v>
      </c>
      <c r="Q134" s="147">
        <v>31392</v>
      </c>
      <c r="R134" s="170">
        <v>171</v>
      </c>
      <c r="S134" s="170">
        <v>31427</v>
      </c>
      <c r="T134" s="171">
        <v>153</v>
      </c>
      <c r="U134" s="170">
        <v>31298</v>
      </c>
      <c r="V134" s="171">
        <v>174</v>
      </c>
    </row>
    <row r="135" spans="1:22" x14ac:dyDescent="0.25">
      <c r="A135" s="2" t="s">
        <v>497</v>
      </c>
      <c r="B135" s="2" t="s">
        <v>140</v>
      </c>
      <c r="C135" s="40">
        <v>59671</v>
      </c>
      <c r="D135" s="171">
        <v>720</v>
      </c>
      <c r="E135" s="66">
        <v>60170</v>
      </c>
      <c r="F135" s="171">
        <v>803</v>
      </c>
      <c r="G135" s="147">
        <v>59644</v>
      </c>
      <c r="H135" s="171">
        <v>640</v>
      </c>
      <c r="I135" s="147">
        <v>59505</v>
      </c>
      <c r="J135" s="171">
        <v>818</v>
      </c>
      <c r="K135" s="147">
        <v>59709</v>
      </c>
      <c r="L135" s="171">
        <v>899</v>
      </c>
      <c r="M135" s="147">
        <v>59900</v>
      </c>
      <c r="N135" s="171">
        <v>890</v>
      </c>
      <c r="O135" s="147">
        <v>60102</v>
      </c>
      <c r="P135" s="171">
        <v>1220</v>
      </c>
      <c r="Q135" s="147">
        <v>59993</v>
      </c>
      <c r="R135" s="170">
        <v>864</v>
      </c>
      <c r="S135" s="170">
        <v>59627</v>
      </c>
      <c r="T135" s="171">
        <v>808</v>
      </c>
      <c r="U135" s="170">
        <v>59791</v>
      </c>
      <c r="V135" s="171">
        <v>819</v>
      </c>
    </row>
    <row r="136" spans="1:22" x14ac:dyDescent="0.25">
      <c r="A136" s="2" t="s">
        <v>533</v>
      </c>
      <c r="B136" s="2" t="s">
        <v>173</v>
      </c>
      <c r="C136" s="40">
        <v>57589</v>
      </c>
      <c r="D136" s="171">
        <v>531</v>
      </c>
      <c r="E136" s="66">
        <v>57936</v>
      </c>
      <c r="F136" s="171">
        <v>461</v>
      </c>
      <c r="G136" s="147">
        <v>57429</v>
      </c>
      <c r="H136" s="171">
        <v>396</v>
      </c>
      <c r="I136" s="147">
        <v>57270</v>
      </c>
      <c r="J136" s="171">
        <v>454</v>
      </c>
      <c r="K136" s="147">
        <v>57158</v>
      </c>
      <c r="L136" s="171">
        <v>575</v>
      </c>
      <c r="M136" s="147">
        <v>57410</v>
      </c>
      <c r="N136" s="171">
        <v>728</v>
      </c>
      <c r="O136" s="147">
        <v>57707</v>
      </c>
      <c r="P136" s="171">
        <v>713</v>
      </c>
      <c r="Q136" s="147">
        <v>57531</v>
      </c>
      <c r="R136" s="170">
        <v>477</v>
      </c>
      <c r="S136" s="170">
        <v>57262</v>
      </c>
      <c r="T136" s="171">
        <v>420</v>
      </c>
      <c r="U136" s="170">
        <v>56658</v>
      </c>
      <c r="V136" s="171">
        <v>474</v>
      </c>
    </row>
    <row r="137" spans="1:22" x14ac:dyDescent="0.25">
      <c r="A137" s="3" t="s">
        <v>562</v>
      </c>
      <c r="B137" s="2" t="s">
        <v>197</v>
      </c>
      <c r="C137" s="40">
        <v>58215</v>
      </c>
      <c r="D137" s="171">
        <v>439</v>
      </c>
      <c r="E137" s="66">
        <v>58364</v>
      </c>
      <c r="F137" s="171">
        <v>340</v>
      </c>
      <c r="G137" s="147">
        <v>58189</v>
      </c>
      <c r="H137" s="171">
        <v>270</v>
      </c>
      <c r="I137" s="147">
        <v>58386</v>
      </c>
      <c r="J137" s="171">
        <v>313</v>
      </c>
      <c r="K137" s="147">
        <v>58581</v>
      </c>
      <c r="L137" s="171">
        <v>358</v>
      </c>
      <c r="M137" s="147">
        <v>58493</v>
      </c>
      <c r="N137" s="171">
        <v>335</v>
      </c>
      <c r="O137" s="147">
        <v>58624</v>
      </c>
      <c r="P137" s="171">
        <v>369</v>
      </c>
      <c r="Q137" s="147">
        <v>58779</v>
      </c>
      <c r="R137" s="170">
        <v>336</v>
      </c>
      <c r="S137" s="170">
        <v>58708</v>
      </c>
      <c r="T137" s="171">
        <v>318</v>
      </c>
      <c r="U137" s="170">
        <v>58893</v>
      </c>
      <c r="V137" s="171">
        <v>328</v>
      </c>
    </row>
    <row r="138" spans="1:22" x14ac:dyDescent="0.25">
      <c r="A138" s="3" t="s">
        <v>634</v>
      </c>
      <c r="B138" s="2" t="s">
        <v>251</v>
      </c>
      <c r="C138" s="40">
        <v>50657</v>
      </c>
      <c r="D138" s="171">
        <v>166</v>
      </c>
      <c r="E138" s="66">
        <v>50488</v>
      </c>
      <c r="F138" s="171">
        <v>183</v>
      </c>
      <c r="G138" s="147">
        <v>49885</v>
      </c>
      <c r="H138" s="171">
        <v>145</v>
      </c>
      <c r="I138" s="147">
        <v>49620</v>
      </c>
      <c r="J138" s="171">
        <v>143</v>
      </c>
      <c r="K138" s="147">
        <v>50023</v>
      </c>
      <c r="L138" s="171">
        <v>210</v>
      </c>
      <c r="M138" s="147">
        <v>50171</v>
      </c>
      <c r="N138" s="171">
        <v>282</v>
      </c>
      <c r="O138" s="147">
        <v>50404</v>
      </c>
      <c r="P138" s="171">
        <v>280</v>
      </c>
      <c r="Q138" s="147">
        <v>50743</v>
      </c>
      <c r="R138" s="170">
        <v>231</v>
      </c>
      <c r="S138" s="170">
        <v>50857</v>
      </c>
      <c r="T138" s="171">
        <v>203</v>
      </c>
      <c r="U138" s="170">
        <v>50735</v>
      </c>
      <c r="V138" s="171">
        <v>182</v>
      </c>
    </row>
    <row r="139" spans="1:22" x14ac:dyDescent="0.25">
      <c r="A139" s="3" t="s">
        <v>8</v>
      </c>
      <c r="B139" s="2" t="s">
        <v>319</v>
      </c>
      <c r="C139" s="40">
        <v>87884</v>
      </c>
      <c r="D139" s="171">
        <v>405</v>
      </c>
      <c r="E139" s="66">
        <v>88454</v>
      </c>
      <c r="F139" s="171">
        <v>416</v>
      </c>
      <c r="G139" s="147">
        <v>88343</v>
      </c>
      <c r="H139" s="171">
        <v>328</v>
      </c>
      <c r="I139" s="147">
        <v>88543</v>
      </c>
      <c r="J139" s="171">
        <v>363</v>
      </c>
      <c r="K139" s="147">
        <v>89510</v>
      </c>
      <c r="L139" s="171">
        <v>459</v>
      </c>
      <c r="M139" s="147">
        <v>90311</v>
      </c>
      <c r="N139" s="171">
        <v>483</v>
      </c>
      <c r="O139" s="147">
        <v>90663</v>
      </c>
      <c r="P139" s="171">
        <v>612</v>
      </c>
      <c r="Q139" s="147">
        <v>90739</v>
      </c>
      <c r="R139" s="170">
        <v>371</v>
      </c>
      <c r="S139" s="170">
        <v>91214</v>
      </c>
      <c r="T139" s="171">
        <v>397</v>
      </c>
      <c r="U139" s="170">
        <v>91784</v>
      </c>
      <c r="V139" s="171">
        <v>407</v>
      </c>
    </row>
    <row r="140" spans="1:22" x14ac:dyDescent="0.25">
      <c r="A140" s="3" t="s">
        <v>416</v>
      </c>
      <c r="B140" s="2" t="s">
        <v>74</v>
      </c>
      <c r="C140" s="40">
        <v>110918</v>
      </c>
      <c r="D140" s="171">
        <v>699</v>
      </c>
      <c r="E140" s="66">
        <v>111412</v>
      </c>
      <c r="F140" s="171">
        <v>568</v>
      </c>
      <c r="G140" s="147">
        <v>111498</v>
      </c>
      <c r="H140" s="171">
        <v>539</v>
      </c>
      <c r="I140" s="147">
        <v>112114</v>
      </c>
      <c r="J140" s="171">
        <v>654</v>
      </c>
      <c r="K140" s="147">
        <v>113290</v>
      </c>
      <c r="L140" s="171">
        <v>968</v>
      </c>
      <c r="M140" s="147">
        <v>113908</v>
      </c>
      <c r="N140" s="171">
        <v>1108</v>
      </c>
      <c r="O140" s="147">
        <v>114571</v>
      </c>
      <c r="P140" s="171">
        <v>1188</v>
      </c>
      <c r="Q140" s="147">
        <v>114532</v>
      </c>
      <c r="R140" s="170">
        <v>960</v>
      </c>
      <c r="S140" s="170">
        <v>115191</v>
      </c>
      <c r="T140" s="171">
        <v>955</v>
      </c>
      <c r="U140" s="170">
        <v>115415</v>
      </c>
      <c r="V140" s="171">
        <v>1433</v>
      </c>
    </row>
    <row r="141" spans="1:22" x14ac:dyDescent="0.25">
      <c r="A141" s="3" t="s">
        <v>431</v>
      </c>
      <c r="B141" s="2" t="s">
        <v>84</v>
      </c>
      <c r="C141" s="40">
        <v>93414</v>
      </c>
      <c r="D141" s="171">
        <v>384</v>
      </c>
      <c r="E141" s="66">
        <v>93771</v>
      </c>
      <c r="F141" s="171">
        <v>429</v>
      </c>
      <c r="G141" s="147">
        <v>93245</v>
      </c>
      <c r="H141" s="171">
        <v>356</v>
      </c>
      <c r="I141" s="147">
        <v>92897</v>
      </c>
      <c r="J141" s="171">
        <v>456</v>
      </c>
      <c r="K141" s="147">
        <v>92920</v>
      </c>
      <c r="L141" s="171">
        <v>646</v>
      </c>
      <c r="M141" s="147">
        <v>92880</v>
      </c>
      <c r="N141" s="171">
        <v>719</v>
      </c>
      <c r="O141" s="147">
        <v>92639</v>
      </c>
      <c r="P141" s="171">
        <v>684</v>
      </c>
      <c r="Q141" s="147">
        <v>92581</v>
      </c>
      <c r="R141" s="170">
        <v>483</v>
      </c>
      <c r="S141" s="170">
        <v>91962</v>
      </c>
      <c r="T141" s="171">
        <v>338</v>
      </c>
      <c r="U141" s="170">
        <v>92217</v>
      </c>
      <c r="V141" s="171">
        <v>389</v>
      </c>
    </row>
    <row r="142" spans="1:22" s="160" customFormat="1" x14ac:dyDescent="0.25">
      <c r="A142" s="3" t="s">
        <v>434</v>
      </c>
      <c r="B142" s="2" t="s">
        <v>87</v>
      </c>
      <c r="C142" s="40">
        <v>45820</v>
      </c>
      <c r="D142" s="171">
        <v>269</v>
      </c>
      <c r="E142" s="66">
        <v>46196</v>
      </c>
      <c r="F142" s="171">
        <v>288</v>
      </c>
      <c r="G142" s="147">
        <v>45952</v>
      </c>
      <c r="H142" s="171">
        <v>249</v>
      </c>
      <c r="I142" s="147">
        <v>46130</v>
      </c>
      <c r="J142" s="171">
        <v>287</v>
      </c>
      <c r="K142" s="147">
        <v>46971</v>
      </c>
      <c r="L142" s="171">
        <v>406</v>
      </c>
      <c r="M142" s="147">
        <v>47066</v>
      </c>
      <c r="N142" s="171">
        <v>484</v>
      </c>
      <c r="O142" s="147">
        <v>47061</v>
      </c>
      <c r="P142" s="171">
        <v>458</v>
      </c>
      <c r="Q142" s="147">
        <v>46863</v>
      </c>
      <c r="R142" s="170">
        <v>391</v>
      </c>
      <c r="S142" s="170">
        <v>46694</v>
      </c>
      <c r="T142" s="171">
        <v>293</v>
      </c>
      <c r="U142" s="170">
        <v>46905</v>
      </c>
      <c r="V142" s="171">
        <v>482</v>
      </c>
    </row>
    <row r="143" spans="1:22" x14ac:dyDescent="0.25">
      <c r="A143" s="3" t="s">
        <v>454</v>
      </c>
      <c r="B143" s="2" t="s">
        <v>101</v>
      </c>
      <c r="C143" s="40">
        <v>54376</v>
      </c>
      <c r="D143" s="171">
        <v>101</v>
      </c>
      <c r="E143" s="66">
        <v>53903</v>
      </c>
      <c r="F143" s="171">
        <v>103</v>
      </c>
      <c r="G143" s="147">
        <v>53205</v>
      </c>
      <c r="H143" s="171">
        <v>77</v>
      </c>
      <c r="I143" s="147">
        <v>52886</v>
      </c>
      <c r="J143" s="171">
        <v>94</v>
      </c>
      <c r="K143" s="147">
        <v>52678</v>
      </c>
      <c r="L143" s="171">
        <v>148</v>
      </c>
      <c r="M143" s="147">
        <v>52471</v>
      </c>
      <c r="N143" s="171">
        <v>163</v>
      </c>
      <c r="O143" s="147">
        <v>52576</v>
      </c>
      <c r="P143" s="171">
        <v>164</v>
      </c>
      <c r="Q143" s="147">
        <v>52367</v>
      </c>
      <c r="R143" s="170">
        <v>136</v>
      </c>
      <c r="S143" s="170">
        <v>52086</v>
      </c>
      <c r="T143" s="171">
        <v>108</v>
      </c>
      <c r="U143" s="170">
        <v>51988</v>
      </c>
      <c r="V143" s="171">
        <v>121</v>
      </c>
    </row>
    <row r="144" spans="1:22" x14ac:dyDescent="0.25">
      <c r="A144" s="3" t="s">
        <v>457</v>
      </c>
      <c r="B144" s="2" t="s">
        <v>103</v>
      </c>
      <c r="C144" s="40">
        <v>108839</v>
      </c>
      <c r="D144" s="171">
        <v>850</v>
      </c>
      <c r="E144" s="66">
        <v>108856</v>
      </c>
      <c r="F144" s="171">
        <v>780</v>
      </c>
      <c r="G144" s="147">
        <v>108027</v>
      </c>
      <c r="H144" s="171">
        <v>646</v>
      </c>
      <c r="I144" s="147">
        <v>107716</v>
      </c>
      <c r="J144" s="171">
        <v>846</v>
      </c>
      <c r="K144" s="147">
        <v>107855</v>
      </c>
      <c r="L144" s="171">
        <v>1248</v>
      </c>
      <c r="M144" s="147">
        <v>108010</v>
      </c>
      <c r="N144" s="171">
        <v>1380</v>
      </c>
      <c r="O144" s="147">
        <v>108446</v>
      </c>
      <c r="P144" s="171">
        <v>1432</v>
      </c>
      <c r="Q144" s="147">
        <v>109301</v>
      </c>
      <c r="R144" s="170">
        <v>1217</v>
      </c>
      <c r="S144" s="170">
        <v>109347</v>
      </c>
      <c r="T144" s="171">
        <v>1106</v>
      </c>
      <c r="U144" s="170">
        <v>109954</v>
      </c>
      <c r="V144" s="171">
        <v>1559</v>
      </c>
    </row>
    <row r="145" spans="1:22" x14ac:dyDescent="0.25">
      <c r="A145" s="3" t="s">
        <v>465</v>
      </c>
      <c r="B145" s="2" t="s">
        <v>111</v>
      </c>
      <c r="C145" s="66">
        <v>113097</v>
      </c>
      <c r="D145" s="171">
        <v>1523</v>
      </c>
      <c r="E145" s="66">
        <v>114214</v>
      </c>
      <c r="F145" s="171">
        <v>1494</v>
      </c>
      <c r="G145" s="147">
        <v>114802</v>
      </c>
      <c r="H145" s="171">
        <v>1189</v>
      </c>
      <c r="I145" s="147">
        <v>115085</v>
      </c>
      <c r="J145" s="171">
        <v>1612</v>
      </c>
      <c r="K145" s="147">
        <v>116482</v>
      </c>
      <c r="L145" s="171">
        <v>2006</v>
      </c>
      <c r="M145" s="147">
        <v>118952</v>
      </c>
      <c r="N145" s="171">
        <v>2134</v>
      </c>
      <c r="O145" s="147">
        <v>120462</v>
      </c>
      <c r="P145" s="171">
        <v>2164</v>
      </c>
      <c r="Q145" s="147">
        <v>121980</v>
      </c>
      <c r="R145" s="170">
        <v>1660</v>
      </c>
      <c r="S145" s="170">
        <v>123193</v>
      </c>
      <c r="T145" s="171">
        <v>1464</v>
      </c>
      <c r="U145" s="170">
        <v>124489</v>
      </c>
      <c r="V145" s="171">
        <v>2235</v>
      </c>
    </row>
    <row r="146" spans="1:22" x14ac:dyDescent="0.25">
      <c r="A146" s="3" t="s">
        <v>504</v>
      </c>
      <c r="B146" s="2" t="s">
        <v>145</v>
      </c>
      <c r="C146" s="40">
        <v>78952</v>
      </c>
      <c r="D146" s="171">
        <v>588</v>
      </c>
      <c r="E146" s="66">
        <v>79108</v>
      </c>
      <c r="F146" s="171">
        <v>675</v>
      </c>
      <c r="G146" s="147">
        <v>78908</v>
      </c>
      <c r="H146" s="171">
        <v>481</v>
      </c>
      <c r="I146" s="147">
        <v>79010</v>
      </c>
      <c r="J146" s="171">
        <v>542</v>
      </c>
      <c r="K146" s="147">
        <v>79789</v>
      </c>
      <c r="L146" s="171">
        <v>932</v>
      </c>
      <c r="M146" s="147">
        <v>80064</v>
      </c>
      <c r="N146" s="171">
        <v>1071</v>
      </c>
      <c r="O146" s="147">
        <v>80357</v>
      </c>
      <c r="P146" s="171">
        <v>1140</v>
      </c>
      <c r="Q146" s="147">
        <v>80542</v>
      </c>
      <c r="R146" s="170">
        <v>922</v>
      </c>
      <c r="S146" s="170">
        <v>80582</v>
      </c>
      <c r="T146" s="171">
        <v>848</v>
      </c>
      <c r="U146" s="170">
        <v>80663</v>
      </c>
      <c r="V146" s="171">
        <v>1242</v>
      </c>
    </row>
    <row r="147" spans="1:22" x14ac:dyDescent="0.25">
      <c r="A147" s="3" t="s">
        <v>528</v>
      </c>
      <c r="B147" s="2" t="s">
        <v>169</v>
      </c>
      <c r="C147" s="40">
        <v>52427</v>
      </c>
      <c r="D147" s="171">
        <v>996</v>
      </c>
      <c r="E147" s="66">
        <v>52824</v>
      </c>
      <c r="F147" s="171">
        <v>1042</v>
      </c>
      <c r="G147" s="147">
        <v>52898</v>
      </c>
      <c r="H147" s="171">
        <v>822</v>
      </c>
      <c r="I147" s="147">
        <v>52860</v>
      </c>
      <c r="J147" s="171">
        <v>984</v>
      </c>
      <c r="K147" s="147">
        <v>53571</v>
      </c>
      <c r="L147" s="171">
        <v>1206</v>
      </c>
      <c r="M147" s="147">
        <v>53841</v>
      </c>
      <c r="N147" s="171">
        <v>1415</v>
      </c>
      <c r="O147" s="147">
        <v>54043</v>
      </c>
      <c r="P147" s="171">
        <v>1316</v>
      </c>
      <c r="Q147" s="147">
        <v>53921</v>
      </c>
      <c r="R147" s="170">
        <v>1166</v>
      </c>
      <c r="S147" s="170">
        <v>53901</v>
      </c>
      <c r="T147" s="171">
        <v>1030</v>
      </c>
      <c r="U147" s="170">
        <v>53875</v>
      </c>
      <c r="V147" s="171">
        <v>1439</v>
      </c>
    </row>
    <row r="148" spans="1:22" x14ac:dyDescent="0.25">
      <c r="A148" s="3" t="s">
        <v>569</v>
      </c>
      <c r="B148" s="2" t="s">
        <v>203</v>
      </c>
      <c r="C148" s="40">
        <v>38770</v>
      </c>
      <c r="D148" s="171">
        <v>92</v>
      </c>
      <c r="E148" s="66">
        <v>38366</v>
      </c>
      <c r="F148" s="171">
        <v>103</v>
      </c>
      <c r="G148" s="147">
        <v>37930</v>
      </c>
      <c r="H148" s="171">
        <v>105</v>
      </c>
      <c r="I148" s="147">
        <v>37681</v>
      </c>
      <c r="J148" s="171">
        <v>109</v>
      </c>
      <c r="K148" s="147">
        <v>37756</v>
      </c>
      <c r="L148" s="171">
        <v>157</v>
      </c>
      <c r="M148" s="147">
        <v>37526</v>
      </c>
      <c r="N148" s="171">
        <v>184</v>
      </c>
      <c r="O148" s="147">
        <v>37676</v>
      </c>
      <c r="P148" s="171">
        <v>177</v>
      </c>
      <c r="Q148" s="147">
        <v>37796</v>
      </c>
      <c r="R148" s="170">
        <v>136</v>
      </c>
      <c r="S148" s="170">
        <v>37784</v>
      </c>
      <c r="T148" s="171">
        <v>129</v>
      </c>
      <c r="U148" s="170">
        <v>37873</v>
      </c>
      <c r="V148" s="171">
        <v>138</v>
      </c>
    </row>
    <row r="149" spans="1:22" x14ac:dyDescent="0.25">
      <c r="A149" s="3" t="s">
        <v>632</v>
      </c>
      <c r="B149" s="2" t="s">
        <v>249</v>
      </c>
      <c r="C149" s="40">
        <v>51838</v>
      </c>
      <c r="D149" s="171">
        <v>82</v>
      </c>
      <c r="E149" s="66">
        <v>51546</v>
      </c>
      <c r="F149" s="171">
        <v>88</v>
      </c>
      <c r="G149" s="147">
        <v>51247</v>
      </c>
      <c r="H149" s="171">
        <v>49</v>
      </c>
      <c r="I149" s="147">
        <v>50847</v>
      </c>
      <c r="J149" s="171">
        <v>62</v>
      </c>
      <c r="K149" s="147">
        <v>51274</v>
      </c>
      <c r="L149" s="171">
        <v>92</v>
      </c>
      <c r="M149" s="147">
        <v>51248</v>
      </c>
      <c r="N149" s="171">
        <v>88</v>
      </c>
      <c r="O149" s="147">
        <v>51538</v>
      </c>
      <c r="P149" s="171">
        <v>105</v>
      </c>
      <c r="Q149" s="147">
        <v>51757</v>
      </c>
      <c r="R149" s="170">
        <v>91</v>
      </c>
      <c r="S149" s="170">
        <v>52004</v>
      </c>
      <c r="T149" s="171">
        <v>74</v>
      </c>
      <c r="U149" s="170">
        <v>52006</v>
      </c>
      <c r="V149" s="171">
        <v>91</v>
      </c>
    </row>
    <row r="150" spans="1:22" x14ac:dyDescent="0.25">
      <c r="A150" s="2" t="s">
        <v>695</v>
      </c>
      <c r="B150" s="2" t="s">
        <v>300</v>
      </c>
      <c r="C150" s="40">
        <v>78853</v>
      </c>
      <c r="D150" s="171">
        <v>328</v>
      </c>
      <c r="E150" s="66">
        <v>78041</v>
      </c>
      <c r="F150" s="171">
        <v>314</v>
      </c>
      <c r="G150" s="147">
        <v>76988</v>
      </c>
      <c r="H150" s="171">
        <v>237</v>
      </c>
      <c r="I150" s="147">
        <v>76685</v>
      </c>
      <c r="J150" s="171">
        <v>242</v>
      </c>
      <c r="K150" s="147">
        <v>76892</v>
      </c>
      <c r="L150" s="171">
        <v>367</v>
      </c>
      <c r="M150" s="147">
        <v>77258</v>
      </c>
      <c r="N150" s="171">
        <v>420</v>
      </c>
      <c r="O150" s="147">
        <v>77994</v>
      </c>
      <c r="P150" s="171">
        <v>418</v>
      </c>
      <c r="Q150" s="147">
        <v>78439</v>
      </c>
      <c r="R150" s="170">
        <v>413</v>
      </c>
      <c r="S150" s="170">
        <v>78620</v>
      </c>
      <c r="T150" s="171">
        <v>328</v>
      </c>
      <c r="U150" s="170">
        <v>78751</v>
      </c>
      <c r="V150" s="171">
        <v>398</v>
      </c>
    </row>
    <row r="151" spans="1:22" x14ac:dyDescent="0.25">
      <c r="A151" s="3" t="s">
        <v>708</v>
      </c>
      <c r="B151" s="2" t="s">
        <v>310</v>
      </c>
      <c r="C151" s="40">
        <v>49513</v>
      </c>
      <c r="D151" s="171">
        <v>247</v>
      </c>
      <c r="E151" s="66">
        <v>50258</v>
      </c>
      <c r="F151" s="171">
        <v>328</v>
      </c>
      <c r="G151" s="147">
        <v>50400</v>
      </c>
      <c r="H151" s="171">
        <v>267</v>
      </c>
      <c r="I151" s="147">
        <v>50848</v>
      </c>
      <c r="J151" s="171">
        <v>348</v>
      </c>
      <c r="K151" s="147">
        <v>51575</v>
      </c>
      <c r="L151" s="171">
        <v>436</v>
      </c>
      <c r="M151" s="147">
        <v>52063</v>
      </c>
      <c r="N151" s="171">
        <v>514</v>
      </c>
      <c r="O151" s="147">
        <v>52394</v>
      </c>
      <c r="P151" s="171">
        <v>525</v>
      </c>
      <c r="Q151" s="147">
        <v>53214</v>
      </c>
      <c r="R151" s="170">
        <v>430</v>
      </c>
      <c r="S151" s="170">
        <v>54080</v>
      </c>
      <c r="T151" s="171">
        <v>361</v>
      </c>
      <c r="U151" s="170">
        <v>55220</v>
      </c>
      <c r="V151" s="171">
        <v>439</v>
      </c>
    </row>
    <row r="152" spans="1:22" x14ac:dyDescent="0.25">
      <c r="A152" s="2" t="s">
        <v>458</v>
      </c>
      <c r="B152" s="2" t="s">
        <v>104</v>
      </c>
      <c r="C152" s="40">
        <v>76074</v>
      </c>
      <c r="D152" s="171">
        <v>875</v>
      </c>
      <c r="E152" s="66">
        <v>76557</v>
      </c>
      <c r="F152" s="171">
        <v>865</v>
      </c>
      <c r="G152" s="147">
        <v>76062</v>
      </c>
      <c r="H152" s="171">
        <v>783</v>
      </c>
      <c r="I152" s="147">
        <v>75424</v>
      </c>
      <c r="J152" s="171">
        <v>901</v>
      </c>
      <c r="K152" s="147">
        <v>75198</v>
      </c>
      <c r="L152" s="171">
        <v>1169</v>
      </c>
      <c r="M152" s="147">
        <v>74917</v>
      </c>
      <c r="N152" s="171">
        <v>1162</v>
      </c>
      <c r="O152" s="147">
        <v>74847</v>
      </c>
      <c r="P152" s="171">
        <v>1229</v>
      </c>
      <c r="Q152" s="147">
        <v>74247</v>
      </c>
      <c r="R152" s="170">
        <v>1036</v>
      </c>
      <c r="S152" s="170">
        <v>73895</v>
      </c>
      <c r="T152" s="171">
        <v>866</v>
      </c>
      <c r="U152" s="170">
        <v>72761</v>
      </c>
      <c r="V152" s="171">
        <v>898</v>
      </c>
    </row>
    <row r="153" spans="1:22" x14ac:dyDescent="0.25">
      <c r="A153" s="3" t="s">
        <v>469</v>
      </c>
      <c r="B153" s="2" t="s">
        <v>114</v>
      </c>
      <c r="C153" s="40">
        <v>50555</v>
      </c>
      <c r="D153" s="171">
        <v>426</v>
      </c>
      <c r="E153" s="66">
        <v>50690</v>
      </c>
      <c r="F153" s="171">
        <v>393</v>
      </c>
      <c r="G153" s="147">
        <v>50260</v>
      </c>
      <c r="H153" s="171">
        <v>317</v>
      </c>
      <c r="I153" s="147">
        <v>50351</v>
      </c>
      <c r="J153" s="171">
        <v>402</v>
      </c>
      <c r="K153" s="147">
        <v>50417</v>
      </c>
      <c r="L153" s="171">
        <v>454</v>
      </c>
      <c r="M153" s="147">
        <v>50637</v>
      </c>
      <c r="N153" s="171">
        <v>563</v>
      </c>
      <c r="O153" s="147">
        <v>50669</v>
      </c>
      <c r="P153" s="171">
        <v>633</v>
      </c>
      <c r="Q153" s="147">
        <v>51218</v>
      </c>
      <c r="R153" s="170">
        <v>554</v>
      </c>
      <c r="S153" s="170">
        <v>51665</v>
      </c>
      <c r="T153" s="171">
        <v>446</v>
      </c>
      <c r="U153" s="170">
        <v>51779</v>
      </c>
      <c r="V153" s="171">
        <v>462</v>
      </c>
    </row>
    <row r="154" spans="1:22" x14ac:dyDescent="0.25">
      <c r="A154" s="3" t="s">
        <v>512</v>
      </c>
      <c r="B154" s="2" t="s">
        <v>153</v>
      </c>
      <c r="C154" s="40">
        <v>51068</v>
      </c>
      <c r="D154" s="171">
        <v>167</v>
      </c>
      <c r="E154" s="66">
        <v>51000</v>
      </c>
      <c r="F154" s="171">
        <v>143</v>
      </c>
      <c r="G154" s="147">
        <v>50760</v>
      </c>
      <c r="H154" s="171">
        <v>123</v>
      </c>
      <c r="I154" s="147">
        <v>50709</v>
      </c>
      <c r="J154" s="171">
        <v>157</v>
      </c>
      <c r="K154" s="147">
        <v>50704</v>
      </c>
      <c r="L154" s="171">
        <v>209</v>
      </c>
      <c r="M154" s="147">
        <v>51019</v>
      </c>
      <c r="N154" s="171">
        <v>234</v>
      </c>
      <c r="O154" s="147">
        <v>51225</v>
      </c>
      <c r="P154" s="171">
        <v>242</v>
      </c>
      <c r="Q154" s="147">
        <v>51211</v>
      </c>
      <c r="R154" s="170">
        <v>232</v>
      </c>
      <c r="S154" s="170">
        <v>51185</v>
      </c>
      <c r="T154" s="171">
        <v>261</v>
      </c>
      <c r="U154" s="170">
        <v>51052</v>
      </c>
      <c r="V154" s="171">
        <v>246</v>
      </c>
    </row>
    <row r="155" spans="1:22" x14ac:dyDescent="0.25">
      <c r="A155" s="3" t="s">
        <v>515</v>
      </c>
      <c r="B155" s="2" t="s">
        <v>158</v>
      </c>
      <c r="C155" s="40">
        <v>78858</v>
      </c>
      <c r="D155" s="171">
        <v>863</v>
      </c>
      <c r="E155" s="66">
        <v>79502</v>
      </c>
      <c r="F155" s="171">
        <v>918</v>
      </c>
      <c r="G155" s="147">
        <v>79972</v>
      </c>
      <c r="H155" s="171">
        <v>748</v>
      </c>
      <c r="I155" s="147">
        <v>80225</v>
      </c>
      <c r="J155" s="171">
        <v>847</v>
      </c>
      <c r="K155" s="147">
        <v>80626</v>
      </c>
      <c r="L155" s="171">
        <v>1149</v>
      </c>
      <c r="M155" s="147">
        <v>81316</v>
      </c>
      <c r="N155" s="171">
        <v>1229</v>
      </c>
      <c r="O155" s="147">
        <v>81583</v>
      </c>
      <c r="P155" s="171">
        <v>1237</v>
      </c>
      <c r="Q155" s="147">
        <v>81926</v>
      </c>
      <c r="R155" s="170">
        <v>988</v>
      </c>
      <c r="S155" s="170">
        <v>81664</v>
      </c>
      <c r="T155" s="171">
        <v>937</v>
      </c>
      <c r="U155" s="170">
        <v>81346</v>
      </c>
      <c r="V155" s="171">
        <v>1034</v>
      </c>
    </row>
    <row r="156" spans="1:22" x14ac:dyDescent="0.25">
      <c r="A156" s="3" t="s">
        <v>683</v>
      </c>
      <c r="B156" s="2" t="s">
        <v>291</v>
      </c>
      <c r="C156" s="40">
        <v>70245</v>
      </c>
      <c r="D156" s="171">
        <v>269</v>
      </c>
      <c r="E156" s="66">
        <v>70358</v>
      </c>
      <c r="F156" s="171">
        <v>214</v>
      </c>
      <c r="G156" s="147">
        <v>69810</v>
      </c>
      <c r="H156" s="171">
        <v>176</v>
      </c>
      <c r="I156" s="147">
        <v>69687</v>
      </c>
      <c r="J156" s="171">
        <v>214</v>
      </c>
      <c r="K156" s="147">
        <v>70062</v>
      </c>
      <c r="L156" s="171">
        <v>282</v>
      </c>
      <c r="M156" s="147">
        <v>70639</v>
      </c>
      <c r="N156" s="171">
        <v>287</v>
      </c>
      <c r="O156" s="147">
        <v>70639</v>
      </c>
      <c r="P156" s="171">
        <v>319</v>
      </c>
      <c r="Q156" s="147">
        <v>70802</v>
      </c>
      <c r="R156" s="170">
        <v>267</v>
      </c>
      <c r="S156" s="170">
        <v>71075</v>
      </c>
      <c r="T156" s="171">
        <v>248</v>
      </c>
      <c r="U156" s="170">
        <v>71437</v>
      </c>
      <c r="V156" s="171">
        <v>236</v>
      </c>
    </row>
    <row r="157" spans="1:22" x14ac:dyDescent="0.25">
      <c r="A157" s="3" t="s">
        <v>697</v>
      </c>
      <c r="B157" s="2" t="s">
        <v>302</v>
      </c>
      <c r="C157" s="40">
        <v>50688</v>
      </c>
      <c r="D157" s="171">
        <v>232</v>
      </c>
      <c r="E157" s="66">
        <v>50971</v>
      </c>
      <c r="F157" s="171">
        <v>297</v>
      </c>
      <c r="G157" s="147">
        <v>50765</v>
      </c>
      <c r="H157" s="171">
        <v>246</v>
      </c>
      <c r="I157" s="147">
        <v>51235</v>
      </c>
      <c r="J157" s="171">
        <v>224</v>
      </c>
      <c r="K157" s="147">
        <v>51809</v>
      </c>
      <c r="L157" s="171">
        <v>355</v>
      </c>
      <c r="M157" s="147">
        <v>52159</v>
      </c>
      <c r="N157" s="171">
        <v>326</v>
      </c>
      <c r="O157" s="147">
        <v>52897</v>
      </c>
      <c r="P157" s="171">
        <v>329</v>
      </c>
      <c r="Q157" s="147">
        <v>53800</v>
      </c>
      <c r="R157" s="170">
        <v>262</v>
      </c>
      <c r="S157" s="170">
        <v>54872</v>
      </c>
      <c r="T157" s="171">
        <v>246</v>
      </c>
      <c r="U157" s="170">
        <v>56165</v>
      </c>
      <c r="V157" s="171">
        <v>219</v>
      </c>
    </row>
    <row r="158" spans="1:22" x14ac:dyDescent="0.25">
      <c r="A158" s="2" t="s">
        <v>417</v>
      </c>
      <c r="B158" s="2" t="s">
        <v>75</v>
      </c>
      <c r="C158" s="40">
        <v>109274</v>
      </c>
      <c r="D158" s="171">
        <v>1119</v>
      </c>
      <c r="E158" s="66">
        <v>110144</v>
      </c>
      <c r="F158" s="171">
        <v>1131</v>
      </c>
      <c r="G158" s="147">
        <v>110333</v>
      </c>
      <c r="H158" s="171">
        <v>895</v>
      </c>
      <c r="I158" s="147">
        <v>110404</v>
      </c>
      <c r="J158" s="171">
        <v>1102</v>
      </c>
      <c r="K158" s="147">
        <v>110510</v>
      </c>
      <c r="L158" s="171">
        <v>1312</v>
      </c>
      <c r="M158" s="147">
        <v>110753</v>
      </c>
      <c r="N158" s="171">
        <v>1513</v>
      </c>
      <c r="O158" s="147">
        <v>110873</v>
      </c>
      <c r="P158" s="171">
        <v>1395</v>
      </c>
      <c r="Q158" s="147">
        <v>110329</v>
      </c>
      <c r="R158" s="170">
        <v>1175</v>
      </c>
      <c r="S158" s="170">
        <v>110124</v>
      </c>
      <c r="T158" s="171">
        <v>1222</v>
      </c>
      <c r="U158" s="170">
        <v>110247</v>
      </c>
      <c r="V158" s="171">
        <v>1442</v>
      </c>
    </row>
    <row r="159" spans="1:22" x14ac:dyDescent="0.25">
      <c r="A159" s="3" t="s">
        <v>490</v>
      </c>
      <c r="B159" s="2" t="s">
        <v>133</v>
      </c>
      <c r="C159" s="40">
        <v>71922</v>
      </c>
      <c r="D159" s="171">
        <v>346</v>
      </c>
      <c r="E159" s="66">
        <v>72007</v>
      </c>
      <c r="F159" s="171">
        <v>361</v>
      </c>
      <c r="G159" s="147">
        <v>71397</v>
      </c>
      <c r="H159" s="171">
        <v>262</v>
      </c>
      <c r="I159" s="147">
        <v>71305</v>
      </c>
      <c r="J159" s="171">
        <v>349</v>
      </c>
      <c r="K159" s="147">
        <v>71052</v>
      </c>
      <c r="L159" s="171">
        <v>414</v>
      </c>
      <c r="M159" s="147">
        <v>70953</v>
      </c>
      <c r="N159" s="171">
        <v>547</v>
      </c>
      <c r="O159" s="147">
        <v>70435</v>
      </c>
      <c r="P159" s="171">
        <v>522</v>
      </c>
      <c r="Q159" s="147">
        <v>70301</v>
      </c>
      <c r="R159" s="170">
        <v>452</v>
      </c>
      <c r="S159" s="170">
        <v>70871</v>
      </c>
      <c r="T159" s="171">
        <v>373</v>
      </c>
      <c r="U159" s="170">
        <v>71562</v>
      </c>
      <c r="V159" s="171">
        <v>465</v>
      </c>
    </row>
    <row r="160" spans="1:22" x14ac:dyDescent="0.25">
      <c r="A160" s="3" t="s">
        <v>498</v>
      </c>
      <c r="B160" s="2" t="s">
        <v>141</v>
      </c>
      <c r="C160" s="40">
        <v>80222</v>
      </c>
      <c r="D160" s="171">
        <v>312</v>
      </c>
      <c r="E160" s="66">
        <v>80872</v>
      </c>
      <c r="F160" s="171">
        <v>298</v>
      </c>
      <c r="G160" s="147">
        <v>80616</v>
      </c>
      <c r="H160" s="171">
        <v>208</v>
      </c>
      <c r="I160" s="147">
        <v>80745</v>
      </c>
      <c r="J160" s="171">
        <v>282</v>
      </c>
      <c r="K160" s="147">
        <v>80799</v>
      </c>
      <c r="L160" s="171">
        <v>352</v>
      </c>
      <c r="M160" s="147">
        <v>80411</v>
      </c>
      <c r="N160" s="171">
        <v>404</v>
      </c>
      <c r="O160" s="147">
        <v>80220</v>
      </c>
      <c r="P160" s="171">
        <v>437</v>
      </c>
      <c r="Q160" s="147">
        <v>80326</v>
      </c>
      <c r="R160" s="170">
        <v>329</v>
      </c>
      <c r="S160" s="170">
        <v>80804</v>
      </c>
      <c r="T160" s="171">
        <v>351</v>
      </c>
      <c r="U160" s="170">
        <v>81603</v>
      </c>
      <c r="V160" s="171">
        <v>362</v>
      </c>
    </row>
    <row r="161" spans="1:22" x14ac:dyDescent="0.25">
      <c r="A161" s="3" t="s">
        <v>509</v>
      </c>
      <c r="B161" s="2" t="s">
        <v>150</v>
      </c>
      <c r="C161" s="40">
        <v>69384</v>
      </c>
      <c r="D161" s="171">
        <v>228</v>
      </c>
      <c r="E161" s="66">
        <v>69448</v>
      </c>
      <c r="F161" s="171">
        <v>220</v>
      </c>
      <c r="G161" s="147">
        <v>69275</v>
      </c>
      <c r="H161" s="171">
        <v>220</v>
      </c>
      <c r="I161" s="147">
        <v>69539</v>
      </c>
      <c r="J161" s="171">
        <v>271</v>
      </c>
      <c r="K161" s="147">
        <v>69671</v>
      </c>
      <c r="L161" s="171">
        <v>286</v>
      </c>
      <c r="M161" s="147">
        <v>69769</v>
      </c>
      <c r="N161" s="171">
        <v>303</v>
      </c>
      <c r="O161" s="147">
        <v>69930</v>
      </c>
      <c r="P161" s="171">
        <v>310</v>
      </c>
      <c r="Q161" s="147">
        <v>69913</v>
      </c>
      <c r="R161" s="170">
        <v>191</v>
      </c>
      <c r="S161" s="170">
        <v>69535</v>
      </c>
      <c r="T161" s="171">
        <v>225</v>
      </c>
      <c r="U161" s="170">
        <v>69175</v>
      </c>
      <c r="V161" s="171">
        <v>261</v>
      </c>
    </row>
    <row r="162" spans="1:22" x14ac:dyDescent="0.25">
      <c r="A162" s="3" t="s">
        <v>516</v>
      </c>
      <c r="B162" s="2" t="s">
        <v>159</v>
      </c>
      <c r="C162" s="40">
        <v>52288</v>
      </c>
      <c r="D162" s="171">
        <v>151</v>
      </c>
      <c r="E162" s="66">
        <v>52290</v>
      </c>
      <c r="F162" s="171">
        <v>157</v>
      </c>
      <c r="G162" s="147">
        <v>52259</v>
      </c>
      <c r="H162" s="171">
        <v>103</v>
      </c>
      <c r="I162" s="147">
        <v>52120</v>
      </c>
      <c r="J162" s="171">
        <v>143</v>
      </c>
      <c r="K162" s="147">
        <v>52306</v>
      </c>
      <c r="L162" s="171">
        <v>166</v>
      </c>
      <c r="M162" s="147">
        <v>52467</v>
      </c>
      <c r="N162" s="171">
        <v>221</v>
      </c>
      <c r="O162" s="147">
        <v>52844</v>
      </c>
      <c r="P162" s="171">
        <v>220</v>
      </c>
      <c r="Q162" s="147">
        <v>52597</v>
      </c>
      <c r="R162" s="170">
        <v>192</v>
      </c>
      <c r="S162" s="170">
        <v>52335</v>
      </c>
      <c r="T162" s="171">
        <v>149</v>
      </c>
      <c r="U162" s="170">
        <v>51893</v>
      </c>
      <c r="V162" s="171">
        <v>134</v>
      </c>
    </row>
    <row r="163" spans="1:22" s="148" customFormat="1" x14ac:dyDescent="0.25">
      <c r="A163" s="3" t="s">
        <v>531</v>
      </c>
      <c r="B163" s="2" t="s">
        <v>172</v>
      </c>
      <c r="C163" s="66">
        <v>58345</v>
      </c>
      <c r="D163" s="171">
        <v>380</v>
      </c>
      <c r="E163" s="66">
        <v>58060</v>
      </c>
      <c r="F163" s="171">
        <v>340</v>
      </c>
      <c r="G163" s="147">
        <v>57544</v>
      </c>
      <c r="H163" s="171">
        <v>284</v>
      </c>
      <c r="I163" s="147">
        <v>57526</v>
      </c>
      <c r="J163" s="171">
        <v>323</v>
      </c>
      <c r="K163" s="147">
        <v>57649</v>
      </c>
      <c r="L163" s="171">
        <v>369</v>
      </c>
      <c r="M163" s="147">
        <v>57794</v>
      </c>
      <c r="N163" s="171">
        <v>518</v>
      </c>
      <c r="O163" s="147">
        <v>57643</v>
      </c>
      <c r="P163" s="171">
        <v>515</v>
      </c>
      <c r="Q163" s="147">
        <v>57763</v>
      </c>
      <c r="R163" s="172">
        <v>443</v>
      </c>
      <c r="S163" s="170">
        <v>58093</v>
      </c>
      <c r="T163" s="171">
        <v>439</v>
      </c>
      <c r="U163" s="170">
        <v>58403</v>
      </c>
      <c r="V163" s="171">
        <v>454</v>
      </c>
    </row>
    <row r="164" spans="1:22" x14ac:dyDescent="0.25">
      <c r="A164" s="3" t="s">
        <v>534</v>
      </c>
      <c r="B164" s="2" t="s">
        <v>174</v>
      </c>
      <c r="C164" s="40">
        <v>73177</v>
      </c>
      <c r="D164" s="171">
        <v>199</v>
      </c>
      <c r="E164" s="66">
        <v>73274</v>
      </c>
      <c r="F164" s="171">
        <v>221</v>
      </c>
      <c r="G164" s="147">
        <v>72855</v>
      </c>
      <c r="H164" s="171">
        <v>146</v>
      </c>
      <c r="I164" s="147">
        <v>72734</v>
      </c>
      <c r="J164" s="171">
        <v>160</v>
      </c>
      <c r="K164" s="147">
        <v>72736</v>
      </c>
      <c r="L164" s="171">
        <v>293</v>
      </c>
      <c r="M164" s="147">
        <v>73184</v>
      </c>
      <c r="N164" s="171">
        <v>307</v>
      </c>
      <c r="O164" s="147">
        <v>73447</v>
      </c>
      <c r="P164" s="171">
        <v>355</v>
      </c>
      <c r="Q164" s="147">
        <v>74040</v>
      </c>
      <c r="R164" s="170">
        <v>257</v>
      </c>
      <c r="S164" s="170">
        <v>74272</v>
      </c>
      <c r="T164" s="171">
        <v>260</v>
      </c>
      <c r="U164" s="170">
        <v>74132</v>
      </c>
      <c r="V164" s="171">
        <v>318</v>
      </c>
    </row>
    <row r="165" spans="1:22" x14ac:dyDescent="0.25">
      <c r="A165" s="3" t="s">
        <v>588</v>
      </c>
      <c r="B165" s="2" t="s">
        <v>216</v>
      </c>
      <c r="C165" s="40">
        <v>103779</v>
      </c>
      <c r="D165" s="171">
        <v>637</v>
      </c>
      <c r="E165" s="66">
        <v>103394</v>
      </c>
      <c r="F165" s="171">
        <v>571</v>
      </c>
      <c r="G165" s="147">
        <v>102279</v>
      </c>
      <c r="H165" s="171">
        <v>463</v>
      </c>
      <c r="I165" s="147">
        <v>101663</v>
      </c>
      <c r="J165" s="171">
        <v>557</v>
      </c>
      <c r="K165" s="147">
        <v>101382</v>
      </c>
      <c r="L165" s="171">
        <v>645</v>
      </c>
      <c r="M165" s="147">
        <v>101042</v>
      </c>
      <c r="N165" s="171">
        <v>752</v>
      </c>
      <c r="O165" s="147">
        <v>100505</v>
      </c>
      <c r="P165" s="171">
        <v>760</v>
      </c>
      <c r="Q165" s="147">
        <v>99979</v>
      </c>
      <c r="R165" s="170">
        <v>590</v>
      </c>
      <c r="S165" s="170">
        <v>99360</v>
      </c>
      <c r="T165" s="171">
        <v>604</v>
      </c>
      <c r="U165" s="170">
        <v>98938</v>
      </c>
      <c r="V165" s="171">
        <v>586</v>
      </c>
    </row>
    <row r="166" spans="1:22" x14ac:dyDescent="0.25">
      <c r="A166" s="3" t="s">
        <v>639</v>
      </c>
      <c r="B166" s="2" t="s">
        <v>256</v>
      </c>
      <c r="C166" s="40">
        <v>63229</v>
      </c>
      <c r="D166" s="171">
        <v>1543</v>
      </c>
      <c r="E166" s="66">
        <v>63842</v>
      </c>
      <c r="F166" s="171">
        <v>1462</v>
      </c>
      <c r="G166" s="147">
        <v>63623</v>
      </c>
      <c r="H166" s="171">
        <v>896</v>
      </c>
      <c r="I166" s="147">
        <v>63380</v>
      </c>
      <c r="J166" s="171">
        <v>794</v>
      </c>
      <c r="K166" s="147">
        <v>63371</v>
      </c>
      <c r="L166" s="171">
        <v>1028</v>
      </c>
      <c r="M166" s="147">
        <v>62956</v>
      </c>
      <c r="N166" s="171">
        <v>1196</v>
      </c>
      <c r="O166" s="147">
        <v>63560</v>
      </c>
      <c r="P166" s="171">
        <v>1160</v>
      </c>
      <c r="Q166" s="147">
        <v>63131</v>
      </c>
      <c r="R166" s="170">
        <v>1003</v>
      </c>
      <c r="S166" s="170">
        <v>62288</v>
      </c>
      <c r="T166" s="171">
        <v>1004</v>
      </c>
      <c r="U166" s="170">
        <v>61496</v>
      </c>
      <c r="V166" s="171">
        <v>1229</v>
      </c>
    </row>
    <row r="167" spans="1:22" x14ac:dyDescent="0.25">
      <c r="A167" s="3" t="s">
        <v>696</v>
      </c>
      <c r="B167" s="2" t="s">
        <v>301</v>
      </c>
      <c r="C167" s="40">
        <v>73077</v>
      </c>
      <c r="D167" s="171">
        <v>458</v>
      </c>
      <c r="E167" s="66">
        <v>73140</v>
      </c>
      <c r="F167" s="171">
        <v>437</v>
      </c>
      <c r="G167" s="147">
        <v>72618</v>
      </c>
      <c r="H167" s="171">
        <v>443</v>
      </c>
      <c r="I167" s="147">
        <v>72915</v>
      </c>
      <c r="J167" s="171">
        <v>509</v>
      </c>
      <c r="K167" s="147">
        <v>73172</v>
      </c>
      <c r="L167" s="171">
        <v>533</v>
      </c>
      <c r="M167" s="147">
        <v>73473</v>
      </c>
      <c r="N167" s="171">
        <v>615</v>
      </c>
      <c r="O167" s="147">
        <v>73942</v>
      </c>
      <c r="P167" s="171">
        <v>639</v>
      </c>
      <c r="Q167" s="147">
        <v>74286</v>
      </c>
      <c r="R167" s="170">
        <v>523</v>
      </c>
      <c r="S167" s="170">
        <v>74641</v>
      </c>
      <c r="T167" s="171">
        <v>491</v>
      </c>
      <c r="U167" s="170">
        <v>75057</v>
      </c>
      <c r="V167" s="171">
        <v>518</v>
      </c>
    </row>
    <row r="168" spans="1:22" x14ac:dyDescent="0.25">
      <c r="A168" s="3" t="s">
        <v>19</v>
      </c>
      <c r="B168" s="2" t="s">
        <v>330</v>
      </c>
      <c r="C168" s="40">
        <v>73163</v>
      </c>
      <c r="D168" s="171">
        <v>549</v>
      </c>
      <c r="E168" s="66">
        <v>73321</v>
      </c>
      <c r="F168" s="171">
        <v>561</v>
      </c>
      <c r="G168" s="147">
        <v>73317</v>
      </c>
      <c r="H168" s="171">
        <v>420</v>
      </c>
      <c r="I168" s="147">
        <v>73464</v>
      </c>
      <c r="J168" s="171">
        <v>517</v>
      </c>
      <c r="K168" s="147">
        <v>74054</v>
      </c>
      <c r="L168" s="171">
        <v>601</v>
      </c>
      <c r="M168" s="147">
        <v>74696</v>
      </c>
      <c r="N168" s="171">
        <v>714</v>
      </c>
      <c r="O168" s="147">
        <v>75144</v>
      </c>
      <c r="P168" s="171">
        <v>756</v>
      </c>
      <c r="Q168" s="147">
        <v>75220</v>
      </c>
      <c r="R168" s="170">
        <v>586</v>
      </c>
      <c r="S168" s="170">
        <v>74962</v>
      </c>
      <c r="T168" s="171">
        <v>536</v>
      </c>
      <c r="U168" s="170">
        <v>75021</v>
      </c>
      <c r="V168" s="171">
        <v>589</v>
      </c>
    </row>
    <row r="169" spans="1:22" x14ac:dyDescent="0.25">
      <c r="A169" s="2" t="s">
        <v>441</v>
      </c>
      <c r="B169" s="2" t="s">
        <v>91</v>
      </c>
      <c r="C169" s="40">
        <v>59350</v>
      </c>
      <c r="D169" s="171">
        <v>577</v>
      </c>
      <c r="E169" s="66">
        <v>59546</v>
      </c>
      <c r="F169" s="171">
        <v>612</v>
      </c>
      <c r="G169" s="147">
        <v>59525</v>
      </c>
      <c r="H169" s="171">
        <v>564</v>
      </c>
      <c r="I169" s="147">
        <v>59624</v>
      </c>
      <c r="J169" s="171">
        <v>621</v>
      </c>
      <c r="K169" s="147">
        <v>59896</v>
      </c>
      <c r="L169" s="171">
        <v>814</v>
      </c>
      <c r="M169" s="147">
        <v>60057</v>
      </c>
      <c r="N169" s="171">
        <v>929</v>
      </c>
      <c r="O169" s="147">
        <v>60252</v>
      </c>
      <c r="P169" s="171">
        <v>957</v>
      </c>
      <c r="Q169" s="147">
        <v>59965</v>
      </c>
      <c r="R169" s="170">
        <v>824</v>
      </c>
      <c r="S169" s="170">
        <v>59938</v>
      </c>
      <c r="T169" s="171">
        <v>621</v>
      </c>
      <c r="U169" s="170">
        <v>59990</v>
      </c>
      <c r="V169" s="171">
        <v>880</v>
      </c>
    </row>
    <row r="170" spans="1:22" x14ac:dyDescent="0.25">
      <c r="A170" s="3" t="s">
        <v>474</v>
      </c>
      <c r="B170" s="2" t="s">
        <v>119</v>
      </c>
      <c r="C170" s="40">
        <v>92593</v>
      </c>
      <c r="D170" s="171">
        <v>677</v>
      </c>
      <c r="E170" s="66">
        <v>93365</v>
      </c>
      <c r="F170" s="171">
        <v>717</v>
      </c>
      <c r="G170" s="147">
        <v>93640</v>
      </c>
      <c r="H170" s="171">
        <v>604</v>
      </c>
      <c r="I170" s="147">
        <v>94214</v>
      </c>
      <c r="J170" s="171">
        <v>727</v>
      </c>
      <c r="K170" s="147">
        <v>94876</v>
      </c>
      <c r="L170" s="171">
        <v>1068</v>
      </c>
      <c r="M170" s="147">
        <v>95662</v>
      </c>
      <c r="N170" s="171">
        <v>1313</v>
      </c>
      <c r="O170" s="147">
        <v>96178</v>
      </c>
      <c r="P170" s="171">
        <v>1468</v>
      </c>
      <c r="Q170" s="147">
        <v>96385</v>
      </c>
      <c r="R170" s="170">
        <v>1082</v>
      </c>
      <c r="S170" s="170">
        <v>96393</v>
      </c>
      <c r="T170" s="171">
        <v>1037</v>
      </c>
      <c r="U170" s="170">
        <v>96161</v>
      </c>
      <c r="V170" s="171">
        <v>1286</v>
      </c>
    </row>
    <row r="171" spans="1:22" x14ac:dyDescent="0.25">
      <c r="A171" s="3" t="s">
        <v>537</v>
      </c>
      <c r="B171" s="2" t="s">
        <v>176</v>
      </c>
      <c r="C171" s="40">
        <v>63242</v>
      </c>
      <c r="D171" s="171">
        <v>929</v>
      </c>
      <c r="E171" s="66">
        <v>63610</v>
      </c>
      <c r="F171" s="171">
        <v>903</v>
      </c>
      <c r="G171" s="147">
        <v>63277</v>
      </c>
      <c r="H171" s="171">
        <v>664</v>
      </c>
      <c r="I171" s="147">
        <v>63270</v>
      </c>
      <c r="J171" s="171">
        <v>747</v>
      </c>
      <c r="K171" s="147">
        <v>63424</v>
      </c>
      <c r="L171" s="171">
        <v>1491</v>
      </c>
      <c r="M171" s="147">
        <v>63502</v>
      </c>
      <c r="N171" s="171">
        <v>1500</v>
      </c>
      <c r="O171" s="147">
        <v>63390</v>
      </c>
      <c r="P171" s="171">
        <v>1360</v>
      </c>
      <c r="Q171" s="147">
        <v>63228</v>
      </c>
      <c r="R171" s="170">
        <v>1078</v>
      </c>
      <c r="S171" s="170">
        <v>63081</v>
      </c>
      <c r="T171" s="171">
        <v>916</v>
      </c>
      <c r="U171" s="170">
        <v>63209</v>
      </c>
      <c r="V171" s="171">
        <v>1148</v>
      </c>
    </row>
    <row r="172" spans="1:22" x14ac:dyDescent="0.25">
      <c r="A172" s="3" t="s">
        <v>598</v>
      </c>
      <c r="B172" s="2" t="s">
        <v>224</v>
      </c>
      <c r="C172" s="40">
        <v>80174</v>
      </c>
      <c r="D172" s="171">
        <v>404</v>
      </c>
      <c r="E172" s="66">
        <v>80853</v>
      </c>
      <c r="F172" s="171">
        <v>404</v>
      </c>
      <c r="G172" s="147">
        <v>80615</v>
      </c>
      <c r="H172" s="171">
        <v>364</v>
      </c>
      <c r="I172" s="147">
        <v>80800</v>
      </c>
      <c r="J172" s="171">
        <v>399</v>
      </c>
      <c r="K172" s="147">
        <v>81439</v>
      </c>
      <c r="L172" s="171">
        <v>531</v>
      </c>
      <c r="M172" s="147">
        <v>81592</v>
      </c>
      <c r="N172" s="171">
        <v>651</v>
      </c>
      <c r="O172" s="147">
        <v>81955</v>
      </c>
      <c r="P172" s="171">
        <v>618</v>
      </c>
      <c r="Q172" s="147">
        <v>82103</v>
      </c>
      <c r="R172" s="170">
        <v>492</v>
      </c>
      <c r="S172" s="170">
        <v>81689</v>
      </c>
      <c r="T172" s="171">
        <v>410</v>
      </c>
      <c r="U172" s="170">
        <v>81601</v>
      </c>
      <c r="V172" s="171">
        <v>517</v>
      </c>
    </row>
    <row r="173" spans="1:22" x14ac:dyDescent="0.25">
      <c r="A173" s="3" t="s">
        <v>699</v>
      </c>
      <c r="B173" s="2" t="s">
        <v>304</v>
      </c>
      <c r="C173" s="40">
        <v>55495</v>
      </c>
      <c r="D173" s="171">
        <v>352</v>
      </c>
      <c r="E173" s="66">
        <v>55487</v>
      </c>
      <c r="F173" s="171">
        <v>401</v>
      </c>
      <c r="G173" s="147">
        <v>55542</v>
      </c>
      <c r="H173" s="171">
        <v>308</v>
      </c>
      <c r="I173" s="147">
        <v>55779</v>
      </c>
      <c r="J173" s="171">
        <v>370</v>
      </c>
      <c r="K173" s="147">
        <v>56130</v>
      </c>
      <c r="L173" s="171">
        <v>500</v>
      </c>
      <c r="M173" s="147">
        <v>56785</v>
      </c>
      <c r="N173" s="171">
        <v>603</v>
      </c>
      <c r="O173" s="147">
        <v>57111</v>
      </c>
      <c r="P173" s="171">
        <v>613</v>
      </c>
      <c r="Q173" s="147">
        <v>56930</v>
      </c>
      <c r="R173" s="170">
        <v>465</v>
      </c>
      <c r="S173" s="170">
        <v>57122</v>
      </c>
      <c r="T173" s="171">
        <v>411</v>
      </c>
      <c r="U173" s="170">
        <v>57180</v>
      </c>
      <c r="V173" s="171">
        <v>513</v>
      </c>
    </row>
    <row r="174" spans="1:22" x14ac:dyDescent="0.25">
      <c r="A174" s="3" t="s">
        <v>6</v>
      </c>
      <c r="B174" s="2" t="s">
        <v>317</v>
      </c>
      <c r="C174" s="40">
        <v>59469</v>
      </c>
      <c r="D174" s="171">
        <v>1507</v>
      </c>
      <c r="E174" s="66">
        <v>60727</v>
      </c>
      <c r="F174" s="171">
        <v>1502</v>
      </c>
      <c r="G174" s="147">
        <v>61066</v>
      </c>
      <c r="H174" s="171">
        <v>1141</v>
      </c>
      <c r="I174" s="147">
        <v>62015</v>
      </c>
      <c r="J174" s="171">
        <v>1342</v>
      </c>
      <c r="K174" s="147">
        <v>62848</v>
      </c>
      <c r="L174" s="171">
        <v>2191</v>
      </c>
      <c r="M174" s="147">
        <v>63149</v>
      </c>
      <c r="N174" s="171">
        <v>2342</v>
      </c>
      <c r="O174" s="147">
        <v>63000</v>
      </c>
      <c r="P174" s="171">
        <v>2261</v>
      </c>
      <c r="Q174" s="147">
        <v>62707</v>
      </c>
      <c r="R174" s="170">
        <v>1882</v>
      </c>
      <c r="S174" s="170">
        <v>62523</v>
      </c>
      <c r="T174" s="171">
        <v>1798</v>
      </c>
      <c r="U174" s="170">
        <v>62185</v>
      </c>
      <c r="V174" s="171">
        <v>2221</v>
      </c>
    </row>
    <row r="175" spans="1:22" s="160" customFormat="1" x14ac:dyDescent="0.25">
      <c r="A175" s="2" t="s">
        <v>410</v>
      </c>
      <c r="B175" s="2" t="s">
        <v>68</v>
      </c>
      <c r="C175" s="40">
        <v>72931</v>
      </c>
      <c r="D175" s="171">
        <v>720</v>
      </c>
      <c r="E175" s="66">
        <v>73631</v>
      </c>
      <c r="F175" s="171">
        <v>793</v>
      </c>
      <c r="G175" s="147">
        <v>73929</v>
      </c>
      <c r="H175" s="171">
        <v>625</v>
      </c>
      <c r="I175" s="147">
        <v>74266</v>
      </c>
      <c r="J175" s="171">
        <v>742</v>
      </c>
      <c r="K175" s="147">
        <v>74770</v>
      </c>
      <c r="L175" s="171">
        <v>873</v>
      </c>
      <c r="M175" s="147">
        <v>74982</v>
      </c>
      <c r="N175" s="171">
        <v>884</v>
      </c>
      <c r="O175" s="147">
        <v>75905</v>
      </c>
      <c r="P175" s="171">
        <v>962</v>
      </c>
      <c r="Q175" s="147">
        <v>76639</v>
      </c>
      <c r="R175" s="170">
        <v>839</v>
      </c>
      <c r="S175" s="170">
        <v>77552</v>
      </c>
      <c r="T175" s="171">
        <v>747</v>
      </c>
      <c r="U175" s="170">
        <v>77892</v>
      </c>
      <c r="V175" s="171">
        <v>908</v>
      </c>
    </row>
    <row r="176" spans="1:22" x14ac:dyDescent="0.25">
      <c r="A176" s="2" t="s">
        <v>450</v>
      </c>
      <c r="B176" s="2" t="s">
        <v>99</v>
      </c>
      <c r="C176" s="40">
        <v>95636</v>
      </c>
      <c r="D176" s="171">
        <v>1720</v>
      </c>
      <c r="E176" s="66">
        <v>96717</v>
      </c>
      <c r="F176" s="171">
        <v>1707</v>
      </c>
      <c r="G176" s="147">
        <v>98000</v>
      </c>
      <c r="H176" s="171">
        <v>1531</v>
      </c>
      <c r="I176" s="147">
        <v>99019</v>
      </c>
      <c r="J176" s="171">
        <v>1550</v>
      </c>
      <c r="K176" s="147">
        <v>100167</v>
      </c>
      <c r="L176" s="171">
        <v>2126</v>
      </c>
      <c r="M176" s="147">
        <v>102137</v>
      </c>
      <c r="N176" s="171">
        <v>2212</v>
      </c>
      <c r="O176" s="147">
        <v>104255</v>
      </c>
      <c r="P176" s="171">
        <v>2318</v>
      </c>
      <c r="Q176" s="147">
        <v>105009</v>
      </c>
      <c r="R176" s="170">
        <v>1891</v>
      </c>
      <c r="S176" s="170">
        <v>104852</v>
      </c>
      <c r="T176" s="171">
        <v>1704</v>
      </c>
      <c r="U176" s="170">
        <v>105014</v>
      </c>
      <c r="V176" s="171">
        <v>2147</v>
      </c>
    </row>
    <row r="177" spans="1:22" x14ac:dyDescent="0.25">
      <c r="A177" s="3" t="s">
        <v>476</v>
      </c>
      <c r="B177" s="2" t="s">
        <v>120</v>
      </c>
      <c r="C177" s="40">
        <v>62903</v>
      </c>
      <c r="D177" s="171">
        <v>710</v>
      </c>
      <c r="E177" s="66">
        <v>63533</v>
      </c>
      <c r="F177" s="171">
        <v>790</v>
      </c>
      <c r="G177" s="147">
        <v>64060</v>
      </c>
      <c r="H177" s="171">
        <v>555</v>
      </c>
      <c r="I177" s="147">
        <v>64730</v>
      </c>
      <c r="J177" s="171">
        <v>708</v>
      </c>
      <c r="K177" s="147">
        <v>65593</v>
      </c>
      <c r="L177" s="171">
        <v>911</v>
      </c>
      <c r="M177" s="147">
        <v>66432</v>
      </c>
      <c r="N177" s="171">
        <v>945</v>
      </c>
      <c r="O177" s="147">
        <v>67410</v>
      </c>
      <c r="P177" s="171">
        <v>1004</v>
      </c>
      <c r="Q177" s="147">
        <v>68680</v>
      </c>
      <c r="R177" s="170">
        <v>744</v>
      </c>
      <c r="S177" s="170">
        <v>69818</v>
      </c>
      <c r="T177" s="171">
        <v>660</v>
      </c>
      <c r="U177" s="170">
        <v>71361</v>
      </c>
      <c r="V177" s="171">
        <v>1012</v>
      </c>
    </row>
    <row r="178" spans="1:22" x14ac:dyDescent="0.25">
      <c r="A178" s="3" t="s">
        <v>482</v>
      </c>
      <c r="B178" s="2" t="s">
        <v>124</v>
      </c>
      <c r="C178" s="40">
        <v>68768</v>
      </c>
      <c r="D178" s="171">
        <v>724</v>
      </c>
      <c r="E178" s="66">
        <v>68803</v>
      </c>
      <c r="F178" s="171">
        <v>671</v>
      </c>
      <c r="G178" s="147">
        <v>68030</v>
      </c>
      <c r="H178" s="171">
        <v>457</v>
      </c>
      <c r="I178" s="147">
        <v>67822</v>
      </c>
      <c r="J178" s="171">
        <v>544</v>
      </c>
      <c r="K178" s="147">
        <v>67948</v>
      </c>
      <c r="L178" s="171">
        <v>541</v>
      </c>
      <c r="M178" s="147">
        <v>67833</v>
      </c>
      <c r="N178" s="171">
        <v>544</v>
      </c>
      <c r="O178" s="147">
        <v>68236</v>
      </c>
      <c r="P178" s="171">
        <v>512</v>
      </c>
      <c r="Q178" s="147">
        <v>68815</v>
      </c>
      <c r="R178" s="170">
        <v>404</v>
      </c>
      <c r="S178" s="170">
        <v>69264</v>
      </c>
      <c r="T178" s="171">
        <v>377</v>
      </c>
      <c r="U178" s="170">
        <v>69626</v>
      </c>
      <c r="V178" s="171">
        <v>401</v>
      </c>
    </row>
    <row r="179" spans="1:22" x14ac:dyDescent="0.25">
      <c r="A179" s="3" t="s">
        <v>517</v>
      </c>
      <c r="B179" s="2" t="s">
        <v>160</v>
      </c>
      <c r="C179" s="40">
        <v>64349</v>
      </c>
      <c r="D179" s="171">
        <v>1251</v>
      </c>
      <c r="E179" s="66">
        <v>64629</v>
      </c>
      <c r="F179" s="171">
        <v>1208</v>
      </c>
      <c r="G179" s="147">
        <v>64368</v>
      </c>
      <c r="H179" s="171">
        <v>825</v>
      </c>
      <c r="I179" s="147">
        <v>64742</v>
      </c>
      <c r="J179" s="171">
        <v>885</v>
      </c>
      <c r="K179" s="147">
        <v>65474</v>
      </c>
      <c r="L179" s="171">
        <v>1181</v>
      </c>
      <c r="M179" s="147">
        <v>65775</v>
      </c>
      <c r="N179" s="171">
        <v>1437</v>
      </c>
      <c r="O179" s="147">
        <v>65809</v>
      </c>
      <c r="P179" s="171">
        <v>1419</v>
      </c>
      <c r="Q179" s="147">
        <v>65524</v>
      </c>
      <c r="R179" s="170">
        <v>1152</v>
      </c>
      <c r="S179" s="170">
        <v>65400</v>
      </c>
      <c r="T179" s="171">
        <v>931</v>
      </c>
      <c r="U179" s="170">
        <v>65501</v>
      </c>
      <c r="V179" s="171">
        <v>1177</v>
      </c>
    </row>
    <row r="180" spans="1:22" x14ac:dyDescent="0.25">
      <c r="A180" s="3" t="s">
        <v>568</v>
      </c>
      <c r="B180" s="2" t="s">
        <v>202</v>
      </c>
      <c r="C180" s="40">
        <v>98585</v>
      </c>
      <c r="D180" s="171">
        <v>1778</v>
      </c>
      <c r="E180" s="66">
        <v>99101</v>
      </c>
      <c r="F180" s="171">
        <v>1987</v>
      </c>
      <c r="G180" s="147">
        <v>98878</v>
      </c>
      <c r="H180" s="171">
        <v>1490</v>
      </c>
      <c r="I180" s="147">
        <v>99237</v>
      </c>
      <c r="J180" s="171">
        <v>1789</v>
      </c>
      <c r="K180" s="147">
        <v>100246</v>
      </c>
      <c r="L180" s="171">
        <v>2657</v>
      </c>
      <c r="M180" s="147">
        <v>101391</v>
      </c>
      <c r="N180" s="171">
        <v>2982</v>
      </c>
      <c r="O180" s="147">
        <v>101948</v>
      </c>
      <c r="P180" s="171">
        <v>2738</v>
      </c>
      <c r="Q180" s="147">
        <v>102790</v>
      </c>
      <c r="R180" s="170">
        <v>2477</v>
      </c>
      <c r="S180" s="170">
        <v>103560</v>
      </c>
      <c r="T180" s="171">
        <v>2360</v>
      </c>
      <c r="U180" s="170">
        <v>104533</v>
      </c>
      <c r="V180" s="171">
        <v>3056</v>
      </c>
    </row>
    <row r="181" spans="1:22" x14ac:dyDescent="0.25">
      <c r="A181" s="3" t="s">
        <v>649</v>
      </c>
      <c r="B181" s="2" t="s">
        <v>264</v>
      </c>
      <c r="C181" s="40">
        <v>70782</v>
      </c>
      <c r="D181" s="171">
        <v>438</v>
      </c>
      <c r="E181" s="66">
        <v>70977</v>
      </c>
      <c r="F181" s="171">
        <v>422</v>
      </c>
      <c r="G181" s="147">
        <v>70583</v>
      </c>
      <c r="H181" s="171">
        <v>383</v>
      </c>
      <c r="I181" s="147">
        <v>70314</v>
      </c>
      <c r="J181" s="171">
        <v>418</v>
      </c>
      <c r="K181" s="147">
        <v>70320</v>
      </c>
      <c r="L181" s="171">
        <v>597</v>
      </c>
      <c r="M181" s="147">
        <v>70119</v>
      </c>
      <c r="N181" s="171">
        <v>623</v>
      </c>
      <c r="O181" s="147">
        <v>70103</v>
      </c>
      <c r="P181" s="171">
        <v>704</v>
      </c>
      <c r="Q181" s="147">
        <v>70280</v>
      </c>
      <c r="R181" s="170">
        <v>549</v>
      </c>
      <c r="S181" s="170">
        <v>70361</v>
      </c>
      <c r="T181" s="171">
        <v>426</v>
      </c>
      <c r="U181" s="170">
        <v>70233</v>
      </c>
      <c r="V181" s="171">
        <v>409</v>
      </c>
    </row>
    <row r="182" spans="1:22" x14ac:dyDescent="0.25">
      <c r="A182" s="3" t="s">
        <v>651</v>
      </c>
      <c r="B182" s="38" t="s">
        <v>893</v>
      </c>
      <c r="C182" s="40">
        <v>65884</v>
      </c>
      <c r="D182" s="171">
        <v>768</v>
      </c>
      <c r="E182" s="66">
        <v>66303</v>
      </c>
      <c r="F182" s="171">
        <v>609</v>
      </c>
      <c r="G182" s="147">
        <v>65714</v>
      </c>
      <c r="H182" s="171">
        <v>436</v>
      </c>
      <c r="I182" s="147">
        <v>65146</v>
      </c>
      <c r="J182" s="171">
        <v>387</v>
      </c>
      <c r="K182" s="147">
        <v>65106</v>
      </c>
      <c r="L182" s="171">
        <v>491</v>
      </c>
      <c r="M182" s="147">
        <v>65166</v>
      </c>
      <c r="N182" s="171">
        <v>522</v>
      </c>
      <c r="O182" s="147">
        <v>65586</v>
      </c>
      <c r="P182" s="171">
        <v>522</v>
      </c>
      <c r="Q182" s="147">
        <v>65509</v>
      </c>
      <c r="R182" s="170">
        <v>410</v>
      </c>
      <c r="S182" s="170">
        <v>65982</v>
      </c>
      <c r="T182" s="171">
        <v>334</v>
      </c>
      <c r="U182" s="170">
        <v>65849</v>
      </c>
      <c r="V182" s="171">
        <v>348</v>
      </c>
    </row>
    <row r="183" spans="1:22" x14ac:dyDescent="0.25">
      <c r="A183" s="3" t="s">
        <v>687</v>
      </c>
      <c r="B183" s="2" t="s">
        <v>295</v>
      </c>
      <c r="C183" s="40">
        <v>85581</v>
      </c>
      <c r="D183" s="171">
        <v>1391</v>
      </c>
      <c r="E183" s="66">
        <v>86089</v>
      </c>
      <c r="F183" s="171">
        <v>1313</v>
      </c>
      <c r="G183" s="147">
        <v>85862</v>
      </c>
      <c r="H183" s="171">
        <v>978</v>
      </c>
      <c r="I183" s="147">
        <v>86155</v>
      </c>
      <c r="J183" s="171">
        <v>1203</v>
      </c>
      <c r="K183" s="147">
        <v>86785</v>
      </c>
      <c r="L183" s="171">
        <v>1401</v>
      </c>
      <c r="M183" s="147">
        <v>87303</v>
      </c>
      <c r="N183" s="171">
        <v>1766</v>
      </c>
      <c r="O183" s="147">
        <v>88450</v>
      </c>
      <c r="P183" s="171">
        <v>1712</v>
      </c>
      <c r="Q183" s="147">
        <v>89279</v>
      </c>
      <c r="R183" s="170">
        <v>1830</v>
      </c>
      <c r="S183" s="170">
        <v>90190</v>
      </c>
      <c r="T183" s="171">
        <v>1728</v>
      </c>
      <c r="U183" s="170">
        <v>90747</v>
      </c>
      <c r="V183" s="171">
        <v>1401</v>
      </c>
    </row>
    <row r="184" spans="1:22" x14ac:dyDescent="0.25">
      <c r="A184" s="3" t="s">
        <v>698</v>
      </c>
      <c r="B184" s="2" t="s">
        <v>303</v>
      </c>
      <c r="C184" s="40">
        <v>79929</v>
      </c>
      <c r="D184" s="171">
        <v>1450</v>
      </c>
      <c r="E184" s="66">
        <v>80106</v>
      </c>
      <c r="F184" s="171">
        <v>1030</v>
      </c>
      <c r="G184" s="147">
        <v>80040</v>
      </c>
      <c r="H184" s="171">
        <v>943</v>
      </c>
      <c r="I184" s="147">
        <v>80263</v>
      </c>
      <c r="J184" s="171">
        <v>1015</v>
      </c>
      <c r="K184" s="147">
        <v>81163</v>
      </c>
      <c r="L184" s="171">
        <v>1051</v>
      </c>
      <c r="M184" s="147">
        <v>81706</v>
      </c>
      <c r="N184" s="171">
        <v>1061</v>
      </c>
      <c r="O184" s="147">
        <v>81859</v>
      </c>
      <c r="P184" s="171">
        <v>1039</v>
      </c>
      <c r="Q184" s="147">
        <v>81749</v>
      </c>
      <c r="R184" s="170">
        <v>871</v>
      </c>
      <c r="S184" s="170">
        <v>81704</v>
      </c>
      <c r="T184" s="171">
        <v>783</v>
      </c>
      <c r="U184" s="170">
        <v>81272</v>
      </c>
      <c r="V184" s="171">
        <v>747</v>
      </c>
    </row>
    <row r="185" spans="1:22" x14ac:dyDescent="0.25">
      <c r="A185" s="3" t="s">
        <v>701</v>
      </c>
      <c r="B185" s="2" t="s">
        <v>305</v>
      </c>
      <c r="C185" s="40">
        <v>75070</v>
      </c>
      <c r="D185" s="171">
        <v>746</v>
      </c>
      <c r="E185" s="66">
        <v>75472</v>
      </c>
      <c r="F185" s="171">
        <v>588</v>
      </c>
      <c r="G185" s="147">
        <v>75321</v>
      </c>
      <c r="H185" s="171">
        <v>558</v>
      </c>
      <c r="I185" s="147">
        <v>75628</v>
      </c>
      <c r="J185" s="171">
        <v>494</v>
      </c>
      <c r="K185" s="147">
        <v>76209</v>
      </c>
      <c r="L185" s="171">
        <v>665</v>
      </c>
      <c r="M185" s="147">
        <v>76781</v>
      </c>
      <c r="N185" s="171">
        <v>683</v>
      </c>
      <c r="O185" s="147">
        <v>77764</v>
      </c>
      <c r="P185" s="171">
        <v>712</v>
      </c>
      <c r="Q185" s="147">
        <v>78478</v>
      </c>
      <c r="R185" s="170">
        <v>552</v>
      </c>
      <c r="S185" s="170">
        <v>79318</v>
      </c>
      <c r="T185" s="171">
        <v>495</v>
      </c>
      <c r="U185" s="170">
        <v>80188</v>
      </c>
      <c r="V185" s="171">
        <v>770</v>
      </c>
    </row>
    <row r="186" spans="1:22" x14ac:dyDescent="0.25">
      <c r="A186" s="3" t="s">
        <v>707</v>
      </c>
      <c r="B186" s="2" t="s">
        <v>309</v>
      </c>
      <c r="C186" s="40">
        <v>71972</v>
      </c>
      <c r="D186" s="171">
        <v>800</v>
      </c>
      <c r="E186" s="66">
        <v>72453</v>
      </c>
      <c r="F186" s="171">
        <v>751</v>
      </c>
      <c r="G186" s="147">
        <v>72014</v>
      </c>
      <c r="H186" s="171">
        <v>708</v>
      </c>
      <c r="I186" s="147">
        <v>71778</v>
      </c>
      <c r="J186" s="171">
        <v>779</v>
      </c>
      <c r="K186" s="147">
        <v>71695</v>
      </c>
      <c r="L186" s="171">
        <v>1094</v>
      </c>
      <c r="M186" s="147">
        <v>71371</v>
      </c>
      <c r="N186" s="171">
        <v>1069</v>
      </c>
      <c r="O186" s="147">
        <v>71659</v>
      </c>
      <c r="P186" s="171">
        <v>992</v>
      </c>
      <c r="Q186" s="147">
        <v>71973</v>
      </c>
      <c r="R186" s="170">
        <v>809</v>
      </c>
      <c r="S186" s="170">
        <v>71626</v>
      </c>
      <c r="T186" s="171">
        <v>659</v>
      </c>
      <c r="U186" s="170">
        <v>71719</v>
      </c>
      <c r="V186" s="171">
        <v>824</v>
      </c>
    </row>
    <row r="187" spans="1:22" x14ac:dyDescent="0.25">
      <c r="A187" s="3" t="s">
        <v>443</v>
      </c>
      <c r="B187" s="2" t="s">
        <v>93</v>
      </c>
      <c r="C187" s="40">
        <v>55644</v>
      </c>
      <c r="D187" s="171">
        <v>239</v>
      </c>
      <c r="E187" s="66">
        <v>55650</v>
      </c>
      <c r="F187" s="171">
        <v>282</v>
      </c>
      <c r="G187" s="147">
        <v>55013</v>
      </c>
      <c r="H187" s="171">
        <v>246</v>
      </c>
      <c r="I187" s="147">
        <v>54400</v>
      </c>
      <c r="J187" s="171">
        <v>306</v>
      </c>
      <c r="K187" s="147">
        <v>54179</v>
      </c>
      <c r="L187" s="171">
        <v>289</v>
      </c>
      <c r="M187" s="147">
        <v>53860</v>
      </c>
      <c r="N187" s="171">
        <v>334</v>
      </c>
      <c r="O187" s="147">
        <v>53609</v>
      </c>
      <c r="P187" s="171">
        <v>670</v>
      </c>
      <c r="Q187" s="147">
        <v>53345</v>
      </c>
      <c r="R187" s="170">
        <v>1115</v>
      </c>
      <c r="S187" s="170">
        <v>53557</v>
      </c>
      <c r="T187" s="171">
        <v>1008</v>
      </c>
      <c r="U187" s="170">
        <v>53540</v>
      </c>
      <c r="V187" s="171">
        <v>1020</v>
      </c>
    </row>
    <row r="188" spans="1:22" x14ac:dyDescent="0.25">
      <c r="A188" s="3" t="s">
        <v>462</v>
      </c>
      <c r="B188" s="2" t="s">
        <v>108</v>
      </c>
      <c r="C188" s="40">
        <v>69522</v>
      </c>
      <c r="D188" s="171">
        <v>160</v>
      </c>
      <c r="E188" s="66">
        <v>69797</v>
      </c>
      <c r="F188" s="171">
        <v>162</v>
      </c>
      <c r="G188" s="147">
        <v>69890</v>
      </c>
      <c r="H188" s="171">
        <v>171</v>
      </c>
      <c r="I188" s="147">
        <v>70215</v>
      </c>
      <c r="J188" s="171">
        <v>179</v>
      </c>
      <c r="K188" s="147">
        <v>70261</v>
      </c>
      <c r="L188" s="171">
        <v>237</v>
      </c>
      <c r="M188" s="147">
        <v>70721</v>
      </c>
      <c r="N188" s="171">
        <v>228</v>
      </c>
      <c r="O188" s="147">
        <v>71139</v>
      </c>
      <c r="P188" s="171">
        <v>223</v>
      </c>
      <c r="Q188" s="147">
        <v>71918</v>
      </c>
      <c r="R188" s="170">
        <v>219</v>
      </c>
      <c r="S188" s="170">
        <v>72239</v>
      </c>
      <c r="T188" s="171">
        <v>215</v>
      </c>
      <c r="U188" s="170">
        <v>72793</v>
      </c>
      <c r="V188" s="171">
        <v>263</v>
      </c>
    </row>
    <row r="189" spans="1:22" x14ac:dyDescent="0.25">
      <c r="A189" s="3" t="s">
        <v>513</v>
      </c>
      <c r="B189" s="2" t="s">
        <v>154</v>
      </c>
      <c r="C189" s="40">
        <v>45659</v>
      </c>
      <c r="D189" s="171">
        <v>176</v>
      </c>
      <c r="E189" s="66">
        <v>45517</v>
      </c>
      <c r="F189" s="171">
        <v>195</v>
      </c>
      <c r="G189" s="147">
        <v>44940</v>
      </c>
      <c r="H189" s="171">
        <v>183</v>
      </c>
      <c r="I189" s="147">
        <v>44883</v>
      </c>
      <c r="J189" s="171">
        <v>173</v>
      </c>
      <c r="K189" s="147">
        <v>44904</v>
      </c>
      <c r="L189" s="171">
        <v>208</v>
      </c>
      <c r="M189" s="147">
        <v>44881</v>
      </c>
      <c r="N189" s="171">
        <v>185</v>
      </c>
      <c r="O189" s="147">
        <v>44989</v>
      </c>
      <c r="P189" s="171">
        <v>197</v>
      </c>
      <c r="Q189" s="147">
        <v>45245</v>
      </c>
      <c r="R189" s="170">
        <v>161</v>
      </c>
      <c r="S189" s="170">
        <v>45574</v>
      </c>
      <c r="T189" s="171">
        <v>162</v>
      </c>
      <c r="U189" s="170">
        <v>45925</v>
      </c>
      <c r="V189" s="171">
        <v>183</v>
      </c>
    </row>
    <row r="190" spans="1:22" x14ac:dyDescent="0.25">
      <c r="A190" s="3" t="s">
        <v>545</v>
      </c>
      <c r="B190" s="2" t="s">
        <v>184</v>
      </c>
      <c r="C190" s="40">
        <v>51364</v>
      </c>
      <c r="D190" s="171">
        <v>274</v>
      </c>
      <c r="E190" s="66">
        <v>51071</v>
      </c>
      <c r="F190" s="171">
        <v>277</v>
      </c>
      <c r="G190" s="147">
        <v>50358</v>
      </c>
      <c r="H190" s="171">
        <v>219</v>
      </c>
      <c r="I190" s="147">
        <v>49786</v>
      </c>
      <c r="J190" s="171">
        <v>213</v>
      </c>
      <c r="K190" s="147">
        <v>49637</v>
      </c>
      <c r="L190" s="171">
        <v>273</v>
      </c>
      <c r="M190" s="147">
        <v>49308</v>
      </c>
      <c r="N190" s="171">
        <v>257</v>
      </c>
      <c r="O190" s="147">
        <v>49208</v>
      </c>
      <c r="P190" s="171">
        <v>272</v>
      </c>
      <c r="Q190" s="147">
        <v>49068</v>
      </c>
      <c r="R190" s="170">
        <v>218</v>
      </c>
      <c r="S190" s="170">
        <v>49136</v>
      </c>
      <c r="T190" s="171">
        <v>237</v>
      </c>
      <c r="U190" s="170">
        <v>49187</v>
      </c>
      <c r="V190" s="171">
        <v>221</v>
      </c>
    </row>
    <row r="191" spans="1:22" x14ac:dyDescent="0.25">
      <c r="A191" s="3" t="s">
        <v>559</v>
      </c>
      <c r="B191" s="2" t="s">
        <v>195</v>
      </c>
      <c r="C191" s="40">
        <v>89097</v>
      </c>
      <c r="D191" s="171">
        <v>683</v>
      </c>
      <c r="E191" s="66">
        <v>89428</v>
      </c>
      <c r="F191" s="171">
        <v>726</v>
      </c>
      <c r="G191" s="147">
        <v>89844</v>
      </c>
      <c r="H191" s="171">
        <v>690</v>
      </c>
      <c r="I191" s="147">
        <v>89664</v>
      </c>
      <c r="J191" s="171">
        <v>752</v>
      </c>
      <c r="K191" s="147">
        <v>89348</v>
      </c>
      <c r="L191" s="171">
        <v>1010</v>
      </c>
      <c r="M191" s="147">
        <v>89558</v>
      </c>
      <c r="N191" s="171">
        <v>1016</v>
      </c>
      <c r="O191" s="147">
        <v>89843</v>
      </c>
      <c r="P191" s="171">
        <v>1122</v>
      </c>
      <c r="Q191" s="147">
        <v>90225</v>
      </c>
      <c r="R191" s="170">
        <v>909</v>
      </c>
      <c r="S191" s="170">
        <v>91294</v>
      </c>
      <c r="T191" s="171">
        <v>960</v>
      </c>
      <c r="U191" s="170">
        <v>92356</v>
      </c>
      <c r="V191" s="171">
        <v>1047</v>
      </c>
    </row>
    <row r="192" spans="1:22" x14ac:dyDescent="0.25">
      <c r="A192" s="3" t="s">
        <v>615</v>
      </c>
      <c r="B192" s="2" t="s">
        <v>238</v>
      </c>
      <c r="C192" s="40">
        <v>56898</v>
      </c>
      <c r="D192" s="171">
        <v>530</v>
      </c>
      <c r="E192" s="66">
        <v>56779</v>
      </c>
      <c r="F192" s="171">
        <v>676</v>
      </c>
      <c r="G192" s="147">
        <v>56123</v>
      </c>
      <c r="H192" s="171">
        <v>568</v>
      </c>
      <c r="I192" s="147">
        <v>55886</v>
      </c>
      <c r="J192" s="171">
        <v>719</v>
      </c>
      <c r="K192" s="147">
        <v>55165</v>
      </c>
      <c r="L192" s="171">
        <v>982</v>
      </c>
      <c r="M192" s="147">
        <v>55012</v>
      </c>
      <c r="N192" s="171">
        <v>1100</v>
      </c>
      <c r="O192" s="147">
        <v>54905</v>
      </c>
      <c r="P192" s="171">
        <v>1306</v>
      </c>
      <c r="Q192" s="147">
        <v>54829</v>
      </c>
      <c r="R192" s="170">
        <v>1249</v>
      </c>
      <c r="S192" s="170">
        <v>55134</v>
      </c>
      <c r="T192" s="171">
        <v>1159</v>
      </c>
      <c r="U192" s="170">
        <v>55416</v>
      </c>
      <c r="V192" s="171">
        <v>1276</v>
      </c>
    </row>
    <row r="193" spans="1:22" x14ac:dyDescent="0.25">
      <c r="A193" s="3" t="s">
        <v>620</v>
      </c>
      <c r="B193" s="2" t="s">
        <v>240</v>
      </c>
      <c r="C193" s="40">
        <v>93008</v>
      </c>
      <c r="D193" s="171">
        <v>1469</v>
      </c>
      <c r="E193" s="66">
        <v>93796</v>
      </c>
      <c r="F193" s="171">
        <v>1505</v>
      </c>
      <c r="G193" s="147">
        <v>93769</v>
      </c>
      <c r="H193" s="171">
        <v>1183</v>
      </c>
      <c r="I193" s="147">
        <v>92883</v>
      </c>
      <c r="J193" s="171">
        <v>1356</v>
      </c>
      <c r="K193" s="147">
        <v>92297</v>
      </c>
      <c r="L193" s="171">
        <v>1719</v>
      </c>
      <c r="M193" s="147">
        <v>92600</v>
      </c>
      <c r="N193" s="171">
        <v>2044</v>
      </c>
      <c r="O193" s="147">
        <v>92498</v>
      </c>
      <c r="P193" s="171">
        <v>2115</v>
      </c>
      <c r="Q193" s="147">
        <v>92432</v>
      </c>
      <c r="R193" s="170">
        <v>1785</v>
      </c>
      <c r="S193" s="170">
        <v>92234</v>
      </c>
      <c r="T193" s="171">
        <v>1895</v>
      </c>
      <c r="U193" s="170">
        <v>92744</v>
      </c>
      <c r="V193" s="171">
        <v>2566</v>
      </c>
    </row>
    <row r="194" spans="1:22" x14ac:dyDescent="0.25">
      <c r="A194" s="3" t="s">
        <v>628</v>
      </c>
      <c r="B194" s="2" t="s">
        <v>245</v>
      </c>
      <c r="C194" s="40">
        <v>35378</v>
      </c>
      <c r="D194" s="171">
        <v>104</v>
      </c>
      <c r="E194" s="66">
        <v>35144</v>
      </c>
      <c r="F194" s="171">
        <v>88</v>
      </c>
      <c r="G194" s="147">
        <v>34943</v>
      </c>
      <c r="H194" s="171">
        <v>125</v>
      </c>
      <c r="I194" s="147">
        <v>34945</v>
      </c>
      <c r="J194" s="171">
        <v>104</v>
      </c>
      <c r="K194" s="147">
        <v>34778</v>
      </c>
      <c r="L194" s="171">
        <v>122</v>
      </c>
      <c r="M194" s="147">
        <v>34938</v>
      </c>
      <c r="N194" s="171">
        <v>146</v>
      </c>
      <c r="O194" s="147">
        <v>35089</v>
      </c>
      <c r="P194" s="171">
        <v>154</v>
      </c>
      <c r="Q194" s="147">
        <v>35414</v>
      </c>
      <c r="R194" s="170">
        <v>108</v>
      </c>
      <c r="S194" s="170">
        <v>35601</v>
      </c>
      <c r="T194" s="171">
        <v>96</v>
      </c>
      <c r="U194" s="170">
        <v>36138</v>
      </c>
      <c r="V194" s="171">
        <v>80</v>
      </c>
    </row>
    <row r="195" spans="1:22" x14ac:dyDescent="0.25">
      <c r="A195" s="3" t="s">
        <v>633</v>
      </c>
      <c r="B195" s="2" t="s">
        <v>250</v>
      </c>
      <c r="C195" s="40">
        <v>44274</v>
      </c>
      <c r="D195" s="171">
        <v>85</v>
      </c>
      <c r="E195" s="66">
        <v>44277</v>
      </c>
      <c r="F195" s="171">
        <v>100</v>
      </c>
      <c r="G195" s="147">
        <v>43886</v>
      </c>
      <c r="H195" s="171">
        <v>71</v>
      </c>
      <c r="I195" s="147">
        <v>43669</v>
      </c>
      <c r="J195" s="171">
        <v>70</v>
      </c>
      <c r="K195" s="147">
        <v>43599</v>
      </c>
      <c r="L195" s="171">
        <v>80</v>
      </c>
      <c r="M195" s="147">
        <v>43525</v>
      </c>
      <c r="N195" s="171">
        <v>76</v>
      </c>
      <c r="O195" s="147">
        <v>43535</v>
      </c>
      <c r="P195" s="171">
        <v>79</v>
      </c>
      <c r="Q195" s="147">
        <v>43743</v>
      </c>
      <c r="R195" s="170">
        <v>86</v>
      </c>
      <c r="S195" s="170">
        <v>43921</v>
      </c>
      <c r="T195" s="171">
        <v>80</v>
      </c>
      <c r="U195" s="170">
        <v>44067</v>
      </c>
      <c r="V195" s="171">
        <v>109</v>
      </c>
    </row>
    <row r="196" spans="1:22" x14ac:dyDescent="0.25">
      <c r="A196" s="3" t="s">
        <v>667</v>
      </c>
      <c r="B196" s="2" t="s">
        <v>279</v>
      </c>
      <c r="C196" s="40">
        <v>69838</v>
      </c>
      <c r="D196" s="171">
        <v>202</v>
      </c>
      <c r="E196" s="66">
        <v>69640</v>
      </c>
      <c r="F196" s="171">
        <v>169</v>
      </c>
      <c r="G196" s="147">
        <v>68629</v>
      </c>
      <c r="H196" s="171">
        <v>151</v>
      </c>
      <c r="I196" s="147">
        <v>68085</v>
      </c>
      <c r="J196" s="171">
        <v>135</v>
      </c>
      <c r="K196" s="147">
        <v>67744</v>
      </c>
      <c r="L196" s="171">
        <v>195</v>
      </c>
      <c r="M196" s="147">
        <v>67538</v>
      </c>
      <c r="N196" s="171">
        <v>179</v>
      </c>
      <c r="O196" s="147">
        <v>67379</v>
      </c>
      <c r="P196" s="171">
        <v>211</v>
      </c>
      <c r="Q196" s="147">
        <v>67157</v>
      </c>
      <c r="R196" s="170">
        <v>153</v>
      </c>
      <c r="S196" s="170">
        <v>66937</v>
      </c>
      <c r="T196" s="171">
        <v>107</v>
      </c>
      <c r="U196" s="170">
        <v>66813</v>
      </c>
      <c r="V196" s="171">
        <v>149</v>
      </c>
    </row>
    <row r="197" spans="1:22" x14ac:dyDescent="0.25">
      <c r="A197" s="3" t="s">
        <v>13</v>
      </c>
      <c r="B197" s="2" t="s">
        <v>324</v>
      </c>
      <c r="C197" s="40">
        <v>70035</v>
      </c>
      <c r="D197" s="171">
        <v>672</v>
      </c>
      <c r="E197" s="66">
        <v>69617</v>
      </c>
      <c r="F197" s="171">
        <v>652</v>
      </c>
      <c r="G197" s="147">
        <v>69096</v>
      </c>
      <c r="H197" s="171">
        <v>624</v>
      </c>
      <c r="I197" s="147">
        <v>68930</v>
      </c>
      <c r="J197" s="171">
        <v>589</v>
      </c>
      <c r="K197" s="147">
        <v>68994</v>
      </c>
      <c r="L197" s="171">
        <v>629</v>
      </c>
      <c r="M197" s="147">
        <v>69179</v>
      </c>
      <c r="N197" s="171">
        <v>704</v>
      </c>
      <c r="O197" s="147">
        <v>69367</v>
      </c>
      <c r="P197" s="171">
        <v>713</v>
      </c>
      <c r="Q197" s="147">
        <v>69713</v>
      </c>
      <c r="R197" s="170">
        <v>705</v>
      </c>
      <c r="S197" s="170">
        <v>69346</v>
      </c>
      <c r="T197" s="171">
        <v>766</v>
      </c>
      <c r="U197" s="170">
        <v>69236</v>
      </c>
      <c r="V197" s="171">
        <v>754</v>
      </c>
    </row>
    <row r="198" spans="1:22" x14ac:dyDescent="0.25">
      <c r="A198" s="3" t="s">
        <v>29</v>
      </c>
      <c r="B198" s="2" t="s">
        <v>337</v>
      </c>
      <c r="C198" s="40">
        <v>64092</v>
      </c>
      <c r="D198" s="171">
        <v>191</v>
      </c>
      <c r="E198" s="66">
        <v>63726</v>
      </c>
      <c r="F198" s="171">
        <v>225</v>
      </c>
      <c r="G198" s="147">
        <v>63105</v>
      </c>
      <c r="H198" s="171">
        <v>179</v>
      </c>
      <c r="I198" s="147">
        <v>62929</v>
      </c>
      <c r="J198" s="171">
        <v>133</v>
      </c>
      <c r="K198" s="147">
        <v>62738</v>
      </c>
      <c r="L198" s="171">
        <v>206</v>
      </c>
      <c r="M198" s="147">
        <v>62950</v>
      </c>
      <c r="N198" s="171">
        <v>159</v>
      </c>
      <c r="O198" s="147">
        <v>62972</v>
      </c>
      <c r="P198" s="171">
        <v>155</v>
      </c>
      <c r="Q198" s="147">
        <v>62899</v>
      </c>
      <c r="R198" s="170">
        <v>118</v>
      </c>
      <c r="S198" s="170">
        <v>63063</v>
      </c>
      <c r="T198" s="171">
        <v>135</v>
      </c>
      <c r="U198" s="170">
        <v>63291</v>
      </c>
      <c r="V198" s="171">
        <v>151</v>
      </c>
    </row>
    <row r="199" spans="1:22" x14ac:dyDescent="0.25">
      <c r="A199" s="2" t="s">
        <v>422</v>
      </c>
      <c r="B199" s="2" t="s">
        <v>79</v>
      </c>
      <c r="C199" s="40">
        <v>59585</v>
      </c>
      <c r="D199" s="171">
        <v>239</v>
      </c>
      <c r="E199" s="66">
        <v>59519</v>
      </c>
      <c r="F199" s="171">
        <v>214</v>
      </c>
      <c r="G199" s="147">
        <v>59165</v>
      </c>
      <c r="H199" s="171">
        <v>171</v>
      </c>
      <c r="I199" s="147">
        <v>59079</v>
      </c>
      <c r="J199" s="171">
        <v>220</v>
      </c>
      <c r="K199" s="147">
        <v>59191</v>
      </c>
      <c r="L199" s="171">
        <v>276</v>
      </c>
      <c r="M199" s="147">
        <v>59225</v>
      </c>
      <c r="N199" s="171">
        <v>263</v>
      </c>
      <c r="O199" s="147">
        <v>59781</v>
      </c>
      <c r="P199" s="171">
        <v>336</v>
      </c>
      <c r="Q199" s="147">
        <v>60370</v>
      </c>
      <c r="R199" s="170">
        <v>268</v>
      </c>
      <c r="S199" s="170">
        <v>60965</v>
      </c>
      <c r="T199" s="171">
        <v>260</v>
      </c>
      <c r="U199" s="170">
        <v>61510</v>
      </c>
      <c r="V199" s="171">
        <v>316</v>
      </c>
    </row>
    <row r="200" spans="1:22" x14ac:dyDescent="0.25">
      <c r="A200" s="3" t="s">
        <v>456</v>
      </c>
      <c r="B200" s="2" t="s">
        <v>102</v>
      </c>
      <c r="C200" s="40">
        <v>109363</v>
      </c>
      <c r="D200" s="171">
        <v>923</v>
      </c>
      <c r="E200" s="66">
        <v>110146</v>
      </c>
      <c r="F200" s="171">
        <v>917</v>
      </c>
      <c r="G200" s="147">
        <v>111070</v>
      </c>
      <c r="H200" s="171">
        <v>719</v>
      </c>
      <c r="I200" s="147">
        <v>111411</v>
      </c>
      <c r="J200" s="171">
        <v>879</v>
      </c>
      <c r="K200" s="147">
        <v>112960</v>
      </c>
      <c r="L200" s="171">
        <v>1179</v>
      </c>
      <c r="M200" s="147">
        <v>114499</v>
      </c>
      <c r="N200" s="171">
        <v>1203</v>
      </c>
      <c r="O200" s="147">
        <v>115612</v>
      </c>
      <c r="P200" s="171">
        <v>1285</v>
      </c>
      <c r="Q200" s="147">
        <v>117534</v>
      </c>
      <c r="R200" s="170">
        <v>1123</v>
      </c>
      <c r="S200" s="170">
        <v>118620</v>
      </c>
      <c r="T200" s="171">
        <v>920</v>
      </c>
      <c r="U200" s="170">
        <v>120578</v>
      </c>
      <c r="V200" s="171">
        <v>1035</v>
      </c>
    </row>
    <row r="201" spans="1:22" x14ac:dyDescent="0.25">
      <c r="A201" s="3" t="s">
        <v>526</v>
      </c>
      <c r="B201" s="2" t="s">
        <v>167</v>
      </c>
      <c r="C201" s="40">
        <v>53153</v>
      </c>
      <c r="D201" s="171">
        <v>164</v>
      </c>
      <c r="E201" s="66">
        <v>53611</v>
      </c>
      <c r="F201" s="171">
        <v>147</v>
      </c>
      <c r="G201" s="147">
        <v>53427</v>
      </c>
      <c r="H201" s="171">
        <v>121</v>
      </c>
      <c r="I201" s="147">
        <v>53713</v>
      </c>
      <c r="J201" s="171">
        <v>150</v>
      </c>
      <c r="K201" s="147">
        <v>53565</v>
      </c>
      <c r="L201" s="171">
        <v>187</v>
      </c>
      <c r="M201" s="147">
        <v>54022</v>
      </c>
      <c r="N201" s="171">
        <v>200</v>
      </c>
      <c r="O201" s="147">
        <v>54329</v>
      </c>
      <c r="P201" s="171">
        <v>263</v>
      </c>
      <c r="Q201" s="147">
        <v>54986</v>
      </c>
      <c r="R201" s="170">
        <v>205</v>
      </c>
      <c r="S201" s="170">
        <v>55317</v>
      </c>
      <c r="T201" s="171">
        <v>128</v>
      </c>
      <c r="U201" s="170">
        <v>56018</v>
      </c>
      <c r="V201" s="171">
        <v>170</v>
      </c>
    </row>
    <row r="202" spans="1:22" x14ac:dyDescent="0.25">
      <c r="A202" s="3" t="s">
        <v>541</v>
      </c>
      <c r="B202" s="2" t="s">
        <v>180</v>
      </c>
      <c r="C202" s="40">
        <v>67229</v>
      </c>
      <c r="D202" s="171">
        <v>254</v>
      </c>
      <c r="E202" s="66">
        <v>67255</v>
      </c>
      <c r="F202" s="171">
        <v>279</v>
      </c>
      <c r="G202" s="147">
        <v>66775</v>
      </c>
      <c r="H202" s="171">
        <v>217</v>
      </c>
      <c r="I202" s="147">
        <v>66477</v>
      </c>
      <c r="J202" s="171">
        <v>230</v>
      </c>
      <c r="K202" s="147">
        <v>66471</v>
      </c>
      <c r="L202" s="171">
        <v>359</v>
      </c>
      <c r="M202" s="147">
        <v>66661</v>
      </c>
      <c r="N202" s="171">
        <v>354</v>
      </c>
      <c r="O202" s="147">
        <v>67097</v>
      </c>
      <c r="P202" s="171">
        <v>401</v>
      </c>
      <c r="Q202" s="147">
        <v>67641</v>
      </c>
      <c r="R202" s="170">
        <v>285</v>
      </c>
      <c r="S202" s="170">
        <v>67922</v>
      </c>
      <c r="T202" s="171">
        <v>277</v>
      </c>
      <c r="U202" s="170">
        <v>68010</v>
      </c>
      <c r="V202" s="171">
        <v>259</v>
      </c>
    </row>
    <row r="203" spans="1:22" x14ac:dyDescent="0.25">
      <c r="A203" s="3" t="s">
        <v>574</v>
      </c>
      <c r="B203" s="2" t="s">
        <v>207</v>
      </c>
      <c r="C203" s="40">
        <v>31848</v>
      </c>
      <c r="D203" s="171">
        <v>122</v>
      </c>
      <c r="E203" s="66">
        <v>32059</v>
      </c>
      <c r="F203" s="171">
        <v>145</v>
      </c>
      <c r="G203" s="147">
        <v>31821</v>
      </c>
      <c r="H203" s="171">
        <v>106</v>
      </c>
      <c r="I203" s="147">
        <v>31550</v>
      </c>
      <c r="J203" s="171">
        <v>168</v>
      </c>
      <c r="K203" s="147">
        <v>31493</v>
      </c>
      <c r="L203" s="171">
        <v>159</v>
      </c>
      <c r="M203" s="147">
        <v>31258</v>
      </c>
      <c r="N203" s="171">
        <v>179</v>
      </c>
      <c r="O203" s="147">
        <v>30966</v>
      </c>
      <c r="P203" s="171">
        <v>185</v>
      </c>
      <c r="Q203" s="147">
        <v>30658</v>
      </c>
      <c r="R203" s="170">
        <v>149</v>
      </c>
      <c r="S203" s="170">
        <v>30541</v>
      </c>
      <c r="T203" s="171">
        <v>117</v>
      </c>
      <c r="U203" s="170">
        <v>30411</v>
      </c>
      <c r="V203" s="171">
        <v>129</v>
      </c>
    </row>
    <row r="204" spans="1:22" x14ac:dyDescent="0.25">
      <c r="A204" s="3" t="s">
        <v>605</v>
      </c>
      <c r="B204" s="2" t="s">
        <v>230</v>
      </c>
      <c r="C204" s="40">
        <v>59579</v>
      </c>
      <c r="D204" s="171">
        <v>251</v>
      </c>
      <c r="E204" s="66">
        <v>59525</v>
      </c>
      <c r="F204" s="171">
        <v>272</v>
      </c>
      <c r="G204" s="147">
        <v>59083</v>
      </c>
      <c r="H204" s="171">
        <v>207</v>
      </c>
      <c r="I204" s="147">
        <v>59132</v>
      </c>
      <c r="J204" s="171">
        <v>242</v>
      </c>
      <c r="K204" s="147">
        <v>59583</v>
      </c>
      <c r="L204" s="171">
        <v>304</v>
      </c>
      <c r="M204" s="147">
        <v>60398</v>
      </c>
      <c r="N204" s="171">
        <v>410</v>
      </c>
      <c r="O204" s="147">
        <v>61100</v>
      </c>
      <c r="P204" s="171">
        <v>345</v>
      </c>
      <c r="Q204" s="147">
        <v>62000</v>
      </c>
      <c r="R204" s="170">
        <v>340</v>
      </c>
      <c r="S204" s="170">
        <v>63008</v>
      </c>
      <c r="T204" s="171">
        <v>278</v>
      </c>
      <c r="U204" s="170">
        <v>63839</v>
      </c>
      <c r="V204" s="171">
        <v>351</v>
      </c>
    </row>
    <row r="205" spans="1:22" x14ac:dyDescent="0.25">
      <c r="A205" s="3" t="s">
        <v>610</v>
      </c>
      <c r="B205" s="2" t="s">
        <v>234</v>
      </c>
      <c r="C205" s="40">
        <v>34535</v>
      </c>
      <c r="D205" s="171">
        <v>174</v>
      </c>
      <c r="E205" s="66">
        <v>35307</v>
      </c>
      <c r="F205" s="171">
        <v>171</v>
      </c>
      <c r="G205" s="147">
        <v>35045</v>
      </c>
      <c r="H205" s="171">
        <v>107</v>
      </c>
      <c r="I205" s="147">
        <v>34924</v>
      </c>
      <c r="J205" s="171">
        <v>140</v>
      </c>
      <c r="K205" s="147">
        <v>34539</v>
      </c>
      <c r="L205" s="171">
        <v>155</v>
      </c>
      <c r="M205" s="147">
        <v>34485</v>
      </c>
      <c r="N205" s="171">
        <v>175</v>
      </c>
      <c r="O205" s="147">
        <v>34105</v>
      </c>
      <c r="P205" s="171">
        <v>221</v>
      </c>
      <c r="Q205" s="147">
        <v>34819</v>
      </c>
      <c r="R205" s="170">
        <v>225</v>
      </c>
      <c r="S205" s="170">
        <v>34427</v>
      </c>
      <c r="T205" s="171">
        <v>163</v>
      </c>
      <c r="U205" s="170">
        <v>34147</v>
      </c>
      <c r="V205" s="171">
        <v>280</v>
      </c>
    </row>
    <row r="206" spans="1:22" x14ac:dyDescent="0.25">
      <c r="A206" s="3" t="s">
        <v>428</v>
      </c>
      <c r="B206" s="2" t="s">
        <v>82</v>
      </c>
      <c r="C206" s="40">
        <v>40628</v>
      </c>
      <c r="D206" s="171">
        <v>2559</v>
      </c>
      <c r="E206" s="66">
        <v>40393</v>
      </c>
      <c r="F206" s="171">
        <v>2067</v>
      </c>
      <c r="G206" s="147">
        <v>40040</v>
      </c>
      <c r="H206" s="171">
        <v>1839</v>
      </c>
      <c r="I206" s="147">
        <v>40342</v>
      </c>
      <c r="J206" s="171">
        <v>2576</v>
      </c>
      <c r="K206" s="147">
        <v>40612</v>
      </c>
      <c r="L206" s="171">
        <v>2184</v>
      </c>
      <c r="M206" s="147">
        <v>40658</v>
      </c>
      <c r="N206" s="171">
        <v>3037</v>
      </c>
      <c r="O206" s="147">
        <v>41118</v>
      </c>
      <c r="P206" s="171">
        <v>3774</v>
      </c>
      <c r="Q206" s="147">
        <v>41348</v>
      </c>
      <c r="R206" s="170">
        <v>3485</v>
      </c>
      <c r="S206" s="170">
        <v>41712</v>
      </c>
      <c r="T206" s="171">
        <v>2704</v>
      </c>
      <c r="U206" s="170">
        <v>41970</v>
      </c>
      <c r="V206" s="171">
        <v>2539</v>
      </c>
    </row>
    <row r="207" spans="1:22" x14ac:dyDescent="0.25">
      <c r="A207" s="3" t="s">
        <v>491</v>
      </c>
      <c r="B207" s="2" t="s">
        <v>135</v>
      </c>
      <c r="C207" s="40">
        <v>81038</v>
      </c>
      <c r="D207" s="171">
        <v>368</v>
      </c>
      <c r="E207" s="66">
        <v>79898</v>
      </c>
      <c r="F207" s="171">
        <v>345</v>
      </c>
      <c r="G207" s="147">
        <v>78722</v>
      </c>
      <c r="H207" s="171">
        <v>268</v>
      </c>
      <c r="I207" s="147">
        <v>77748</v>
      </c>
      <c r="J207" s="171">
        <v>292</v>
      </c>
      <c r="K207" s="147">
        <v>77723</v>
      </c>
      <c r="L207" s="171">
        <v>296</v>
      </c>
      <c r="M207" s="147">
        <v>77371</v>
      </c>
      <c r="N207" s="171">
        <v>402</v>
      </c>
      <c r="O207" s="147">
        <v>77133</v>
      </c>
      <c r="P207" s="171">
        <v>451</v>
      </c>
      <c r="Q207" s="147">
        <v>77290</v>
      </c>
      <c r="R207" s="170">
        <v>308</v>
      </c>
      <c r="S207" s="170">
        <v>77256</v>
      </c>
      <c r="T207" s="171">
        <v>253</v>
      </c>
      <c r="U207" s="170">
        <v>77586</v>
      </c>
      <c r="V207" s="171">
        <v>263</v>
      </c>
    </row>
    <row r="208" spans="1:22" x14ac:dyDescent="0.25">
      <c r="A208" s="3" t="s">
        <v>565</v>
      </c>
      <c r="B208" s="2" t="s">
        <v>200</v>
      </c>
      <c r="C208" s="40">
        <v>63637</v>
      </c>
      <c r="D208" s="171">
        <v>1031</v>
      </c>
      <c r="E208" s="66">
        <v>64318</v>
      </c>
      <c r="F208" s="171">
        <v>1022</v>
      </c>
      <c r="G208" s="147">
        <v>65240</v>
      </c>
      <c r="H208" s="171">
        <v>817</v>
      </c>
      <c r="I208" s="147">
        <v>65414</v>
      </c>
      <c r="J208" s="171">
        <v>1134</v>
      </c>
      <c r="K208" s="147">
        <v>65721</v>
      </c>
      <c r="L208" s="171">
        <v>1072</v>
      </c>
      <c r="M208" s="147">
        <v>66033</v>
      </c>
      <c r="N208" s="171">
        <v>1415</v>
      </c>
      <c r="O208" s="147">
        <v>66416</v>
      </c>
      <c r="P208" s="171">
        <v>1612</v>
      </c>
      <c r="Q208" s="147">
        <v>67181</v>
      </c>
      <c r="R208" s="170">
        <v>1388</v>
      </c>
      <c r="S208" s="170">
        <v>67492</v>
      </c>
      <c r="T208" s="171">
        <v>1197</v>
      </c>
      <c r="U208" s="170">
        <v>67586</v>
      </c>
      <c r="V208" s="171">
        <v>1327</v>
      </c>
    </row>
    <row r="209" spans="1:22" x14ac:dyDescent="0.25">
      <c r="A209" s="3" t="s">
        <v>599</v>
      </c>
      <c r="B209" s="2" t="s">
        <v>225</v>
      </c>
      <c r="C209" s="40">
        <v>66410</v>
      </c>
      <c r="D209" s="171">
        <v>401</v>
      </c>
      <c r="E209" s="66">
        <v>66688</v>
      </c>
      <c r="F209" s="171">
        <v>176</v>
      </c>
      <c r="G209" s="147">
        <v>66344</v>
      </c>
      <c r="H209" s="171">
        <v>137</v>
      </c>
      <c r="I209" s="147">
        <v>66156</v>
      </c>
      <c r="J209" s="171">
        <v>164</v>
      </c>
      <c r="K209" s="147">
        <v>66697</v>
      </c>
      <c r="L209" s="171">
        <v>191</v>
      </c>
      <c r="M209" s="147">
        <v>66985</v>
      </c>
      <c r="N209" s="171">
        <v>282</v>
      </c>
      <c r="O209" s="147">
        <v>67622</v>
      </c>
      <c r="P209" s="171">
        <v>209</v>
      </c>
      <c r="Q209" s="147">
        <v>68355</v>
      </c>
      <c r="R209" s="170">
        <v>195</v>
      </c>
      <c r="S209" s="170">
        <v>68546</v>
      </c>
      <c r="T209" s="171">
        <v>146</v>
      </c>
      <c r="U209" s="170">
        <v>68947</v>
      </c>
      <c r="V209" s="171">
        <v>117</v>
      </c>
    </row>
    <row r="210" spans="1:22" x14ac:dyDescent="0.25">
      <c r="A210" s="3" t="s">
        <v>660</v>
      </c>
      <c r="B210" s="2" t="s">
        <v>272</v>
      </c>
      <c r="C210" s="40">
        <v>53624</v>
      </c>
      <c r="D210" s="171">
        <v>1480</v>
      </c>
      <c r="E210" s="66">
        <v>53720</v>
      </c>
      <c r="F210" s="171">
        <v>1359</v>
      </c>
      <c r="G210" s="147">
        <v>53135</v>
      </c>
      <c r="H210" s="171">
        <v>917</v>
      </c>
      <c r="I210" s="147">
        <v>53077</v>
      </c>
      <c r="J210" s="171">
        <v>1436</v>
      </c>
      <c r="K210" s="147">
        <v>53529</v>
      </c>
      <c r="L210" s="171">
        <v>1521</v>
      </c>
      <c r="M210" s="147">
        <v>53954</v>
      </c>
      <c r="N210" s="171">
        <v>1881</v>
      </c>
      <c r="O210" s="147">
        <v>54521</v>
      </c>
      <c r="P210" s="171">
        <v>2044</v>
      </c>
      <c r="Q210" s="147">
        <v>54844</v>
      </c>
      <c r="R210" s="170">
        <v>1467</v>
      </c>
      <c r="S210" s="170">
        <v>54866</v>
      </c>
      <c r="T210" s="171">
        <v>1179</v>
      </c>
      <c r="U210" s="170">
        <v>55272</v>
      </c>
      <c r="V210" s="171">
        <v>1199</v>
      </c>
    </row>
    <row r="211" spans="1:22" x14ac:dyDescent="0.25">
      <c r="A211" s="3" t="s">
        <v>661</v>
      </c>
      <c r="B211" s="2" t="s">
        <v>273</v>
      </c>
      <c r="C211" s="40">
        <v>83404</v>
      </c>
      <c r="D211" s="171">
        <v>542</v>
      </c>
      <c r="E211" s="66">
        <v>83638</v>
      </c>
      <c r="F211" s="171">
        <v>574</v>
      </c>
      <c r="G211" s="147">
        <v>83398</v>
      </c>
      <c r="H211" s="171">
        <v>444</v>
      </c>
      <c r="I211" s="147">
        <v>83564</v>
      </c>
      <c r="J211" s="171">
        <v>668</v>
      </c>
      <c r="K211" s="147">
        <v>84135</v>
      </c>
      <c r="L211" s="171">
        <v>789</v>
      </c>
      <c r="M211" s="147">
        <v>84011</v>
      </c>
      <c r="N211" s="171">
        <v>782</v>
      </c>
      <c r="O211" s="147">
        <v>84432</v>
      </c>
      <c r="P211" s="171">
        <v>783</v>
      </c>
      <c r="Q211" s="147">
        <v>84188</v>
      </c>
      <c r="R211" s="170">
        <v>572</v>
      </c>
      <c r="S211" s="170">
        <v>83595</v>
      </c>
      <c r="T211" s="171">
        <v>471</v>
      </c>
      <c r="U211" s="170">
        <v>83293</v>
      </c>
      <c r="V211" s="171">
        <v>457</v>
      </c>
    </row>
    <row r="212" spans="1:22" x14ac:dyDescent="0.25">
      <c r="A212" s="3" t="s">
        <v>14</v>
      </c>
      <c r="B212" s="2" t="s">
        <v>325</v>
      </c>
      <c r="C212" s="40">
        <v>55290</v>
      </c>
      <c r="D212" s="171">
        <v>168</v>
      </c>
      <c r="E212" s="66">
        <v>55106</v>
      </c>
      <c r="F212" s="171">
        <v>177</v>
      </c>
      <c r="G212" s="147">
        <v>54900</v>
      </c>
      <c r="H212" s="171">
        <v>113</v>
      </c>
      <c r="I212" s="147">
        <v>54966</v>
      </c>
      <c r="J212" s="171">
        <v>113</v>
      </c>
      <c r="K212" s="147">
        <v>55056</v>
      </c>
      <c r="L212" s="171">
        <v>111</v>
      </c>
      <c r="M212" s="147">
        <v>55393</v>
      </c>
      <c r="N212" s="171">
        <v>179</v>
      </c>
      <c r="O212" s="147">
        <v>55500</v>
      </c>
      <c r="P212" s="171">
        <v>148</v>
      </c>
      <c r="Q212" s="147">
        <v>55399</v>
      </c>
      <c r="R212" s="170">
        <v>99</v>
      </c>
      <c r="S212" s="170">
        <v>55391</v>
      </c>
      <c r="T212" s="171">
        <v>99</v>
      </c>
      <c r="U212" s="170">
        <v>55467</v>
      </c>
      <c r="V212" s="171">
        <v>117</v>
      </c>
    </row>
    <row r="213" spans="1:22" x14ac:dyDescent="0.25">
      <c r="A213" s="3" t="s">
        <v>432</v>
      </c>
      <c r="B213" s="2" t="s">
        <v>85</v>
      </c>
      <c r="C213" s="40">
        <v>79300</v>
      </c>
      <c r="D213" s="171">
        <v>1153</v>
      </c>
      <c r="E213" s="66">
        <v>79564</v>
      </c>
      <c r="F213" s="171">
        <v>1445</v>
      </c>
      <c r="G213" s="147">
        <v>79151</v>
      </c>
      <c r="H213" s="171">
        <v>986</v>
      </c>
      <c r="I213" s="147">
        <v>79166</v>
      </c>
      <c r="J213" s="171">
        <v>1278</v>
      </c>
      <c r="K213" s="147">
        <v>79266</v>
      </c>
      <c r="L213" s="171">
        <v>1212</v>
      </c>
      <c r="M213" s="147">
        <v>79789</v>
      </c>
      <c r="N213" s="171">
        <v>1500</v>
      </c>
      <c r="O213" s="147">
        <v>80073</v>
      </c>
      <c r="P213" s="171">
        <v>1366</v>
      </c>
      <c r="Q213" s="147">
        <v>80559</v>
      </c>
      <c r="R213" s="170">
        <v>1042</v>
      </c>
      <c r="S213" s="170">
        <v>80662</v>
      </c>
      <c r="T213" s="171">
        <v>881</v>
      </c>
      <c r="U213" s="170">
        <v>80472</v>
      </c>
      <c r="V213" s="171">
        <v>1083</v>
      </c>
    </row>
    <row r="214" spans="1:22" x14ac:dyDescent="0.25">
      <c r="A214" s="3" t="s">
        <v>438</v>
      </c>
      <c r="B214" s="2" t="s">
        <v>88</v>
      </c>
      <c r="C214" s="40">
        <v>75978</v>
      </c>
      <c r="D214" s="171">
        <v>172</v>
      </c>
      <c r="E214" s="66">
        <v>75797</v>
      </c>
      <c r="F214" s="171">
        <v>201</v>
      </c>
      <c r="G214" s="147">
        <v>74958</v>
      </c>
      <c r="H214" s="171">
        <v>150</v>
      </c>
      <c r="I214" s="147">
        <v>74572</v>
      </c>
      <c r="J214" s="171">
        <v>203</v>
      </c>
      <c r="K214" s="147">
        <v>74335</v>
      </c>
      <c r="L214" s="171">
        <v>209</v>
      </c>
      <c r="M214" s="147">
        <v>74409</v>
      </c>
      <c r="N214" s="171">
        <v>244</v>
      </c>
      <c r="O214" s="147">
        <v>74444</v>
      </c>
      <c r="P214" s="171">
        <v>272</v>
      </c>
      <c r="Q214" s="147">
        <v>74847</v>
      </c>
      <c r="R214" s="170">
        <v>257</v>
      </c>
      <c r="S214" s="170">
        <v>75017</v>
      </c>
      <c r="T214" s="171">
        <v>205</v>
      </c>
      <c r="U214" s="170">
        <v>75505</v>
      </c>
      <c r="V214" s="171">
        <v>325</v>
      </c>
    </row>
    <row r="215" spans="1:22" x14ac:dyDescent="0.25">
      <c r="A215" s="3" t="s">
        <v>518</v>
      </c>
      <c r="B215" s="2" t="s">
        <v>161</v>
      </c>
      <c r="C215" s="40">
        <v>59459</v>
      </c>
      <c r="D215" s="171">
        <v>716</v>
      </c>
      <c r="E215" s="66">
        <v>59442</v>
      </c>
      <c r="F215" s="171">
        <v>741</v>
      </c>
      <c r="G215" s="147">
        <v>58833</v>
      </c>
      <c r="H215" s="171">
        <v>545</v>
      </c>
      <c r="I215" s="147">
        <v>58579</v>
      </c>
      <c r="J215" s="171">
        <v>1005</v>
      </c>
      <c r="K215" s="147">
        <v>58359</v>
      </c>
      <c r="L215" s="171">
        <v>981</v>
      </c>
      <c r="M215" s="147">
        <v>58334</v>
      </c>
      <c r="N215" s="171">
        <v>1047</v>
      </c>
      <c r="O215" s="147">
        <v>58119</v>
      </c>
      <c r="P215" s="171">
        <v>1024</v>
      </c>
      <c r="Q215" s="147">
        <v>58034</v>
      </c>
      <c r="R215" s="170">
        <v>755</v>
      </c>
      <c r="S215" s="170">
        <v>57645</v>
      </c>
      <c r="T215" s="171">
        <v>669</v>
      </c>
      <c r="U215" s="170">
        <v>57293</v>
      </c>
      <c r="V215" s="171">
        <v>980</v>
      </c>
    </row>
    <row r="216" spans="1:22" x14ac:dyDescent="0.25">
      <c r="A216" s="3" t="s">
        <v>553</v>
      </c>
      <c r="B216" s="2" t="s">
        <v>190</v>
      </c>
      <c r="C216" s="40">
        <v>88730</v>
      </c>
      <c r="D216" s="171">
        <v>1513</v>
      </c>
      <c r="E216" s="66">
        <v>89036</v>
      </c>
      <c r="F216" s="171">
        <v>1343</v>
      </c>
      <c r="G216" s="147">
        <v>88188</v>
      </c>
      <c r="H216" s="171">
        <v>1031</v>
      </c>
      <c r="I216" s="147">
        <v>87734</v>
      </c>
      <c r="J216" s="171">
        <v>1152</v>
      </c>
      <c r="K216" s="147">
        <v>87783</v>
      </c>
      <c r="L216" s="171">
        <v>1080</v>
      </c>
      <c r="M216" s="147">
        <v>87531</v>
      </c>
      <c r="N216" s="171">
        <v>1400</v>
      </c>
      <c r="O216" s="147">
        <v>87286</v>
      </c>
      <c r="P216" s="171">
        <v>1587</v>
      </c>
      <c r="Q216" s="147">
        <v>86861</v>
      </c>
      <c r="R216" s="170">
        <v>1385</v>
      </c>
      <c r="S216" s="170">
        <v>86136</v>
      </c>
      <c r="T216" s="171">
        <v>978</v>
      </c>
      <c r="U216" s="170">
        <v>85079</v>
      </c>
      <c r="V216" s="171">
        <v>1159</v>
      </c>
    </row>
    <row r="217" spans="1:22" x14ac:dyDescent="0.25">
      <c r="A217" s="3" t="s">
        <v>601</v>
      </c>
      <c r="B217" s="2" t="s">
        <v>227</v>
      </c>
      <c r="C217" s="40">
        <v>57327</v>
      </c>
      <c r="D217" s="171">
        <v>614</v>
      </c>
      <c r="E217" s="66">
        <v>57558</v>
      </c>
      <c r="F217" s="171">
        <v>710</v>
      </c>
      <c r="G217" s="147">
        <v>56840</v>
      </c>
      <c r="H217" s="171">
        <v>458</v>
      </c>
      <c r="I217" s="147">
        <v>56396</v>
      </c>
      <c r="J217" s="171">
        <v>554</v>
      </c>
      <c r="K217" s="147">
        <v>56356</v>
      </c>
      <c r="L217" s="171">
        <v>546</v>
      </c>
      <c r="M217" s="147">
        <v>56098</v>
      </c>
      <c r="N217" s="171">
        <v>480</v>
      </c>
      <c r="O217" s="147">
        <v>55846</v>
      </c>
      <c r="P217" s="171">
        <v>666</v>
      </c>
      <c r="Q217" s="147">
        <v>55709</v>
      </c>
      <c r="R217" s="170">
        <v>421</v>
      </c>
      <c r="S217" s="170">
        <v>55694</v>
      </c>
      <c r="T217" s="171">
        <v>402</v>
      </c>
      <c r="U217" s="170">
        <v>55569</v>
      </c>
      <c r="V217" s="171">
        <v>368</v>
      </c>
    </row>
    <row r="218" spans="1:22" x14ac:dyDescent="0.25">
      <c r="A218" s="3" t="s">
        <v>607</v>
      </c>
      <c r="B218" s="2" t="s">
        <v>232</v>
      </c>
      <c r="C218" s="40">
        <v>90329</v>
      </c>
      <c r="D218" s="171">
        <v>1812</v>
      </c>
      <c r="E218" s="66">
        <v>91062</v>
      </c>
      <c r="F218" s="171">
        <v>1903</v>
      </c>
      <c r="G218" s="147">
        <v>91703</v>
      </c>
      <c r="H218" s="171">
        <v>1457</v>
      </c>
      <c r="I218" s="147">
        <v>92225</v>
      </c>
      <c r="J218" s="171">
        <v>2026</v>
      </c>
      <c r="K218" s="147">
        <v>93099</v>
      </c>
      <c r="L218" s="171">
        <v>2111</v>
      </c>
      <c r="M218" s="147">
        <v>94168</v>
      </c>
      <c r="N218" s="171">
        <v>2261</v>
      </c>
      <c r="O218" s="147">
        <v>95330</v>
      </c>
      <c r="P218" s="171">
        <v>2546</v>
      </c>
      <c r="Q218" s="147">
        <v>95592</v>
      </c>
      <c r="R218" s="170">
        <v>2017</v>
      </c>
      <c r="S218" s="170">
        <v>96284</v>
      </c>
      <c r="T218" s="171">
        <v>1591</v>
      </c>
      <c r="U218" s="170">
        <v>95559</v>
      </c>
      <c r="V218" s="171">
        <v>2191</v>
      </c>
    </row>
    <row r="219" spans="1:22" x14ac:dyDescent="0.25">
      <c r="A219" s="3" t="s">
        <v>664</v>
      </c>
      <c r="B219" s="2" t="s">
        <v>276</v>
      </c>
      <c r="C219" s="40">
        <v>74577</v>
      </c>
      <c r="D219" s="171">
        <v>314</v>
      </c>
      <c r="E219" s="66">
        <v>75336</v>
      </c>
      <c r="F219" s="171">
        <v>279</v>
      </c>
      <c r="G219" s="147">
        <v>75019</v>
      </c>
      <c r="H219" s="171">
        <v>238</v>
      </c>
      <c r="I219" s="147">
        <v>75279</v>
      </c>
      <c r="J219" s="171">
        <v>310</v>
      </c>
      <c r="K219" s="147">
        <v>75795</v>
      </c>
      <c r="L219" s="171">
        <v>412</v>
      </c>
      <c r="M219" s="147">
        <v>76719</v>
      </c>
      <c r="N219" s="171">
        <v>475</v>
      </c>
      <c r="O219" s="147">
        <v>77437</v>
      </c>
      <c r="P219" s="171">
        <v>443</v>
      </c>
      <c r="Q219" s="147">
        <v>78846</v>
      </c>
      <c r="R219" s="170">
        <v>404</v>
      </c>
      <c r="S219" s="170">
        <v>79995</v>
      </c>
      <c r="T219" s="171">
        <v>354</v>
      </c>
      <c r="U219" s="170">
        <v>81509</v>
      </c>
      <c r="V219" s="171">
        <v>441</v>
      </c>
    </row>
    <row r="220" spans="1:22" x14ac:dyDescent="0.25">
      <c r="A220" s="3" t="s">
        <v>468</v>
      </c>
      <c r="B220" s="2" t="s">
        <v>113</v>
      </c>
      <c r="C220" s="40">
        <v>39577</v>
      </c>
      <c r="D220" s="171">
        <v>867</v>
      </c>
      <c r="E220" s="66">
        <v>40476</v>
      </c>
      <c r="F220" s="171">
        <v>971</v>
      </c>
      <c r="G220" s="147">
        <v>41045</v>
      </c>
      <c r="H220" s="171">
        <v>808</v>
      </c>
      <c r="I220" s="147">
        <v>41612</v>
      </c>
      <c r="J220" s="171">
        <v>1209</v>
      </c>
      <c r="K220" s="147">
        <v>42256</v>
      </c>
      <c r="L220" s="171">
        <v>1402</v>
      </c>
      <c r="M220" s="147">
        <v>42977</v>
      </c>
      <c r="N220" s="171">
        <v>1622</v>
      </c>
      <c r="O220" s="147">
        <v>43683</v>
      </c>
      <c r="P220" s="171">
        <v>1984</v>
      </c>
      <c r="Q220" s="147">
        <v>44424</v>
      </c>
      <c r="R220" s="170">
        <v>2157</v>
      </c>
      <c r="S220" s="170">
        <v>44947</v>
      </c>
      <c r="T220" s="171">
        <v>1719</v>
      </c>
      <c r="U220" s="170">
        <v>45702</v>
      </c>
      <c r="V220" s="171">
        <v>1839</v>
      </c>
    </row>
    <row r="221" spans="1:22" x14ac:dyDescent="0.25">
      <c r="A221" s="3" t="s">
        <v>477</v>
      </c>
      <c r="B221" s="2" t="s">
        <v>121</v>
      </c>
      <c r="C221" s="40">
        <v>50027</v>
      </c>
      <c r="D221" s="171">
        <v>245</v>
      </c>
      <c r="E221" s="66">
        <v>49949</v>
      </c>
      <c r="F221" s="171">
        <v>336</v>
      </c>
      <c r="G221" s="147">
        <v>49422</v>
      </c>
      <c r="H221" s="171">
        <v>245</v>
      </c>
      <c r="I221" s="147">
        <v>49048</v>
      </c>
      <c r="J221" s="171">
        <v>342</v>
      </c>
      <c r="K221" s="147">
        <v>48993</v>
      </c>
      <c r="L221" s="171">
        <v>469</v>
      </c>
      <c r="M221" s="147">
        <v>49270</v>
      </c>
      <c r="N221" s="171">
        <v>516</v>
      </c>
      <c r="O221" s="147">
        <v>49816</v>
      </c>
      <c r="P221" s="171">
        <v>627</v>
      </c>
      <c r="Q221" s="147">
        <v>50588</v>
      </c>
      <c r="R221" s="170">
        <v>519</v>
      </c>
      <c r="S221" s="170">
        <v>51625</v>
      </c>
      <c r="T221" s="171">
        <v>533</v>
      </c>
      <c r="U221" s="170">
        <v>52294</v>
      </c>
      <c r="V221" s="171">
        <v>625</v>
      </c>
    </row>
    <row r="222" spans="1:22" x14ac:dyDescent="0.25">
      <c r="A222" s="3" t="s">
        <v>493</v>
      </c>
      <c r="B222" s="2" t="s">
        <v>137</v>
      </c>
      <c r="C222" s="40">
        <v>54909</v>
      </c>
      <c r="D222" s="171">
        <v>239</v>
      </c>
      <c r="E222" s="66">
        <v>54969</v>
      </c>
      <c r="F222" s="171">
        <v>213</v>
      </c>
      <c r="G222" s="147">
        <v>54612</v>
      </c>
      <c r="H222" s="171">
        <v>210</v>
      </c>
      <c r="I222" s="147">
        <v>54544</v>
      </c>
      <c r="J222" s="171">
        <v>201</v>
      </c>
      <c r="K222" s="147">
        <v>54697</v>
      </c>
      <c r="L222" s="171">
        <v>377</v>
      </c>
      <c r="M222" s="147">
        <v>55154</v>
      </c>
      <c r="N222" s="171">
        <v>592</v>
      </c>
      <c r="O222" s="147">
        <v>55638</v>
      </c>
      <c r="P222" s="171">
        <v>514</v>
      </c>
      <c r="Q222" s="147">
        <v>56410</v>
      </c>
      <c r="R222" s="170">
        <v>367</v>
      </c>
      <c r="S222" s="170">
        <v>56488</v>
      </c>
      <c r="T222" s="171">
        <v>309</v>
      </c>
      <c r="U222" s="170">
        <v>56597</v>
      </c>
      <c r="V222" s="171">
        <v>459</v>
      </c>
    </row>
    <row r="223" spans="1:22" x14ac:dyDescent="0.25">
      <c r="A223" s="3" t="s">
        <v>552</v>
      </c>
      <c r="B223" s="2" t="s">
        <v>189</v>
      </c>
      <c r="C223" s="40">
        <v>59625</v>
      </c>
      <c r="D223" s="171">
        <v>584</v>
      </c>
      <c r="E223" s="66">
        <v>59880</v>
      </c>
      <c r="F223" s="171">
        <v>628</v>
      </c>
      <c r="G223" s="147">
        <v>59889</v>
      </c>
      <c r="H223" s="171">
        <v>586</v>
      </c>
      <c r="I223" s="147">
        <v>59976</v>
      </c>
      <c r="J223" s="171">
        <v>684</v>
      </c>
      <c r="K223" s="147">
        <v>60147</v>
      </c>
      <c r="L223" s="171">
        <v>821</v>
      </c>
      <c r="M223" s="147">
        <v>60128</v>
      </c>
      <c r="N223" s="171">
        <v>958</v>
      </c>
      <c r="O223" s="147">
        <v>60689</v>
      </c>
      <c r="P223" s="171">
        <v>1160</v>
      </c>
      <c r="Q223" s="147">
        <v>61255</v>
      </c>
      <c r="R223" s="170">
        <v>1004</v>
      </c>
      <c r="S223" s="170">
        <v>61784</v>
      </c>
      <c r="T223" s="171">
        <v>802</v>
      </c>
      <c r="U223" s="170">
        <v>61805</v>
      </c>
      <c r="V223" s="171">
        <v>1011</v>
      </c>
    </row>
    <row r="224" spans="1:22" x14ac:dyDescent="0.25">
      <c r="A224" s="3" t="s">
        <v>606</v>
      </c>
      <c r="B224" s="2" t="s">
        <v>231</v>
      </c>
      <c r="C224" s="40">
        <v>139617</v>
      </c>
      <c r="D224" s="171">
        <v>3192</v>
      </c>
      <c r="E224" s="66">
        <v>140790</v>
      </c>
      <c r="F224" s="171">
        <v>3628</v>
      </c>
      <c r="G224" s="147">
        <v>140648</v>
      </c>
      <c r="H224" s="171">
        <v>2926</v>
      </c>
      <c r="I224" s="147">
        <v>140473</v>
      </c>
      <c r="J224" s="171">
        <v>3537</v>
      </c>
      <c r="K224" s="147">
        <v>141446</v>
      </c>
      <c r="L224" s="171">
        <v>5828</v>
      </c>
      <c r="M224" s="147">
        <v>142688</v>
      </c>
      <c r="N224" s="171">
        <v>6891</v>
      </c>
      <c r="O224" s="147">
        <v>143888</v>
      </c>
      <c r="P224" s="171">
        <v>7227</v>
      </c>
      <c r="Q224" s="147">
        <v>143611</v>
      </c>
      <c r="R224" s="170">
        <v>6522</v>
      </c>
      <c r="S224" s="170">
        <v>142010</v>
      </c>
      <c r="T224" s="171">
        <v>5666</v>
      </c>
      <c r="U224" s="170">
        <v>140698</v>
      </c>
      <c r="V224" s="171">
        <v>7316</v>
      </c>
    </row>
    <row r="225" spans="1:22" x14ac:dyDescent="0.25">
      <c r="A225" s="3" t="s">
        <v>665</v>
      </c>
      <c r="B225" s="2" t="s">
        <v>277</v>
      </c>
      <c r="C225" s="40">
        <v>54765</v>
      </c>
      <c r="D225" s="171">
        <v>162</v>
      </c>
      <c r="E225" s="66">
        <v>54224</v>
      </c>
      <c r="F225" s="171">
        <v>166</v>
      </c>
      <c r="G225" s="147">
        <v>53856</v>
      </c>
      <c r="H225" s="171">
        <v>119</v>
      </c>
      <c r="I225" s="147">
        <v>53997</v>
      </c>
      <c r="J225" s="171">
        <v>187</v>
      </c>
      <c r="K225" s="147">
        <v>54106</v>
      </c>
      <c r="L225" s="171">
        <v>265</v>
      </c>
      <c r="M225" s="147">
        <v>54387</v>
      </c>
      <c r="N225" s="171">
        <v>265</v>
      </c>
      <c r="O225" s="147">
        <v>54571</v>
      </c>
      <c r="P225" s="171">
        <v>314</v>
      </c>
      <c r="Q225" s="147">
        <v>55070</v>
      </c>
      <c r="R225" s="170">
        <v>272</v>
      </c>
      <c r="S225" s="170">
        <v>55933</v>
      </c>
      <c r="T225" s="171">
        <v>228</v>
      </c>
      <c r="U225" s="170">
        <v>57173</v>
      </c>
      <c r="V225" s="171">
        <v>291</v>
      </c>
    </row>
    <row r="226" spans="1:22" x14ac:dyDescent="0.25">
      <c r="A226" s="3" t="s">
        <v>9</v>
      </c>
      <c r="B226" s="2" t="s">
        <v>320</v>
      </c>
      <c r="C226" s="40">
        <v>48097</v>
      </c>
      <c r="D226" s="171">
        <v>787</v>
      </c>
      <c r="E226" s="66">
        <v>48044</v>
      </c>
      <c r="F226" s="171">
        <v>717</v>
      </c>
      <c r="G226" s="147">
        <v>47551</v>
      </c>
      <c r="H226" s="171">
        <v>684</v>
      </c>
      <c r="I226" s="147">
        <v>46816</v>
      </c>
      <c r="J226" s="171">
        <v>813</v>
      </c>
      <c r="K226" s="147">
        <v>46755</v>
      </c>
      <c r="L226" s="171">
        <v>1034</v>
      </c>
      <c r="M226" s="147">
        <v>46986</v>
      </c>
      <c r="N226" s="171">
        <v>1346</v>
      </c>
      <c r="O226" s="147">
        <v>47423</v>
      </c>
      <c r="P226" s="171">
        <v>1755</v>
      </c>
      <c r="Q226" s="147">
        <v>47667</v>
      </c>
      <c r="R226" s="170">
        <v>1214</v>
      </c>
      <c r="S226" s="170">
        <v>47715</v>
      </c>
      <c r="T226" s="171">
        <v>1003</v>
      </c>
      <c r="U226" s="170">
        <v>47576</v>
      </c>
      <c r="V226" s="171">
        <v>1072</v>
      </c>
    </row>
    <row r="227" spans="1:22" x14ac:dyDescent="0.25">
      <c r="A227" s="3" t="s">
        <v>471</v>
      </c>
      <c r="B227" s="2" t="s">
        <v>116</v>
      </c>
      <c r="C227" s="40">
        <v>33700</v>
      </c>
      <c r="D227" s="171">
        <v>171</v>
      </c>
      <c r="E227" s="66">
        <v>33507</v>
      </c>
      <c r="F227" s="171">
        <v>153</v>
      </c>
      <c r="G227" s="147">
        <v>33097</v>
      </c>
      <c r="H227" s="171">
        <v>131</v>
      </c>
      <c r="I227" s="147">
        <v>32807</v>
      </c>
      <c r="J227" s="171">
        <v>146</v>
      </c>
      <c r="K227" s="147">
        <v>32673</v>
      </c>
      <c r="L227" s="171">
        <v>170</v>
      </c>
      <c r="M227" s="147">
        <v>32499</v>
      </c>
      <c r="N227" s="171">
        <v>170</v>
      </c>
      <c r="O227" s="147">
        <v>32688</v>
      </c>
      <c r="P227" s="171">
        <v>153</v>
      </c>
      <c r="Q227" s="147">
        <v>32714</v>
      </c>
      <c r="R227" s="170">
        <v>139</v>
      </c>
      <c r="S227" s="170">
        <v>32665</v>
      </c>
      <c r="T227" s="171">
        <v>124</v>
      </c>
      <c r="U227" s="170">
        <v>32641</v>
      </c>
      <c r="V227" s="171">
        <v>118</v>
      </c>
    </row>
    <row r="228" spans="1:22" x14ac:dyDescent="0.25">
      <c r="A228" s="3" t="s">
        <v>524</v>
      </c>
      <c r="B228" s="2" t="s">
        <v>165</v>
      </c>
      <c r="C228" s="40">
        <v>54956</v>
      </c>
      <c r="D228" s="171">
        <v>186</v>
      </c>
      <c r="E228" s="66">
        <v>55082</v>
      </c>
      <c r="F228" s="171">
        <v>172</v>
      </c>
      <c r="G228" s="147">
        <v>54413</v>
      </c>
      <c r="H228" s="171">
        <v>170</v>
      </c>
      <c r="I228" s="147">
        <v>54096</v>
      </c>
      <c r="J228" s="171">
        <v>170</v>
      </c>
      <c r="K228" s="147">
        <v>53378</v>
      </c>
      <c r="L228" s="171">
        <v>189</v>
      </c>
      <c r="M228" s="147">
        <v>53177</v>
      </c>
      <c r="N228" s="171">
        <v>206</v>
      </c>
      <c r="O228" s="147">
        <v>53143</v>
      </c>
      <c r="P228" s="171">
        <v>193</v>
      </c>
      <c r="Q228" s="147">
        <v>52900</v>
      </c>
      <c r="R228" s="170">
        <v>156</v>
      </c>
      <c r="S228" s="170">
        <v>52854</v>
      </c>
      <c r="T228" s="171">
        <v>133</v>
      </c>
      <c r="U228" s="170">
        <v>52709</v>
      </c>
      <c r="V228" s="171">
        <v>110</v>
      </c>
    </row>
    <row r="229" spans="1:22" x14ac:dyDescent="0.25">
      <c r="A229" s="3" t="s">
        <v>529</v>
      </c>
      <c r="B229" s="2" t="s">
        <v>170</v>
      </c>
      <c r="C229" s="40">
        <v>98637</v>
      </c>
      <c r="D229" s="171">
        <v>694</v>
      </c>
      <c r="E229" s="66">
        <v>98722</v>
      </c>
      <c r="F229" s="171">
        <v>637</v>
      </c>
      <c r="G229" s="147">
        <v>97986</v>
      </c>
      <c r="H229" s="171">
        <v>501</v>
      </c>
      <c r="I229" s="147">
        <v>97428</v>
      </c>
      <c r="J229" s="171">
        <v>571</v>
      </c>
      <c r="K229" s="147">
        <v>96605</v>
      </c>
      <c r="L229" s="171">
        <v>659</v>
      </c>
      <c r="M229" s="147">
        <v>96290</v>
      </c>
      <c r="N229" s="171">
        <v>693</v>
      </c>
      <c r="O229" s="147">
        <v>95406</v>
      </c>
      <c r="P229" s="171">
        <v>799</v>
      </c>
      <c r="Q229" s="147">
        <v>95069</v>
      </c>
      <c r="R229" s="170">
        <v>683</v>
      </c>
      <c r="S229" s="170">
        <v>94834</v>
      </c>
      <c r="T229" s="171">
        <v>556</v>
      </c>
      <c r="U229" s="170">
        <v>94491</v>
      </c>
      <c r="V229" s="171">
        <v>570</v>
      </c>
    </row>
    <row r="230" spans="1:22" x14ac:dyDescent="0.25">
      <c r="A230" s="3" t="s">
        <v>630</v>
      </c>
      <c r="B230" s="2" t="s">
        <v>247</v>
      </c>
      <c r="C230" s="40">
        <v>34777</v>
      </c>
      <c r="D230" s="171">
        <v>404</v>
      </c>
      <c r="E230" s="66">
        <v>34874</v>
      </c>
      <c r="F230" s="171">
        <v>405</v>
      </c>
      <c r="G230" s="147">
        <v>34968</v>
      </c>
      <c r="H230" s="171">
        <v>348</v>
      </c>
      <c r="I230" s="147">
        <v>34733</v>
      </c>
      <c r="J230" s="171">
        <v>226</v>
      </c>
      <c r="K230" s="147">
        <v>33541</v>
      </c>
      <c r="L230" s="171">
        <v>179</v>
      </c>
      <c r="M230" s="147">
        <v>33036</v>
      </c>
      <c r="N230" s="171">
        <v>122</v>
      </c>
      <c r="O230" s="147">
        <v>34003</v>
      </c>
      <c r="P230" s="171">
        <v>405</v>
      </c>
      <c r="Q230" s="147">
        <v>33549</v>
      </c>
      <c r="R230" s="170">
        <v>365</v>
      </c>
      <c r="S230" s="170">
        <v>32994</v>
      </c>
      <c r="T230" s="171">
        <v>68</v>
      </c>
      <c r="U230" s="170">
        <v>33444</v>
      </c>
      <c r="V230" s="171">
        <v>87</v>
      </c>
    </row>
    <row r="231" spans="1:22" x14ac:dyDescent="0.25">
      <c r="A231" s="3" t="s">
        <v>641</v>
      </c>
      <c r="B231" s="2" t="s">
        <v>257</v>
      </c>
      <c r="C231" s="40">
        <v>31354</v>
      </c>
      <c r="D231" s="171">
        <v>139</v>
      </c>
      <c r="E231" s="66">
        <v>31234</v>
      </c>
      <c r="F231" s="171">
        <v>177</v>
      </c>
      <c r="G231" s="147">
        <v>31066</v>
      </c>
      <c r="H231" s="171">
        <v>164</v>
      </c>
      <c r="I231" s="147">
        <v>30974</v>
      </c>
      <c r="J231" s="171">
        <v>173</v>
      </c>
      <c r="K231" s="147">
        <v>31127</v>
      </c>
      <c r="L231" s="171">
        <v>153</v>
      </c>
      <c r="M231" s="147">
        <v>31221</v>
      </c>
      <c r="N231" s="171">
        <v>244</v>
      </c>
      <c r="O231" s="147">
        <v>31413</v>
      </c>
      <c r="P231" s="171">
        <v>239</v>
      </c>
      <c r="Q231" s="147">
        <v>31485</v>
      </c>
      <c r="R231" s="170">
        <v>187</v>
      </c>
      <c r="S231" s="170">
        <v>31729</v>
      </c>
      <c r="T231" s="171">
        <v>194</v>
      </c>
      <c r="U231" s="170">
        <v>31761</v>
      </c>
      <c r="V231" s="171">
        <v>187</v>
      </c>
    </row>
    <row r="232" spans="1:22" x14ac:dyDescent="0.25">
      <c r="A232" s="3" t="s">
        <v>644</v>
      </c>
      <c r="B232" s="2" t="s">
        <v>260</v>
      </c>
      <c r="C232" s="40">
        <v>66455</v>
      </c>
      <c r="D232" s="171">
        <v>341</v>
      </c>
      <c r="E232" s="66">
        <v>65912</v>
      </c>
      <c r="F232" s="171">
        <v>365</v>
      </c>
      <c r="G232" s="147">
        <v>64996</v>
      </c>
      <c r="H232" s="171">
        <v>291</v>
      </c>
      <c r="I232" s="147">
        <v>64328</v>
      </c>
      <c r="J232" s="171">
        <v>330</v>
      </c>
      <c r="K232" s="147">
        <v>63670</v>
      </c>
      <c r="L232" s="171">
        <v>354</v>
      </c>
      <c r="M232" s="147">
        <v>63104</v>
      </c>
      <c r="N232" s="171">
        <v>362</v>
      </c>
      <c r="O232" s="147">
        <v>62508</v>
      </c>
      <c r="P232" s="171">
        <v>730</v>
      </c>
      <c r="Q232" s="147">
        <v>62084</v>
      </c>
      <c r="R232" s="170">
        <v>647</v>
      </c>
      <c r="S232" s="170">
        <v>61949</v>
      </c>
      <c r="T232" s="171">
        <v>572</v>
      </c>
      <c r="U232" s="170">
        <v>61395</v>
      </c>
      <c r="V232" s="171">
        <v>659</v>
      </c>
    </row>
    <row r="233" spans="1:22" x14ac:dyDescent="0.25">
      <c r="A233" s="3" t="s">
        <v>648</v>
      </c>
      <c r="B233" s="2" t="s">
        <v>263</v>
      </c>
      <c r="C233" s="40">
        <v>54041</v>
      </c>
      <c r="D233" s="171">
        <v>210</v>
      </c>
      <c r="E233" s="66">
        <v>54070</v>
      </c>
      <c r="F233" s="171">
        <v>252</v>
      </c>
      <c r="G233" s="147">
        <v>53877</v>
      </c>
      <c r="H233" s="171">
        <v>210</v>
      </c>
      <c r="I233" s="147">
        <v>53744</v>
      </c>
      <c r="J233" s="171">
        <v>353</v>
      </c>
      <c r="K233" s="147">
        <v>53824</v>
      </c>
      <c r="L233" s="171">
        <v>400</v>
      </c>
      <c r="M233" s="147">
        <v>53773</v>
      </c>
      <c r="N233" s="171">
        <v>293</v>
      </c>
      <c r="O233" s="147">
        <v>53889</v>
      </c>
      <c r="P233" s="171">
        <v>346</v>
      </c>
      <c r="Q233" s="147">
        <v>54165</v>
      </c>
      <c r="R233" s="170">
        <v>252</v>
      </c>
      <c r="S233" s="170">
        <v>54707</v>
      </c>
      <c r="T233" s="171">
        <v>196</v>
      </c>
      <c r="U233" s="170">
        <v>55402</v>
      </c>
      <c r="V233" s="171">
        <v>215</v>
      </c>
    </row>
    <row r="234" spans="1:22" x14ac:dyDescent="0.25">
      <c r="A234" s="3" t="s">
        <v>409</v>
      </c>
      <c r="B234" s="2" t="s">
        <v>67</v>
      </c>
      <c r="C234" s="40">
        <v>76056</v>
      </c>
      <c r="D234" s="171">
        <v>284</v>
      </c>
      <c r="E234" s="66">
        <v>76338</v>
      </c>
      <c r="F234" s="171">
        <v>291</v>
      </c>
      <c r="G234" s="147">
        <v>76153</v>
      </c>
      <c r="H234" s="171">
        <v>212</v>
      </c>
      <c r="I234" s="147">
        <v>76576</v>
      </c>
      <c r="J234" s="171">
        <v>374</v>
      </c>
      <c r="K234" s="147">
        <v>76823</v>
      </c>
      <c r="L234" s="171">
        <v>370</v>
      </c>
      <c r="M234" s="147">
        <v>77354</v>
      </c>
      <c r="N234" s="171">
        <v>448</v>
      </c>
      <c r="O234" s="147">
        <v>77789</v>
      </c>
      <c r="P234" s="171">
        <v>502</v>
      </c>
      <c r="Q234" s="147">
        <v>78461</v>
      </c>
      <c r="R234" s="170">
        <v>360</v>
      </c>
      <c r="S234" s="170">
        <v>78711</v>
      </c>
      <c r="T234" s="171">
        <v>335</v>
      </c>
      <c r="U234" s="170">
        <v>78943</v>
      </c>
      <c r="V234" s="171">
        <v>356</v>
      </c>
    </row>
    <row r="235" spans="1:22" x14ac:dyDescent="0.25">
      <c r="A235" s="3" t="s">
        <v>418</v>
      </c>
      <c r="B235" s="2" t="s">
        <v>76</v>
      </c>
      <c r="C235" s="40">
        <v>71892</v>
      </c>
      <c r="D235" s="171">
        <v>462</v>
      </c>
      <c r="E235" s="66">
        <v>71726</v>
      </c>
      <c r="F235" s="171">
        <v>374</v>
      </c>
      <c r="G235" s="147">
        <v>71130</v>
      </c>
      <c r="H235" s="171">
        <v>430</v>
      </c>
      <c r="I235" s="147">
        <v>70931</v>
      </c>
      <c r="J235" s="171">
        <v>561</v>
      </c>
      <c r="K235" s="147">
        <v>70823</v>
      </c>
      <c r="L235" s="171">
        <v>643</v>
      </c>
      <c r="M235" s="147">
        <v>70729</v>
      </c>
      <c r="N235" s="171">
        <v>766</v>
      </c>
      <c r="O235" s="147">
        <v>70617</v>
      </c>
      <c r="P235" s="171">
        <v>908</v>
      </c>
      <c r="Q235" s="147">
        <v>70762</v>
      </c>
      <c r="R235" s="170">
        <v>660</v>
      </c>
      <c r="S235" s="170">
        <v>70491</v>
      </c>
      <c r="T235" s="171">
        <v>511</v>
      </c>
      <c r="U235" s="170">
        <v>70353</v>
      </c>
      <c r="V235" s="171">
        <v>603</v>
      </c>
    </row>
    <row r="236" spans="1:22" s="160" customFormat="1" x14ac:dyDescent="0.25">
      <c r="A236" s="3" t="s">
        <v>442</v>
      </c>
      <c r="B236" s="2" t="s">
        <v>92</v>
      </c>
      <c r="C236" s="40">
        <v>70996</v>
      </c>
      <c r="D236" s="171">
        <v>513</v>
      </c>
      <c r="E236" s="66">
        <v>70933</v>
      </c>
      <c r="F236" s="171">
        <v>569</v>
      </c>
      <c r="G236" s="147">
        <v>70539</v>
      </c>
      <c r="H236" s="171">
        <v>461</v>
      </c>
      <c r="I236" s="147">
        <v>70335</v>
      </c>
      <c r="J236" s="171">
        <v>594</v>
      </c>
      <c r="K236" s="147">
        <v>70145</v>
      </c>
      <c r="L236" s="171">
        <v>540</v>
      </c>
      <c r="M236" s="147">
        <v>70080</v>
      </c>
      <c r="N236" s="171">
        <v>577</v>
      </c>
      <c r="O236" s="147">
        <v>69870</v>
      </c>
      <c r="P236" s="171">
        <v>652</v>
      </c>
      <c r="Q236" s="147">
        <v>70016</v>
      </c>
      <c r="R236" s="170">
        <v>518</v>
      </c>
      <c r="S236" s="170">
        <v>70035</v>
      </c>
      <c r="T236" s="171">
        <v>454</v>
      </c>
      <c r="U236" s="170">
        <v>70417</v>
      </c>
      <c r="V236" s="171">
        <v>538</v>
      </c>
    </row>
    <row r="237" spans="1:22" x14ac:dyDescent="0.25">
      <c r="A237" s="3" t="s">
        <v>514</v>
      </c>
      <c r="B237" s="2" t="s">
        <v>156</v>
      </c>
      <c r="C237" s="40">
        <v>72072</v>
      </c>
      <c r="D237" s="171">
        <v>203</v>
      </c>
      <c r="E237" s="66">
        <v>72258</v>
      </c>
      <c r="F237" s="171">
        <v>199</v>
      </c>
      <c r="G237" s="147">
        <v>71714</v>
      </c>
      <c r="H237" s="171">
        <v>172</v>
      </c>
      <c r="I237" s="147">
        <v>71896</v>
      </c>
      <c r="J237" s="171">
        <v>233</v>
      </c>
      <c r="K237" s="147">
        <v>72090</v>
      </c>
      <c r="L237" s="171">
        <v>250</v>
      </c>
      <c r="M237" s="147">
        <v>72017</v>
      </c>
      <c r="N237" s="171">
        <v>267</v>
      </c>
      <c r="O237" s="147">
        <v>72076</v>
      </c>
      <c r="P237" s="171">
        <v>299</v>
      </c>
      <c r="Q237" s="147">
        <v>71947</v>
      </c>
      <c r="R237" s="170">
        <v>227</v>
      </c>
      <c r="S237" s="170">
        <v>72074</v>
      </c>
      <c r="T237" s="171">
        <v>209</v>
      </c>
      <c r="U237" s="170">
        <v>71925</v>
      </c>
      <c r="V237" s="171">
        <v>251</v>
      </c>
    </row>
    <row r="238" spans="1:22" x14ac:dyDescent="0.25">
      <c r="A238" s="3" t="s">
        <v>572</v>
      </c>
      <c r="B238" s="2" t="s">
        <v>206</v>
      </c>
      <c r="C238" s="40">
        <v>67506</v>
      </c>
      <c r="D238" s="171">
        <v>649</v>
      </c>
      <c r="E238" s="66">
        <v>67511</v>
      </c>
      <c r="F238" s="171">
        <v>789</v>
      </c>
      <c r="G238" s="147">
        <v>67195</v>
      </c>
      <c r="H238" s="171">
        <v>819</v>
      </c>
      <c r="I238" s="147">
        <v>67187</v>
      </c>
      <c r="J238" s="171">
        <v>1085</v>
      </c>
      <c r="K238" s="147">
        <v>67162</v>
      </c>
      <c r="L238" s="171">
        <v>1183</v>
      </c>
      <c r="M238" s="147">
        <v>67513</v>
      </c>
      <c r="N238" s="171">
        <v>1659</v>
      </c>
      <c r="O238" s="147">
        <v>67790</v>
      </c>
      <c r="P238" s="171">
        <v>1612</v>
      </c>
      <c r="Q238" s="147">
        <v>67887</v>
      </c>
      <c r="R238" s="170">
        <v>941</v>
      </c>
      <c r="S238" s="170">
        <v>67625</v>
      </c>
      <c r="T238" s="171">
        <v>916</v>
      </c>
      <c r="U238" s="170">
        <v>67393</v>
      </c>
      <c r="V238" s="171">
        <v>903</v>
      </c>
    </row>
    <row r="239" spans="1:22" x14ac:dyDescent="0.25">
      <c r="A239" s="3" t="s">
        <v>589</v>
      </c>
      <c r="B239" s="2" t="s">
        <v>217</v>
      </c>
      <c r="C239" s="40">
        <v>72189</v>
      </c>
      <c r="D239" s="171">
        <v>610</v>
      </c>
      <c r="E239" s="66">
        <v>72043</v>
      </c>
      <c r="F239" s="171">
        <v>658</v>
      </c>
      <c r="G239" s="147">
        <v>71785</v>
      </c>
      <c r="H239" s="171">
        <v>448</v>
      </c>
      <c r="I239" s="147">
        <v>72114</v>
      </c>
      <c r="J239" s="171">
        <v>602</v>
      </c>
      <c r="K239" s="147">
        <v>72182</v>
      </c>
      <c r="L239" s="171">
        <v>631</v>
      </c>
      <c r="M239" s="147">
        <v>72387</v>
      </c>
      <c r="N239" s="171">
        <v>665</v>
      </c>
      <c r="O239" s="147">
        <v>72805</v>
      </c>
      <c r="P239" s="171">
        <v>832</v>
      </c>
      <c r="Q239" s="147">
        <v>73188</v>
      </c>
      <c r="R239" s="170">
        <v>530</v>
      </c>
      <c r="S239" s="170">
        <v>73294</v>
      </c>
      <c r="T239" s="171">
        <v>454</v>
      </c>
      <c r="U239" s="170">
        <v>73332</v>
      </c>
      <c r="V239" s="171">
        <v>503</v>
      </c>
    </row>
    <row r="240" spans="1:22" x14ac:dyDescent="0.25">
      <c r="A240" s="3" t="s">
        <v>638</v>
      </c>
      <c r="B240" s="2" t="s">
        <v>255</v>
      </c>
      <c r="C240" s="40">
        <v>70575</v>
      </c>
      <c r="D240" s="171">
        <v>284</v>
      </c>
      <c r="E240" s="66">
        <v>70072</v>
      </c>
      <c r="F240" s="171">
        <v>237</v>
      </c>
      <c r="G240" s="147">
        <v>69265</v>
      </c>
      <c r="H240" s="171">
        <v>180</v>
      </c>
      <c r="I240" s="147">
        <v>69880</v>
      </c>
      <c r="J240" s="171">
        <v>207</v>
      </c>
      <c r="K240" s="147">
        <v>69987</v>
      </c>
      <c r="L240" s="171">
        <v>279</v>
      </c>
      <c r="M240" s="147">
        <v>70275</v>
      </c>
      <c r="N240" s="171">
        <v>277</v>
      </c>
      <c r="O240" s="147">
        <v>70334</v>
      </c>
      <c r="P240" s="171">
        <v>290</v>
      </c>
      <c r="Q240" s="147">
        <v>70274</v>
      </c>
      <c r="R240" s="170">
        <v>260</v>
      </c>
      <c r="S240" s="170">
        <v>71114</v>
      </c>
      <c r="T240" s="171">
        <v>238</v>
      </c>
      <c r="U240" s="170">
        <v>71962</v>
      </c>
      <c r="V240" s="171">
        <v>339</v>
      </c>
    </row>
    <row r="241" spans="1:22" x14ac:dyDescent="0.25">
      <c r="A241" s="3" t="s">
        <v>459</v>
      </c>
      <c r="B241" s="2" t="s">
        <v>105</v>
      </c>
      <c r="C241" s="40">
        <v>91764</v>
      </c>
      <c r="D241" s="171">
        <v>1013</v>
      </c>
      <c r="E241" s="66">
        <v>91862</v>
      </c>
      <c r="F241" s="171">
        <v>1058</v>
      </c>
      <c r="G241" s="147">
        <v>91434</v>
      </c>
      <c r="H241" s="171">
        <v>1032</v>
      </c>
      <c r="I241" s="147">
        <v>91352</v>
      </c>
      <c r="J241" s="171">
        <v>1453</v>
      </c>
      <c r="K241" s="147">
        <v>91290</v>
      </c>
      <c r="L241" s="171">
        <v>1778</v>
      </c>
      <c r="M241" s="147">
        <v>91620</v>
      </c>
      <c r="N241" s="171">
        <v>1933</v>
      </c>
      <c r="O241" s="147">
        <v>91749</v>
      </c>
      <c r="P241" s="171">
        <v>2216</v>
      </c>
      <c r="Q241" s="147">
        <v>92013</v>
      </c>
      <c r="R241" s="170">
        <v>1785</v>
      </c>
      <c r="S241" s="170">
        <v>92411</v>
      </c>
      <c r="T241" s="171">
        <v>1735</v>
      </c>
      <c r="U241" s="170">
        <v>92792</v>
      </c>
      <c r="V241" s="171">
        <v>2045</v>
      </c>
    </row>
    <row r="242" spans="1:22" x14ac:dyDescent="0.25">
      <c r="A242" s="3" t="s">
        <v>613</v>
      </c>
      <c r="B242" s="2" t="s">
        <v>237</v>
      </c>
      <c r="C242" s="40">
        <v>106729</v>
      </c>
      <c r="D242" s="171">
        <v>4525</v>
      </c>
      <c r="E242" s="66">
        <v>108446</v>
      </c>
      <c r="F242" s="171">
        <v>4685</v>
      </c>
      <c r="G242" s="147">
        <v>108366</v>
      </c>
      <c r="H242" s="171">
        <v>3952</v>
      </c>
      <c r="I242" s="147">
        <v>108660</v>
      </c>
      <c r="J242" s="171">
        <v>5192</v>
      </c>
      <c r="K242" s="147">
        <v>110099</v>
      </c>
      <c r="L242" s="171">
        <v>5408</v>
      </c>
      <c r="M242" s="147">
        <v>109782</v>
      </c>
      <c r="N242" s="171">
        <v>5958</v>
      </c>
      <c r="O242" s="147">
        <v>109827</v>
      </c>
      <c r="P242" s="171">
        <v>5999</v>
      </c>
      <c r="Q242" s="147">
        <v>109059</v>
      </c>
      <c r="R242" s="170">
        <v>4790</v>
      </c>
      <c r="S242" s="170">
        <v>108311</v>
      </c>
      <c r="T242" s="171">
        <v>4891</v>
      </c>
      <c r="U242" s="170">
        <v>106244</v>
      </c>
      <c r="V242" s="171">
        <v>5475</v>
      </c>
    </row>
    <row r="243" spans="1:22" x14ac:dyDescent="0.25">
      <c r="A243" s="3" t="s">
        <v>666</v>
      </c>
      <c r="B243" s="2" t="s">
        <v>278</v>
      </c>
      <c r="C243" s="40">
        <v>84174</v>
      </c>
      <c r="D243" s="171">
        <v>728</v>
      </c>
      <c r="E243" s="66">
        <v>84255</v>
      </c>
      <c r="F243" s="171">
        <v>700</v>
      </c>
      <c r="G243" s="147">
        <v>83813</v>
      </c>
      <c r="H243" s="171">
        <v>622</v>
      </c>
      <c r="I243" s="147">
        <v>83666</v>
      </c>
      <c r="J243" s="171">
        <v>884</v>
      </c>
      <c r="K243" s="147">
        <v>84069</v>
      </c>
      <c r="L243" s="171">
        <v>936</v>
      </c>
      <c r="M243" s="147">
        <v>84075</v>
      </c>
      <c r="N243" s="171">
        <v>1045</v>
      </c>
      <c r="O243" s="147">
        <v>84296</v>
      </c>
      <c r="P243" s="171">
        <v>1099</v>
      </c>
      <c r="Q243" s="147">
        <v>84195</v>
      </c>
      <c r="R243" s="170">
        <v>959</v>
      </c>
      <c r="S243" s="170">
        <v>84230</v>
      </c>
      <c r="T243" s="171">
        <v>879</v>
      </c>
      <c r="U243" s="170">
        <v>84763</v>
      </c>
      <c r="V243" s="171">
        <v>937</v>
      </c>
    </row>
    <row r="244" spans="1:22" x14ac:dyDescent="0.25">
      <c r="A244" s="3" t="s">
        <v>710</v>
      </c>
      <c r="B244" s="2" t="s">
        <v>311</v>
      </c>
      <c r="C244" s="40">
        <v>76334</v>
      </c>
      <c r="D244" s="171">
        <v>671</v>
      </c>
      <c r="E244" s="66">
        <v>76796</v>
      </c>
      <c r="F244" s="171">
        <v>665</v>
      </c>
      <c r="G244" s="147">
        <v>76436</v>
      </c>
      <c r="H244" s="171">
        <v>546</v>
      </c>
      <c r="I244" s="147">
        <v>76310</v>
      </c>
      <c r="J244" s="171">
        <v>753</v>
      </c>
      <c r="K244" s="147">
        <v>76543</v>
      </c>
      <c r="L244" s="171">
        <v>841</v>
      </c>
      <c r="M244" s="147">
        <v>77383</v>
      </c>
      <c r="N244" s="171">
        <v>954</v>
      </c>
      <c r="O244" s="147">
        <v>78425</v>
      </c>
      <c r="P244" s="171">
        <v>1016</v>
      </c>
      <c r="Q244" s="147">
        <v>79814</v>
      </c>
      <c r="R244" s="170">
        <v>846</v>
      </c>
      <c r="S244" s="170">
        <v>81188</v>
      </c>
      <c r="T244" s="171">
        <v>777</v>
      </c>
      <c r="U244" s="170">
        <v>82309</v>
      </c>
      <c r="V244" s="171">
        <v>1005</v>
      </c>
    </row>
    <row r="245" spans="1:22" x14ac:dyDescent="0.25">
      <c r="A245" s="3" t="s">
        <v>16</v>
      </c>
      <c r="B245" s="2" t="s">
        <v>327</v>
      </c>
      <c r="C245" s="40">
        <v>66310</v>
      </c>
      <c r="D245" s="171">
        <v>453</v>
      </c>
      <c r="E245" s="66">
        <v>66459</v>
      </c>
      <c r="F245" s="171">
        <v>418</v>
      </c>
      <c r="G245" s="147">
        <v>66985</v>
      </c>
      <c r="H245" s="171">
        <v>363</v>
      </c>
      <c r="I245" s="147">
        <v>66871</v>
      </c>
      <c r="J245" s="171">
        <v>517</v>
      </c>
      <c r="K245" s="147">
        <v>66429</v>
      </c>
      <c r="L245" s="171">
        <v>683</v>
      </c>
      <c r="M245" s="147">
        <v>66251</v>
      </c>
      <c r="N245" s="171">
        <v>757</v>
      </c>
      <c r="O245" s="147">
        <v>65910</v>
      </c>
      <c r="P245" s="171">
        <v>799</v>
      </c>
      <c r="Q245" s="147">
        <v>65943</v>
      </c>
      <c r="R245" s="170">
        <v>689</v>
      </c>
      <c r="S245" s="170">
        <v>65821</v>
      </c>
      <c r="T245" s="171">
        <v>571</v>
      </c>
      <c r="U245" s="170">
        <v>66060</v>
      </c>
      <c r="V245" s="171">
        <v>668</v>
      </c>
    </row>
    <row r="246" spans="1:22" x14ac:dyDescent="0.25">
      <c r="A246" s="2" t="s">
        <v>575</v>
      </c>
      <c r="B246" s="2" t="s">
        <v>208</v>
      </c>
      <c r="C246" s="40">
        <v>67573</v>
      </c>
      <c r="D246" s="171">
        <v>379</v>
      </c>
      <c r="E246" s="66">
        <v>67588</v>
      </c>
      <c r="F246" s="171">
        <v>403</v>
      </c>
      <c r="G246" s="147">
        <v>67322</v>
      </c>
      <c r="H246" s="171">
        <v>345</v>
      </c>
      <c r="I246" s="147">
        <v>66968</v>
      </c>
      <c r="J246" s="171">
        <v>447</v>
      </c>
      <c r="K246" s="147">
        <v>67123</v>
      </c>
      <c r="L246" s="171">
        <v>567</v>
      </c>
      <c r="M246" s="147">
        <v>67300</v>
      </c>
      <c r="N246" s="171">
        <v>574</v>
      </c>
      <c r="O246" s="147">
        <v>67604</v>
      </c>
      <c r="P246" s="171">
        <v>597</v>
      </c>
      <c r="Q246" s="147">
        <v>67282</v>
      </c>
      <c r="R246" s="170">
        <v>455</v>
      </c>
      <c r="S246" s="170">
        <v>67653</v>
      </c>
      <c r="T246" s="171">
        <v>384</v>
      </c>
      <c r="U246" s="170">
        <v>67530</v>
      </c>
      <c r="V246" s="171">
        <v>426</v>
      </c>
    </row>
    <row r="247" spans="1:22" x14ac:dyDescent="0.25">
      <c r="A247" s="3" t="s">
        <v>646</v>
      </c>
      <c r="B247" s="2" t="s">
        <v>261</v>
      </c>
      <c r="C247" s="40">
        <v>70106</v>
      </c>
      <c r="D247" s="171">
        <v>667</v>
      </c>
      <c r="E247" s="66">
        <v>70560</v>
      </c>
      <c r="F247" s="171">
        <v>657</v>
      </c>
      <c r="G247" s="147">
        <v>70489</v>
      </c>
      <c r="H247" s="171">
        <v>579</v>
      </c>
      <c r="I247" s="147">
        <v>70852</v>
      </c>
      <c r="J247" s="171">
        <v>739</v>
      </c>
      <c r="K247" s="147">
        <v>71252</v>
      </c>
      <c r="L247" s="171">
        <v>712</v>
      </c>
      <c r="M247" s="147">
        <v>71570</v>
      </c>
      <c r="N247" s="171">
        <v>796</v>
      </c>
      <c r="O247" s="147">
        <v>71850</v>
      </c>
      <c r="P247" s="171">
        <v>976</v>
      </c>
      <c r="Q247" s="147">
        <v>71761</v>
      </c>
      <c r="R247" s="170">
        <v>730</v>
      </c>
      <c r="S247" s="170">
        <v>71781</v>
      </c>
      <c r="T247" s="171">
        <v>599</v>
      </c>
      <c r="U247" s="170">
        <v>71679</v>
      </c>
      <c r="V247" s="171">
        <v>820</v>
      </c>
    </row>
    <row r="248" spans="1:22" s="160" customFormat="1" x14ac:dyDescent="0.25">
      <c r="A248" s="3" t="s">
        <v>668</v>
      </c>
      <c r="B248" s="2" t="s">
        <v>280</v>
      </c>
      <c r="C248" s="40">
        <v>97934</v>
      </c>
      <c r="D248" s="171">
        <v>662</v>
      </c>
      <c r="E248" s="66">
        <v>98189</v>
      </c>
      <c r="F248" s="171">
        <v>740</v>
      </c>
      <c r="G248" s="147">
        <v>97486</v>
      </c>
      <c r="H248" s="171">
        <v>505</v>
      </c>
      <c r="I248" s="147">
        <v>97120</v>
      </c>
      <c r="J248" s="171">
        <v>686</v>
      </c>
      <c r="K248" s="147">
        <v>96935</v>
      </c>
      <c r="L248" s="171">
        <v>927</v>
      </c>
      <c r="M248" s="147">
        <v>96681</v>
      </c>
      <c r="N248" s="171">
        <v>1093</v>
      </c>
      <c r="O248" s="147">
        <v>96718</v>
      </c>
      <c r="P248" s="171">
        <v>1190</v>
      </c>
      <c r="Q248" s="147">
        <v>96462</v>
      </c>
      <c r="R248" s="170">
        <v>994</v>
      </c>
      <c r="S248" s="170">
        <v>96056</v>
      </c>
      <c r="T248" s="171">
        <v>897</v>
      </c>
      <c r="U248" s="170">
        <v>95663</v>
      </c>
      <c r="V248" s="171">
        <v>979</v>
      </c>
    </row>
    <row r="249" spans="1:22" x14ac:dyDescent="0.25">
      <c r="A249" s="3" t="s">
        <v>449</v>
      </c>
      <c r="B249" s="2" t="s">
        <v>98</v>
      </c>
      <c r="C249" s="40">
        <v>63288</v>
      </c>
      <c r="D249" s="171">
        <v>74</v>
      </c>
      <c r="E249" s="66">
        <v>63437</v>
      </c>
      <c r="F249" s="171">
        <v>87</v>
      </c>
      <c r="G249" s="147">
        <v>63284</v>
      </c>
      <c r="H249" s="171">
        <v>48</v>
      </c>
      <c r="I249" s="147">
        <v>63057</v>
      </c>
      <c r="J249" s="171">
        <v>68</v>
      </c>
      <c r="K249" s="147">
        <v>63027</v>
      </c>
      <c r="L249" s="171">
        <v>111</v>
      </c>
      <c r="M249" s="147">
        <v>62726</v>
      </c>
      <c r="N249" s="171">
        <v>178</v>
      </c>
      <c r="O249" s="147">
        <v>62483</v>
      </c>
      <c r="P249" s="171">
        <v>200</v>
      </c>
      <c r="Q249" s="147">
        <v>62728</v>
      </c>
      <c r="R249" s="170">
        <v>196</v>
      </c>
      <c r="S249" s="170">
        <v>63240</v>
      </c>
      <c r="T249" s="171">
        <v>146</v>
      </c>
      <c r="U249" s="170">
        <v>63360</v>
      </c>
      <c r="V249" s="171">
        <v>152</v>
      </c>
    </row>
    <row r="250" spans="1:22" x14ac:dyDescent="0.25">
      <c r="A250" s="3" t="s">
        <v>496</v>
      </c>
      <c r="B250" s="2" t="s">
        <v>139</v>
      </c>
      <c r="C250" s="40">
        <v>72256</v>
      </c>
      <c r="D250" s="171">
        <v>1003</v>
      </c>
      <c r="E250" s="66">
        <v>72819</v>
      </c>
      <c r="F250" s="171">
        <v>1062</v>
      </c>
      <c r="G250" s="147">
        <v>72429</v>
      </c>
      <c r="H250" s="171">
        <v>779</v>
      </c>
      <c r="I250" s="147">
        <v>72238</v>
      </c>
      <c r="J250" s="171">
        <v>1060</v>
      </c>
      <c r="K250" s="147">
        <v>72393</v>
      </c>
      <c r="L250" s="171">
        <v>1225</v>
      </c>
      <c r="M250" s="147">
        <v>72322</v>
      </c>
      <c r="N250" s="171">
        <v>1935</v>
      </c>
      <c r="O250" s="147">
        <v>72356</v>
      </c>
      <c r="P250" s="171">
        <v>1933</v>
      </c>
      <c r="Q250" s="147">
        <v>72469</v>
      </c>
      <c r="R250" s="170">
        <v>1471</v>
      </c>
      <c r="S250" s="170">
        <v>72837</v>
      </c>
      <c r="T250" s="171">
        <v>1241</v>
      </c>
      <c r="U250" s="170">
        <v>73323</v>
      </c>
      <c r="V250" s="171">
        <v>1261</v>
      </c>
    </row>
    <row r="251" spans="1:22" x14ac:dyDescent="0.25">
      <c r="A251" s="3" t="s">
        <v>564</v>
      </c>
      <c r="B251" s="2" t="s">
        <v>199</v>
      </c>
      <c r="C251" s="40">
        <v>62980</v>
      </c>
      <c r="D251" s="171">
        <v>294</v>
      </c>
      <c r="E251" s="66">
        <v>62863</v>
      </c>
      <c r="F251" s="171">
        <v>256</v>
      </c>
      <c r="G251" s="147">
        <v>61908</v>
      </c>
      <c r="H251" s="171">
        <v>242</v>
      </c>
      <c r="I251" s="147">
        <v>61653</v>
      </c>
      <c r="J251" s="171">
        <v>363</v>
      </c>
      <c r="K251" s="147">
        <v>61489</v>
      </c>
      <c r="L251" s="171">
        <v>410</v>
      </c>
      <c r="M251" s="147">
        <v>61607</v>
      </c>
      <c r="N251" s="171">
        <v>387</v>
      </c>
      <c r="O251" s="147">
        <v>61396</v>
      </c>
      <c r="P251" s="171">
        <v>278</v>
      </c>
      <c r="Q251" s="147">
        <v>61632</v>
      </c>
      <c r="R251" s="170">
        <v>309</v>
      </c>
      <c r="S251" s="170">
        <v>61638</v>
      </c>
      <c r="T251" s="171">
        <v>277</v>
      </c>
      <c r="U251" s="170">
        <v>61645</v>
      </c>
      <c r="V251" s="171">
        <v>172</v>
      </c>
    </row>
    <row r="252" spans="1:22" s="160" customFormat="1" x14ac:dyDescent="0.25">
      <c r="A252" s="2" t="s">
        <v>591</v>
      </c>
      <c r="B252" s="2" t="s">
        <v>219</v>
      </c>
      <c r="C252" s="40">
        <v>79894</v>
      </c>
      <c r="D252" s="171">
        <v>256</v>
      </c>
      <c r="E252" s="66">
        <v>80022</v>
      </c>
      <c r="F252" s="171">
        <v>277</v>
      </c>
      <c r="G252" s="147">
        <v>79579</v>
      </c>
      <c r="H252" s="171">
        <v>244</v>
      </c>
      <c r="I252" s="147">
        <v>79992</v>
      </c>
      <c r="J252" s="171">
        <v>340</v>
      </c>
      <c r="K252" s="147">
        <v>80282</v>
      </c>
      <c r="L252" s="171">
        <v>392</v>
      </c>
      <c r="M252" s="147">
        <v>80628</v>
      </c>
      <c r="N252" s="171">
        <v>465</v>
      </c>
      <c r="O252" s="147">
        <v>81604</v>
      </c>
      <c r="P252" s="171">
        <v>532</v>
      </c>
      <c r="Q252" s="147">
        <v>81878</v>
      </c>
      <c r="R252" s="170">
        <v>398</v>
      </c>
      <c r="S252" s="170">
        <v>81988</v>
      </c>
      <c r="T252" s="171">
        <v>357</v>
      </c>
      <c r="U252" s="170">
        <v>81715</v>
      </c>
      <c r="V252" s="171">
        <v>370</v>
      </c>
    </row>
    <row r="253" spans="1:22" x14ac:dyDescent="0.25">
      <c r="A253" s="2" t="s">
        <v>669</v>
      </c>
      <c r="B253" s="2" t="s">
        <v>281</v>
      </c>
      <c r="C253" s="40">
        <v>68050</v>
      </c>
      <c r="D253" s="171">
        <v>131</v>
      </c>
      <c r="E253" s="66">
        <v>68051</v>
      </c>
      <c r="F253" s="171">
        <v>73</v>
      </c>
      <c r="G253" s="147">
        <v>67208</v>
      </c>
      <c r="H253" s="171">
        <v>97</v>
      </c>
      <c r="I253" s="147">
        <v>68428</v>
      </c>
      <c r="J253" s="171">
        <v>82</v>
      </c>
      <c r="K253" s="147">
        <v>68127</v>
      </c>
      <c r="L253" s="171">
        <v>90</v>
      </c>
      <c r="M253" s="147">
        <v>67644</v>
      </c>
      <c r="N253" s="171">
        <v>156</v>
      </c>
      <c r="O253" s="147">
        <v>67477</v>
      </c>
      <c r="P253" s="171">
        <v>200</v>
      </c>
      <c r="Q253" s="147">
        <v>67807</v>
      </c>
      <c r="R253" s="170">
        <v>150</v>
      </c>
      <c r="S253" s="170">
        <v>67351</v>
      </c>
      <c r="T253" s="171">
        <v>145</v>
      </c>
      <c r="U253" s="170">
        <v>67179</v>
      </c>
      <c r="V253" s="171">
        <v>151</v>
      </c>
    </row>
    <row r="254" spans="1:22" x14ac:dyDescent="0.25">
      <c r="A254" s="3" t="s">
        <v>676</v>
      </c>
      <c r="B254" s="2" t="s">
        <v>285</v>
      </c>
      <c r="C254" s="40">
        <v>83023</v>
      </c>
      <c r="D254" s="171">
        <v>799</v>
      </c>
      <c r="E254" s="66">
        <v>83187</v>
      </c>
      <c r="F254" s="171">
        <v>730</v>
      </c>
      <c r="G254" s="147">
        <v>82835</v>
      </c>
      <c r="H254" s="171">
        <v>688</v>
      </c>
      <c r="I254" s="147">
        <v>82488</v>
      </c>
      <c r="J254" s="171">
        <v>935</v>
      </c>
      <c r="K254" s="147">
        <v>81913</v>
      </c>
      <c r="L254" s="171">
        <v>868</v>
      </c>
      <c r="M254" s="147">
        <v>81609</v>
      </c>
      <c r="N254" s="171">
        <v>1074</v>
      </c>
      <c r="O254" s="147">
        <v>82132</v>
      </c>
      <c r="P254" s="171">
        <v>940</v>
      </c>
      <c r="Q254" s="147">
        <v>82296</v>
      </c>
      <c r="R254" s="170">
        <v>818</v>
      </c>
      <c r="S254" s="170">
        <v>82461</v>
      </c>
      <c r="T254" s="171">
        <v>776</v>
      </c>
      <c r="U254" s="170">
        <v>82916</v>
      </c>
      <c r="V254" s="171">
        <v>866</v>
      </c>
    </row>
    <row r="255" spans="1:22" x14ac:dyDescent="0.25">
      <c r="A255" s="2" t="s">
        <v>677</v>
      </c>
      <c r="B255" s="2" t="s">
        <v>286</v>
      </c>
      <c r="C255" s="40">
        <v>60927</v>
      </c>
      <c r="D255" s="171">
        <v>129</v>
      </c>
      <c r="E255" s="66">
        <v>60605</v>
      </c>
      <c r="F255" s="171">
        <v>103</v>
      </c>
      <c r="G255" s="147">
        <v>59804</v>
      </c>
      <c r="H255" s="171">
        <v>66</v>
      </c>
      <c r="I255" s="147">
        <v>59366</v>
      </c>
      <c r="J255" s="171">
        <v>86</v>
      </c>
      <c r="K255" s="147">
        <v>59100</v>
      </c>
      <c r="L255" s="171">
        <v>95</v>
      </c>
      <c r="M255" s="147">
        <v>58724</v>
      </c>
      <c r="N255" s="171">
        <v>104</v>
      </c>
      <c r="O255" s="147">
        <v>58533</v>
      </c>
      <c r="P255" s="171">
        <v>114</v>
      </c>
      <c r="Q255" s="147">
        <v>58453</v>
      </c>
      <c r="R255" s="170">
        <v>93</v>
      </c>
      <c r="S255" s="170">
        <v>58130</v>
      </c>
      <c r="T255" s="171">
        <v>76</v>
      </c>
      <c r="U255" s="170">
        <v>57866</v>
      </c>
      <c r="V255" s="171">
        <v>65</v>
      </c>
    </row>
    <row r="256" spans="1:22" x14ac:dyDescent="0.25">
      <c r="A256" s="3" t="s">
        <v>691</v>
      </c>
      <c r="B256" s="2" t="s">
        <v>297</v>
      </c>
      <c r="C256" s="40">
        <v>50381</v>
      </c>
      <c r="D256" s="171">
        <v>182</v>
      </c>
      <c r="E256" s="66">
        <v>50237</v>
      </c>
      <c r="F256" s="171">
        <v>197</v>
      </c>
      <c r="G256" s="147">
        <v>49757</v>
      </c>
      <c r="H256" s="171">
        <v>143</v>
      </c>
      <c r="I256" s="147">
        <v>49365</v>
      </c>
      <c r="J256" s="171">
        <v>208</v>
      </c>
      <c r="K256" s="147">
        <v>48961</v>
      </c>
      <c r="L256" s="171">
        <v>379</v>
      </c>
      <c r="M256" s="147">
        <v>48731</v>
      </c>
      <c r="N256" s="171">
        <v>539</v>
      </c>
      <c r="O256" s="147">
        <v>48349</v>
      </c>
      <c r="P256" s="171">
        <v>585</v>
      </c>
      <c r="Q256" s="147">
        <v>47731</v>
      </c>
      <c r="R256" s="170">
        <v>410</v>
      </c>
      <c r="S256" s="170">
        <v>47444</v>
      </c>
      <c r="T256" s="171">
        <v>364</v>
      </c>
      <c r="U256" s="170">
        <v>47185</v>
      </c>
      <c r="V256" s="171">
        <v>338</v>
      </c>
    </row>
    <row r="257" spans="1:22" x14ac:dyDescent="0.25">
      <c r="A257" s="3" t="s">
        <v>411</v>
      </c>
      <c r="B257" s="2" t="s">
        <v>69</v>
      </c>
      <c r="C257" s="40">
        <v>53235</v>
      </c>
      <c r="D257" s="171">
        <v>274</v>
      </c>
      <c r="E257" s="66">
        <v>52972</v>
      </c>
      <c r="F257" s="171">
        <v>290</v>
      </c>
      <c r="G257" s="147">
        <v>52286</v>
      </c>
      <c r="H257" s="171">
        <v>260</v>
      </c>
      <c r="I257" s="147">
        <v>52139</v>
      </c>
      <c r="J257" s="171">
        <v>291</v>
      </c>
      <c r="K257" s="147">
        <v>52057</v>
      </c>
      <c r="L257" s="171">
        <v>268</v>
      </c>
      <c r="M257" s="147">
        <v>51944</v>
      </c>
      <c r="N257" s="171">
        <v>291</v>
      </c>
      <c r="O257" s="147">
        <v>51912</v>
      </c>
      <c r="P257" s="171">
        <v>273</v>
      </c>
      <c r="Q257" s="147">
        <v>52033</v>
      </c>
      <c r="R257" s="170">
        <v>176</v>
      </c>
      <c r="S257" s="170">
        <v>52143</v>
      </c>
      <c r="T257" s="171">
        <v>212</v>
      </c>
      <c r="U257" s="170">
        <v>52179</v>
      </c>
      <c r="V257" s="171">
        <v>230</v>
      </c>
    </row>
    <row r="258" spans="1:22" x14ac:dyDescent="0.25">
      <c r="A258" s="2" t="s">
        <v>547</v>
      </c>
      <c r="B258" s="2" t="s">
        <v>186</v>
      </c>
      <c r="C258" s="40">
        <v>86417</v>
      </c>
      <c r="D258" s="171">
        <v>1654</v>
      </c>
      <c r="E258" s="66">
        <v>87715</v>
      </c>
      <c r="F258" s="171">
        <v>1458</v>
      </c>
      <c r="G258" s="147">
        <v>88013</v>
      </c>
      <c r="H258" s="171">
        <v>1177</v>
      </c>
      <c r="I258" s="147">
        <v>88016</v>
      </c>
      <c r="J258" s="171">
        <v>1426</v>
      </c>
      <c r="K258" s="147">
        <v>88083</v>
      </c>
      <c r="L258" s="171">
        <v>1939</v>
      </c>
      <c r="M258" s="147">
        <v>88651</v>
      </c>
      <c r="N258" s="171">
        <v>2514</v>
      </c>
      <c r="O258" s="147">
        <v>88779</v>
      </c>
      <c r="P258" s="171">
        <v>2880</v>
      </c>
      <c r="Q258" s="147">
        <v>88305</v>
      </c>
      <c r="R258" s="170">
        <v>2650</v>
      </c>
      <c r="S258" s="170">
        <v>86965</v>
      </c>
      <c r="T258" s="171">
        <v>2405</v>
      </c>
      <c r="U258" s="170">
        <v>85926</v>
      </c>
      <c r="V258" s="171">
        <v>2422</v>
      </c>
    </row>
    <row r="259" spans="1:22" x14ac:dyDescent="0.25">
      <c r="A259" s="3" t="s">
        <v>579</v>
      </c>
      <c r="B259" s="2" t="s">
        <v>211</v>
      </c>
      <c r="C259" s="40">
        <v>59430</v>
      </c>
      <c r="D259" s="171">
        <v>216</v>
      </c>
      <c r="E259" s="66">
        <v>59638</v>
      </c>
      <c r="F259" s="171">
        <v>184</v>
      </c>
      <c r="G259" s="147">
        <v>59327</v>
      </c>
      <c r="H259" s="171">
        <v>164</v>
      </c>
      <c r="I259" s="147">
        <v>59299</v>
      </c>
      <c r="J259" s="171">
        <v>174</v>
      </c>
      <c r="K259" s="147">
        <v>59487</v>
      </c>
      <c r="L259" s="171">
        <v>204</v>
      </c>
      <c r="M259" s="147">
        <v>59729</v>
      </c>
      <c r="N259" s="171">
        <v>243</v>
      </c>
      <c r="O259" s="147">
        <v>59687</v>
      </c>
      <c r="P259" s="171">
        <v>211</v>
      </c>
      <c r="Q259" s="147">
        <v>59805</v>
      </c>
      <c r="R259" s="170">
        <v>197</v>
      </c>
      <c r="S259" s="170">
        <v>60299</v>
      </c>
      <c r="T259" s="171">
        <v>162</v>
      </c>
      <c r="U259" s="170">
        <v>60932</v>
      </c>
      <c r="V259" s="171">
        <v>178</v>
      </c>
    </row>
    <row r="260" spans="1:22" x14ac:dyDescent="0.25">
      <c r="A260" s="3" t="s">
        <v>502</v>
      </c>
      <c r="B260" s="2" t="s">
        <v>143</v>
      </c>
      <c r="C260" s="40">
        <v>81948</v>
      </c>
      <c r="D260" s="171">
        <v>975</v>
      </c>
      <c r="E260" s="66">
        <v>81610</v>
      </c>
      <c r="F260" s="171">
        <v>1116</v>
      </c>
      <c r="G260" s="147">
        <v>81148</v>
      </c>
      <c r="H260" s="171">
        <v>894</v>
      </c>
      <c r="I260" s="147">
        <v>81270</v>
      </c>
      <c r="J260" s="171">
        <v>1053</v>
      </c>
      <c r="K260" s="147">
        <v>81685</v>
      </c>
      <c r="L260" s="171">
        <v>1257</v>
      </c>
      <c r="M260" s="147">
        <v>81695</v>
      </c>
      <c r="N260" s="171">
        <v>1415</v>
      </c>
      <c r="O260" s="147">
        <v>81704</v>
      </c>
      <c r="P260" s="171">
        <v>1569</v>
      </c>
      <c r="Q260" s="147">
        <v>81442</v>
      </c>
      <c r="R260" s="170">
        <v>1159</v>
      </c>
      <c r="S260" s="170">
        <v>81137</v>
      </c>
      <c r="T260" s="171">
        <v>1037</v>
      </c>
      <c r="U260" s="170">
        <v>80809</v>
      </c>
      <c r="V260" s="171">
        <v>1211</v>
      </c>
    </row>
    <row r="261" spans="1:22" x14ac:dyDescent="0.25">
      <c r="A261" s="3" t="s">
        <v>505</v>
      </c>
      <c r="B261" s="2" t="s">
        <v>146</v>
      </c>
      <c r="C261" s="40">
        <v>47357</v>
      </c>
      <c r="D261" s="171">
        <v>484</v>
      </c>
      <c r="E261" s="66">
        <v>47786</v>
      </c>
      <c r="F261" s="171">
        <v>508</v>
      </c>
      <c r="G261" s="147">
        <v>47683</v>
      </c>
      <c r="H261" s="171">
        <v>435</v>
      </c>
      <c r="I261" s="147">
        <v>48123</v>
      </c>
      <c r="J261" s="171">
        <v>497</v>
      </c>
      <c r="K261" s="147">
        <v>48551</v>
      </c>
      <c r="L261" s="171">
        <v>674</v>
      </c>
      <c r="M261" s="147">
        <v>48720</v>
      </c>
      <c r="N261" s="171">
        <v>734</v>
      </c>
      <c r="O261" s="147">
        <v>48777</v>
      </c>
      <c r="P261" s="171">
        <v>743</v>
      </c>
      <c r="Q261" s="147">
        <v>48805</v>
      </c>
      <c r="R261" s="170">
        <v>654</v>
      </c>
      <c r="S261" s="170">
        <v>48775</v>
      </c>
      <c r="T261" s="171">
        <v>571</v>
      </c>
      <c r="U261" s="170">
        <v>49052</v>
      </c>
      <c r="V261" s="171">
        <v>647</v>
      </c>
    </row>
    <row r="262" spans="1:22" x14ac:dyDescent="0.25">
      <c r="A262" s="3" t="s">
        <v>520</v>
      </c>
      <c r="B262" s="2" t="s">
        <v>163</v>
      </c>
      <c r="C262" s="40">
        <v>90240</v>
      </c>
      <c r="D262" s="171">
        <v>1634</v>
      </c>
      <c r="E262" s="66">
        <v>91390</v>
      </c>
      <c r="F262" s="171">
        <v>1693</v>
      </c>
      <c r="G262" s="147">
        <v>91764</v>
      </c>
      <c r="H262" s="171">
        <v>1466</v>
      </c>
      <c r="I262" s="147">
        <v>92161</v>
      </c>
      <c r="J262" s="171">
        <v>1711</v>
      </c>
      <c r="K262" s="147">
        <v>93234</v>
      </c>
      <c r="L262" s="171">
        <v>1894</v>
      </c>
      <c r="M262" s="147">
        <v>95286</v>
      </c>
      <c r="N262" s="171">
        <v>2331</v>
      </c>
      <c r="O262" s="147">
        <v>96539</v>
      </c>
      <c r="P262" s="171">
        <v>2520</v>
      </c>
      <c r="Q262" s="147">
        <v>97167</v>
      </c>
      <c r="R262" s="170">
        <v>2022</v>
      </c>
      <c r="S262" s="170">
        <v>97152</v>
      </c>
      <c r="T262" s="171">
        <v>2003</v>
      </c>
      <c r="U262" s="170">
        <v>97988</v>
      </c>
      <c r="V262" s="171">
        <v>2216</v>
      </c>
    </row>
    <row r="263" spans="1:22" x14ac:dyDescent="0.25">
      <c r="A263" s="3" t="s">
        <v>584</v>
      </c>
      <c r="B263" s="2" t="s">
        <v>214</v>
      </c>
      <c r="C263" s="40">
        <v>52130</v>
      </c>
      <c r="D263" s="171">
        <v>382</v>
      </c>
      <c r="E263" s="66">
        <v>51991</v>
      </c>
      <c r="F263" s="171">
        <v>375</v>
      </c>
      <c r="G263" s="147">
        <v>51709</v>
      </c>
      <c r="H263" s="171">
        <v>284</v>
      </c>
      <c r="I263" s="147">
        <v>51867</v>
      </c>
      <c r="J263" s="171">
        <v>330</v>
      </c>
      <c r="K263" s="147">
        <v>51710</v>
      </c>
      <c r="L263" s="171">
        <v>417</v>
      </c>
      <c r="M263" s="147">
        <v>51557</v>
      </c>
      <c r="N263" s="171">
        <v>559</v>
      </c>
      <c r="O263" s="147">
        <v>51728</v>
      </c>
      <c r="P263" s="171">
        <v>560</v>
      </c>
      <c r="Q263" s="147">
        <v>51514</v>
      </c>
      <c r="R263" s="170">
        <v>423</v>
      </c>
      <c r="S263" s="170">
        <v>51307</v>
      </c>
      <c r="T263" s="171">
        <v>419</v>
      </c>
      <c r="U263" s="170">
        <v>51076</v>
      </c>
      <c r="V263" s="171">
        <v>428</v>
      </c>
    </row>
    <row r="264" spans="1:22" x14ac:dyDescent="0.25">
      <c r="A264" s="3" t="s">
        <v>625</v>
      </c>
      <c r="B264" s="2" t="s">
        <v>243</v>
      </c>
      <c r="C264" s="40">
        <v>87494</v>
      </c>
      <c r="D264" s="171">
        <v>809</v>
      </c>
      <c r="E264" s="66">
        <v>88244</v>
      </c>
      <c r="F264" s="171">
        <v>852</v>
      </c>
      <c r="G264" s="147">
        <v>88121</v>
      </c>
      <c r="H264" s="171">
        <v>673</v>
      </c>
      <c r="I264" s="147">
        <v>88279</v>
      </c>
      <c r="J264" s="171">
        <v>882</v>
      </c>
      <c r="K264" s="147">
        <v>88879</v>
      </c>
      <c r="L264" s="171">
        <v>1166</v>
      </c>
      <c r="M264" s="147">
        <v>89131</v>
      </c>
      <c r="N264" s="171">
        <v>1280</v>
      </c>
      <c r="O264" s="147">
        <v>89685</v>
      </c>
      <c r="P264" s="171">
        <v>1204</v>
      </c>
      <c r="Q264" s="147">
        <v>90043</v>
      </c>
      <c r="R264" s="170">
        <v>1079</v>
      </c>
      <c r="S264" s="170">
        <v>90655</v>
      </c>
      <c r="T264" s="171">
        <v>1081</v>
      </c>
      <c r="U264" s="170">
        <v>90942</v>
      </c>
      <c r="V264" s="171">
        <v>1312</v>
      </c>
    </row>
    <row r="265" spans="1:22" x14ac:dyDescent="0.25">
      <c r="A265" s="3" t="s">
        <v>637</v>
      </c>
      <c r="B265" s="2" t="s">
        <v>254</v>
      </c>
      <c r="C265" s="40">
        <v>53103</v>
      </c>
      <c r="D265" s="171">
        <v>798</v>
      </c>
      <c r="E265" s="66">
        <v>53016</v>
      </c>
      <c r="F265" s="171">
        <v>801</v>
      </c>
      <c r="G265" s="147">
        <v>53646</v>
      </c>
      <c r="H265" s="171">
        <v>761</v>
      </c>
      <c r="I265" s="147">
        <v>54415</v>
      </c>
      <c r="J265" s="171">
        <v>891</v>
      </c>
      <c r="K265" s="147">
        <v>54746</v>
      </c>
      <c r="L265" s="171">
        <v>1051</v>
      </c>
      <c r="M265" s="147">
        <v>55594</v>
      </c>
      <c r="N265" s="171">
        <v>1258</v>
      </c>
      <c r="O265" s="147">
        <v>56665</v>
      </c>
      <c r="P265" s="171">
        <v>1471</v>
      </c>
      <c r="Q265" s="147">
        <v>56989</v>
      </c>
      <c r="R265" s="170">
        <v>1249</v>
      </c>
      <c r="S265" s="170">
        <v>57861</v>
      </c>
      <c r="T265" s="171">
        <v>1271</v>
      </c>
      <c r="U265" s="170">
        <v>58732</v>
      </c>
      <c r="V265" s="171">
        <v>1443</v>
      </c>
    </row>
    <row r="266" spans="1:22" x14ac:dyDescent="0.25">
      <c r="A266" s="3" t="s">
        <v>674</v>
      </c>
      <c r="B266" s="2" t="s">
        <v>284</v>
      </c>
      <c r="C266" s="40">
        <v>60981</v>
      </c>
      <c r="D266" s="171">
        <v>701</v>
      </c>
      <c r="E266" s="66">
        <v>61497</v>
      </c>
      <c r="F266" s="171">
        <v>802</v>
      </c>
      <c r="G266" s="147">
        <v>61614</v>
      </c>
      <c r="H266" s="171">
        <v>624</v>
      </c>
      <c r="I266" s="147">
        <v>61732</v>
      </c>
      <c r="J266" s="171">
        <v>739</v>
      </c>
      <c r="K266" s="147">
        <v>61772</v>
      </c>
      <c r="L266" s="171">
        <v>941</v>
      </c>
      <c r="M266" s="147">
        <v>61736</v>
      </c>
      <c r="N266" s="171">
        <v>1116</v>
      </c>
      <c r="O266" s="147">
        <v>61672</v>
      </c>
      <c r="P266" s="171">
        <v>1047</v>
      </c>
      <c r="Q266" s="147">
        <v>61548</v>
      </c>
      <c r="R266" s="170">
        <v>893</v>
      </c>
      <c r="S266" s="170">
        <v>61344</v>
      </c>
      <c r="T266" s="171">
        <v>935</v>
      </c>
      <c r="U266" s="170">
        <v>61580</v>
      </c>
      <c r="V266" s="171">
        <v>1253</v>
      </c>
    </row>
    <row r="267" spans="1:22" s="160" customFormat="1" x14ac:dyDescent="0.25">
      <c r="A267" s="3" t="s">
        <v>685</v>
      </c>
      <c r="B267" s="2" t="s">
        <v>293</v>
      </c>
      <c r="C267" s="40">
        <v>54885</v>
      </c>
      <c r="D267" s="171">
        <v>477</v>
      </c>
      <c r="E267" s="66">
        <v>55063</v>
      </c>
      <c r="F267" s="171">
        <v>498</v>
      </c>
      <c r="G267" s="147">
        <v>54567</v>
      </c>
      <c r="H267" s="171">
        <v>392</v>
      </c>
      <c r="I267" s="147">
        <v>54563</v>
      </c>
      <c r="J267" s="171">
        <v>423</v>
      </c>
      <c r="K267" s="147">
        <v>54656</v>
      </c>
      <c r="L267" s="171">
        <v>622</v>
      </c>
      <c r="M267" s="147">
        <v>54908</v>
      </c>
      <c r="N267" s="171">
        <v>698</v>
      </c>
      <c r="O267" s="147">
        <v>54761</v>
      </c>
      <c r="P267" s="171">
        <v>678</v>
      </c>
      <c r="Q267" s="147">
        <v>54544</v>
      </c>
      <c r="R267" s="170">
        <v>589</v>
      </c>
      <c r="S267" s="170">
        <v>54503</v>
      </c>
      <c r="T267" s="171">
        <v>624</v>
      </c>
      <c r="U267" s="170">
        <v>54576</v>
      </c>
      <c r="V267" s="171">
        <v>730</v>
      </c>
    </row>
    <row r="268" spans="1:22" x14ac:dyDescent="0.25">
      <c r="A268" s="3" t="s">
        <v>692</v>
      </c>
      <c r="B268" s="2" t="s">
        <v>298</v>
      </c>
      <c r="C268" s="40">
        <v>51554</v>
      </c>
      <c r="D268" s="171">
        <v>267</v>
      </c>
      <c r="E268" s="66">
        <v>51607</v>
      </c>
      <c r="F268" s="171">
        <v>264</v>
      </c>
      <c r="G268" s="147">
        <v>51525</v>
      </c>
      <c r="H268" s="171">
        <v>216</v>
      </c>
      <c r="I268" s="147">
        <v>51895</v>
      </c>
      <c r="J268" s="171">
        <v>276</v>
      </c>
      <c r="K268" s="147">
        <v>52117</v>
      </c>
      <c r="L268" s="171">
        <v>311</v>
      </c>
      <c r="M268" s="147">
        <v>52309</v>
      </c>
      <c r="N268" s="171">
        <v>370</v>
      </c>
      <c r="O268" s="147">
        <v>52367</v>
      </c>
      <c r="P268" s="171">
        <v>452</v>
      </c>
      <c r="Q268" s="147">
        <v>52689</v>
      </c>
      <c r="R268" s="170">
        <v>411</v>
      </c>
      <c r="S268" s="170">
        <v>52445</v>
      </c>
      <c r="T268" s="171">
        <v>269</v>
      </c>
      <c r="U268" s="170">
        <v>52563</v>
      </c>
      <c r="V268" s="171">
        <v>340</v>
      </c>
    </row>
    <row r="269" spans="1:22" x14ac:dyDescent="0.25">
      <c r="A269" s="3" t="s">
        <v>7</v>
      </c>
      <c r="B269" s="2" t="s">
        <v>318</v>
      </c>
      <c r="C269" s="40">
        <v>73626</v>
      </c>
      <c r="D269" s="171">
        <v>598</v>
      </c>
      <c r="E269" s="66">
        <v>73658</v>
      </c>
      <c r="F269" s="171">
        <v>705</v>
      </c>
      <c r="G269" s="147">
        <v>72990</v>
      </c>
      <c r="H269" s="171">
        <v>533</v>
      </c>
      <c r="I269" s="147">
        <v>72848</v>
      </c>
      <c r="J269" s="171">
        <v>632</v>
      </c>
      <c r="K269" s="147">
        <v>72632</v>
      </c>
      <c r="L269" s="171">
        <v>757</v>
      </c>
      <c r="M269" s="147">
        <v>72834</v>
      </c>
      <c r="N269" s="171">
        <v>908</v>
      </c>
      <c r="O269" s="147">
        <v>72829</v>
      </c>
      <c r="P269" s="171">
        <v>874</v>
      </c>
      <c r="Q269" s="147">
        <v>72957</v>
      </c>
      <c r="R269" s="170">
        <v>722</v>
      </c>
      <c r="S269" s="170">
        <v>73000</v>
      </c>
      <c r="T269" s="171">
        <v>709</v>
      </c>
      <c r="U269" s="170">
        <v>73021</v>
      </c>
      <c r="V269" s="171">
        <v>768</v>
      </c>
    </row>
    <row r="270" spans="1:22" x14ac:dyDescent="0.25">
      <c r="A270" s="3" t="s">
        <v>22</v>
      </c>
      <c r="B270" s="2" t="s">
        <v>332</v>
      </c>
      <c r="C270" s="40">
        <v>63901</v>
      </c>
      <c r="D270" s="171">
        <v>1194</v>
      </c>
      <c r="E270" s="66">
        <v>64530</v>
      </c>
      <c r="F270" s="171">
        <v>1245</v>
      </c>
      <c r="G270" s="147">
        <v>63990</v>
      </c>
      <c r="H270" s="171">
        <v>808</v>
      </c>
      <c r="I270" s="147">
        <v>63758</v>
      </c>
      <c r="J270" s="171">
        <v>1054</v>
      </c>
      <c r="K270" s="147">
        <v>63564</v>
      </c>
      <c r="L270" s="171">
        <v>1320</v>
      </c>
      <c r="M270" s="147">
        <v>63326</v>
      </c>
      <c r="N270" s="171">
        <v>1484</v>
      </c>
      <c r="O270" s="147">
        <v>63124</v>
      </c>
      <c r="P270" s="171">
        <v>1491</v>
      </c>
      <c r="Q270" s="147">
        <v>62650</v>
      </c>
      <c r="R270" s="170">
        <v>1297</v>
      </c>
      <c r="S270" s="170">
        <v>62277</v>
      </c>
      <c r="T270" s="171">
        <v>1299</v>
      </c>
      <c r="U270" s="170">
        <v>61575</v>
      </c>
      <c r="V270" s="171">
        <v>1343</v>
      </c>
    </row>
    <row r="271" spans="1:22" x14ac:dyDescent="0.25">
      <c r="A271" s="3" t="s">
        <v>604</v>
      </c>
      <c r="B271" s="2" t="s">
        <v>229</v>
      </c>
      <c r="C271" s="40">
        <v>39881</v>
      </c>
      <c r="D271" s="171">
        <v>85</v>
      </c>
      <c r="E271" s="66">
        <v>39624</v>
      </c>
      <c r="F271" s="171">
        <v>103</v>
      </c>
      <c r="G271" s="147">
        <v>39307</v>
      </c>
      <c r="H271" s="171">
        <v>75</v>
      </c>
      <c r="I271" s="147">
        <v>38895</v>
      </c>
      <c r="J271" s="171">
        <v>74</v>
      </c>
      <c r="K271" s="147">
        <v>38789</v>
      </c>
      <c r="L271" s="171">
        <v>185</v>
      </c>
      <c r="M271" s="147">
        <v>38803</v>
      </c>
      <c r="N271" s="171">
        <v>196</v>
      </c>
      <c r="O271" s="147">
        <v>38810</v>
      </c>
      <c r="P271" s="171">
        <v>220</v>
      </c>
      <c r="Q271" s="147">
        <v>39181</v>
      </c>
      <c r="R271" s="170">
        <v>167</v>
      </c>
      <c r="S271" s="170">
        <v>39516</v>
      </c>
      <c r="T271" s="171">
        <v>191</v>
      </c>
      <c r="U271" s="170">
        <v>39604</v>
      </c>
      <c r="V271" s="171">
        <v>175</v>
      </c>
    </row>
    <row r="272" spans="1:22" x14ac:dyDescent="0.25">
      <c r="A272" s="3" t="s">
        <v>609</v>
      </c>
      <c r="B272" s="2" t="s">
        <v>233</v>
      </c>
      <c r="C272" s="40">
        <v>80138</v>
      </c>
      <c r="D272" s="171">
        <v>382</v>
      </c>
      <c r="E272" s="66">
        <v>80345</v>
      </c>
      <c r="F272" s="171">
        <v>453</v>
      </c>
      <c r="G272" s="147">
        <v>79962</v>
      </c>
      <c r="H272" s="171">
        <v>340</v>
      </c>
      <c r="I272" s="147">
        <v>79544</v>
      </c>
      <c r="J272" s="171">
        <v>428</v>
      </c>
      <c r="K272" s="147">
        <v>79093</v>
      </c>
      <c r="L272" s="171">
        <v>469</v>
      </c>
      <c r="M272" s="147">
        <v>78758</v>
      </c>
      <c r="N272" s="171">
        <v>749</v>
      </c>
      <c r="O272" s="147">
        <v>79020</v>
      </c>
      <c r="P272" s="171">
        <v>853</v>
      </c>
      <c r="Q272" s="147">
        <v>79278</v>
      </c>
      <c r="R272" s="170">
        <v>615</v>
      </c>
      <c r="S272" s="170">
        <v>78992</v>
      </c>
      <c r="T272" s="171">
        <v>723</v>
      </c>
      <c r="U272" s="170">
        <v>79247</v>
      </c>
      <c r="V272" s="171">
        <v>782</v>
      </c>
    </row>
    <row r="273" spans="1:22" x14ac:dyDescent="0.25">
      <c r="A273" s="2" t="s">
        <v>636</v>
      </c>
      <c r="B273" s="2" t="s">
        <v>253</v>
      </c>
      <c r="C273" s="40">
        <v>62894</v>
      </c>
      <c r="D273" s="171">
        <v>816</v>
      </c>
      <c r="E273" s="66">
        <v>63569</v>
      </c>
      <c r="F273" s="171">
        <v>1042</v>
      </c>
      <c r="G273" s="147">
        <v>63128</v>
      </c>
      <c r="H273" s="171">
        <v>901</v>
      </c>
      <c r="I273" s="147">
        <v>63305</v>
      </c>
      <c r="J273" s="171">
        <v>1283</v>
      </c>
      <c r="K273" s="147">
        <v>63670</v>
      </c>
      <c r="L273" s="171">
        <v>1461</v>
      </c>
      <c r="M273" s="147">
        <v>64402</v>
      </c>
      <c r="N273" s="171">
        <v>1751</v>
      </c>
      <c r="O273" s="147">
        <v>64600</v>
      </c>
      <c r="P273" s="171">
        <v>1698</v>
      </c>
      <c r="Q273" s="147">
        <v>65036</v>
      </c>
      <c r="R273" s="170">
        <v>1342</v>
      </c>
      <c r="S273" s="170">
        <v>65255</v>
      </c>
      <c r="T273" s="171">
        <v>1215</v>
      </c>
      <c r="U273" s="170">
        <v>66165</v>
      </c>
      <c r="V273" s="171">
        <v>1104</v>
      </c>
    </row>
    <row r="274" spans="1:22" x14ac:dyDescent="0.25">
      <c r="A274" s="3" t="s">
        <v>682</v>
      </c>
      <c r="B274" s="2" t="s">
        <v>290</v>
      </c>
      <c r="C274" s="40">
        <v>73639</v>
      </c>
      <c r="D274" s="171">
        <v>786</v>
      </c>
      <c r="E274" s="66">
        <v>73447</v>
      </c>
      <c r="F274" s="171">
        <v>827</v>
      </c>
      <c r="G274" s="147">
        <v>72262</v>
      </c>
      <c r="H274" s="171">
        <v>703</v>
      </c>
      <c r="I274" s="147">
        <v>71804</v>
      </c>
      <c r="J274" s="171">
        <v>734</v>
      </c>
      <c r="K274" s="147">
        <v>71410</v>
      </c>
      <c r="L274" s="171">
        <v>952</v>
      </c>
      <c r="M274" s="147">
        <v>71583</v>
      </c>
      <c r="N274" s="171">
        <v>1123</v>
      </c>
      <c r="O274" s="147">
        <v>71757</v>
      </c>
      <c r="P274" s="171">
        <v>1130</v>
      </c>
      <c r="Q274" s="147">
        <v>72685</v>
      </c>
      <c r="R274" s="170">
        <v>982</v>
      </c>
      <c r="S274" s="170">
        <v>74008</v>
      </c>
      <c r="T274" s="171">
        <v>837</v>
      </c>
      <c r="U274" s="170">
        <v>75166</v>
      </c>
      <c r="V274" s="171">
        <v>869</v>
      </c>
    </row>
    <row r="275" spans="1:22" x14ac:dyDescent="0.25">
      <c r="A275" s="3" t="s">
        <v>5</v>
      </c>
      <c r="B275" s="2" t="s">
        <v>316</v>
      </c>
      <c r="C275" s="40">
        <v>91943</v>
      </c>
      <c r="D275" s="171">
        <v>786</v>
      </c>
      <c r="E275" s="66">
        <v>90881</v>
      </c>
      <c r="F275" s="171">
        <v>984</v>
      </c>
      <c r="G275" s="147">
        <v>90656</v>
      </c>
      <c r="H275" s="171">
        <v>973</v>
      </c>
      <c r="I275" s="147">
        <v>89868</v>
      </c>
      <c r="J275" s="171">
        <v>1213</v>
      </c>
      <c r="K275" s="147">
        <v>89757</v>
      </c>
      <c r="L275" s="171">
        <v>1687</v>
      </c>
      <c r="M275" s="147">
        <v>89238</v>
      </c>
      <c r="N275" s="171">
        <v>1819</v>
      </c>
      <c r="O275" s="147">
        <v>89523</v>
      </c>
      <c r="P275" s="171">
        <v>1805</v>
      </c>
      <c r="Q275" s="147">
        <v>89730</v>
      </c>
      <c r="R275" s="170">
        <v>1571</v>
      </c>
      <c r="S275" s="170">
        <v>91286</v>
      </c>
      <c r="T275" s="171">
        <v>1618</v>
      </c>
      <c r="U275" s="170">
        <v>91941</v>
      </c>
      <c r="V275" s="171">
        <v>1612</v>
      </c>
    </row>
    <row r="276" spans="1:22" x14ac:dyDescent="0.25">
      <c r="A276" s="3" t="s">
        <v>402</v>
      </c>
      <c r="B276" s="2" t="s">
        <v>62</v>
      </c>
      <c r="C276" s="40">
        <v>37291</v>
      </c>
      <c r="D276" s="171">
        <v>137</v>
      </c>
      <c r="E276" s="66">
        <v>37170</v>
      </c>
      <c r="F276" s="171">
        <v>157</v>
      </c>
      <c r="G276" s="147">
        <v>37154</v>
      </c>
      <c r="H276" s="171">
        <v>151</v>
      </c>
      <c r="I276" s="147">
        <v>37292</v>
      </c>
      <c r="J276" s="171">
        <v>171</v>
      </c>
      <c r="K276" s="147">
        <v>37386</v>
      </c>
      <c r="L276" s="171">
        <v>167</v>
      </c>
      <c r="M276" s="147">
        <v>37443</v>
      </c>
      <c r="N276" s="171">
        <v>213</v>
      </c>
      <c r="O276" s="147">
        <v>37459</v>
      </c>
      <c r="P276" s="171">
        <v>273</v>
      </c>
      <c r="Q276" s="147">
        <v>37220</v>
      </c>
      <c r="R276" s="170">
        <v>191</v>
      </c>
      <c r="S276" s="170">
        <v>37192</v>
      </c>
      <c r="T276" s="171">
        <v>184</v>
      </c>
      <c r="U276" s="170">
        <v>37271</v>
      </c>
      <c r="V276" s="171">
        <v>183</v>
      </c>
    </row>
    <row r="277" spans="1:22" x14ac:dyDescent="0.25">
      <c r="A277" s="3" t="s">
        <v>408</v>
      </c>
      <c r="B277" s="2" t="s">
        <v>66</v>
      </c>
      <c r="C277" s="40">
        <v>86988</v>
      </c>
      <c r="D277" s="171">
        <v>1406</v>
      </c>
      <c r="E277" s="66">
        <v>86788</v>
      </c>
      <c r="F277" s="171">
        <v>1467</v>
      </c>
      <c r="G277" s="147">
        <v>86601</v>
      </c>
      <c r="H277" s="171">
        <v>1327</v>
      </c>
      <c r="I277" s="147">
        <v>86627</v>
      </c>
      <c r="J277" s="171">
        <v>1310</v>
      </c>
      <c r="K277" s="147">
        <v>86910</v>
      </c>
      <c r="L277" s="171">
        <v>1373</v>
      </c>
      <c r="M277" s="147">
        <v>87136</v>
      </c>
      <c r="N277" s="171">
        <v>1483</v>
      </c>
      <c r="O277" s="147">
        <v>87512</v>
      </c>
      <c r="P277" s="171">
        <v>1946</v>
      </c>
      <c r="Q277" s="147">
        <v>87868</v>
      </c>
      <c r="R277" s="170">
        <v>1618</v>
      </c>
      <c r="S277" s="170">
        <v>88203</v>
      </c>
      <c r="T277" s="171">
        <v>1215</v>
      </c>
      <c r="U277" s="170">
        <v>88428</v>
      </c>
      <c r="V277" s="171">
        <v>1263</v>
      </c>
    </row>
    <row r="278" spans="1:22" x14ac:dyDescent="0.25">
      <c r="A278" s="3" t="s">
        <v>461</v>
      </c>
      <c r="B278" s="2" t="s">
        <v>107</v>
      </c>
      <c r="C278" s="40">
        <v>67250</v>
      </c>
      <c r="D278" s="171">
        <v>986</v>
      </c>
      <c r="E278" s="66">
        <v>67308</v>
      </c>
      <c r="F278" s="171">
        <v>906</v>
      </c>
      <c r="G278" s="147">
        <v>67019</v>
      </c>
      <c r="H278" s="171">
        <v>916</v>
      </c>
      <c r="I278" s="147">
        <v>67169</v>
      </c>
      <c r="J278" s="171">
        <v>1057</v>
      </c>
      <c r="K278" s="147">
        <v>66807</v>
      </c>
      <c r="L278" s="171">
        <v>1232</v>
      </c>
      <c r="M278" s="147">
        <v>67526</v>
      </c>
      <c r="N278" s="171">
        <v>1134</v>
      </c>
      <c r="O278" s="147">
        <v>68153</v>
      </c>
      <c r="P278" s="171">
        <v>1468</v>
      </c>
      <c r="Q278" s="147">
        <v>68427</v>
      </c>
      <c r="R278" s="170">
        <v>1296</v>
      </c>
      <c r="S278" s="170">
        <v>68354</v>
      </c>
      <c r="T278" s="171">
        <v>1009</v>
      </c>
      <c r="U278" s="170">
        <v>67888</v>
      </c>
      <c r="V278" s="171">
        <v>1176</v>
      </c>
    </row>
    <row r="279" spans="1:22" x14ac:dyDescent="0.25">
      <c r="A279" s="3" t="s">
        <v>472</v>
      </c>
      <c r="B279" s="2" t="s">
        <v>117</v>
      </c>
      <c r="C279" s="40">
        <v>70448</v>
      </c>
      <c r="D279" s="171">
        <v>1611</v>
      </c>
      <c r="E279" s="66">
        <v>71302</v>
      </c>
      <c r="F279" s="171">
        <v>1708</v>
      </c>
      <c r="G279" s="147">
        <v>71616</v>
      </c>
      <c r="H279" s="171">
        <v>1326</v>
      </c>
      <c r="I279" s="147">
        <v>71796</v>
      </c>
      <c r="J279" s="171">
        <v>1630</v>
      </c>
      <c r="K279" s="147">
        <v>72089</v>
      </c>
      <c r="L279" s="171">
        <v>2075</v>
      </c>
      <c r="M279" s="147">
        <v>72475</v>
      </c>
      <c r="N279" s="171">
        <v>2431</v>
      </c>
      <c r="O279" s="147">
        <v>72633</v>
      </c>
      <c r="P279" s="171">
        <v>2710</v>
      </c>
      <c r="Q279" s="147">
        <v>72390</v>
      </c>
      <c r="R279" s="170">
        <v>2218</v>
      </c>
      <c r="S279" s="170">
        <v>72723</v>
      </c>
      <c r="T279" s="171">
        <v>2202</v>
      </c>
      <c r="U279" s="170">
        <v>72385</v>
      </c>
      <c r="V279" s="171">
        <v>2492</v>
      </c>
    </row>
    <row r="280" spans="1:22" x14ac:dyDescent="0.25">
      <c r="A280" s="3" t="s">
        <v>542</v>
      </c>
      <c r="B280" s="2" t="s">
        <v>181</v>
      </c>
      <c r="C280" s="40">
        <v>81350</v>
      </c>
      <c r="D280" s="171">
        <v>501</v>
      </c>
      <c r="E280" s="66">
        <v>81105</v>
      </c>
      <c r="F280" s="171">
        <v>447</v>
      </c>
      <c r="G280" s="147">
        <v>80467</v>
      </c>
      <c r="H280" s="171">
        <v>330</v>
      </c>
      <c r="I280" s="147">
        <v>80367</v>
      </c>
      <c r="J280" s="171">
        <v>408</v>
      </c>
      <c r="K280" s="147">
        <v>80764</v>
      </c>
      <c r="L280" s="171">
        <v>581</v>
      </c>
      <c r="M280" s="147">
        <v>81600</v>
      </c>
      <c r="N280" s="171">
        <v>669</v>
      </c>
      <c r="O280" s="147">
        <v>82787</v>
      </c>
      <c r="P280" s="171">
        <v>729</v>
      </c>
      <c r="Q280" s="147">
        <v>83504</v>
      </c>
      <c r="R280" s="170">
        <v>578</v>
      </c>
      <c r="S280" s="170">
        <v>84359</v>
      </c>
      <c r="T280" s="171">
        <v>524</v>
      </c>
      <c r="U280" s="170">
        <v>84810</v>
      </c>
      <c r="V280" s="171">
        <v>569</v>
      </c>
    </row>
    <row r="281" spans="1:22" x14ac:dyDescent="0.25">
      <c r="A281" s="2" t="s">
        <v>580</v>
      </c>
      <c r="B281" s="2" t="s">
        <v>212</v>
      </c>
      <c r="C281" s="40">
        <v>87150</v>
      </c>
      <c r="D281" s="171">
        <v>676</v>
      </c>
      <c r="E281" s="66">
        <v>87515</v>
      </c>
      <c r="F281" s="171">
        <v>665</v>
      </c>
      <c r="G281" s="147">
        <v>87161</v>
      </c>
      <c r="H281" s="171">
        <v>490</v>
      </c>
      <c r="I281" s="147">
        <v>87571</v>
      </c>
      <c r="J281" s="171">
        <v>705</v>
      </c>
      <c r="K281" s="147">
        <v>88120</v>
      </c>
      <c r="L281" s="171">
        <v>827</v>
      </c>
      <c r="M281" s="147">
        <v>88711</v>
      </c>
      <c r="N281" s="171">
        <v>805</v>
      </c>
      <c r="O281" s="147">
        <v>89304</v>
      </c>
      <c r="P281" s="171">
        <v>1030</v>
      </c>
      <c r="Q281" s="147">
        <v>89336</v>
      </c>
      <c r="R281" s="170">
        <v>818</v>
      </c>
      <c r="S281" s="170">
        <v>89791</v>
      </c>
      <c r="T281" s="171">
        <v>865</v>
      </c>
      <c r="U281" s="170">
        <v>90293</v>
      </c>
      <c r="V281" s="171">
        <v>968</v>
      </c>
    </row>
    <row r="282" spans="1:22" x14ac:dyDescent="0.25">
      <c r="A282" s="2" t="s">
        <v>26</v>
      </c>
      <c r="B282" s="2" t="s">
        <v>335</v>
      </c>
      <c r="C282" s="40">
        <v>63838</v>
      </c>
      <c r="D282" s="171">
        <v>586</v>
      </c>
      <c r="E282" s="66">
        <v>64462</v>
      </c>
      <c r="F282" s="171">
        <v>633</v>
      </c>
      <c r="G282" s="147">
        <v>64454</v>
      </c>
      <c r="H282" s="171">
        <v>433</v>
      </c>
      <c r="I282" s="147">
        <v>64343</v>
      </c>
      <c r="J282" s="171">
        <v>566</v>
      </c>
      <c r="K282" s="147">
        <v>64614</v>
      </c>
      <c r="L282" s="171">
        <v>714</v>
      </c>
      <c r="M282" s="147">
        <v>65167</v>
      </c>
      <c r="N282" s="171">
        <v>791</v>
      </c>
      <c r="O282" s="147">
        <v>65565</v>
      </c>
      <c r="P282" s="171">
        <v>915</v>
      </c>
      <c r="Q282" s="147">
        <v>65786</v>
      </c>
      <c r="R282" s="170">
        <v>753</v>
      </c>
      <c r="S282" s="170">
        <v>65849</v>
      </c>
      <c r="T282" s="171">
        <v>560</v>
      </c>
      <c r="U282" s="170">
        <v>65934</v>
      </c>
      <c r="V282" s="171">
        <v>607</v>
      </c>
    </row>
    <row r="283" spans="1:22" x14ac:dyDescent="0.25">
      <c r="A283" s="3" t="s">
        <v>440</v>
      </c>
      <c r="B283" s="2" t="s">
        <v>90</v>
      </c>
      <c r="C283" s="40">
        <v>58131</v>
      </c>
      <c r="D283" s="171">
        <v>138</v>
      </c>
      <c r="E283" s="66">
        <v>57978</v>
      </c>
      <c r="F283" s="171">
        <v>117</v>
      </c>
      <c r="G283" s="147">
        <v>57817</v>
      </c>
      <c r="H283" s="171">
        <v>113</v>
      </c>
      <c r="I283" s="147">
        <v>57821</v>
      </c>
      <c r="J283" s="171">
        <v>88</v>
      </c>
      <c r="K283" s="147">
        <v>57964</v>
      </c>
      <c r="L283" s="171">
        <v>93</v>
      </c>
      <c r="M283" s="147">
        <v>57821</v>
      </c>
      <c r="N283" s="171">
        <v>114</v>
      </c>
      <c r="O283" s="147">
        <v>58088</v>
      </c>
      <c r="P283" s="171">
        <v>114</v>
      </c>
      <c r="Q283" s="147">
        <v>58409</v>
      </c>
      <c r="R283" s="170">
        <v>119</v>
      </c>
      <c r="S283" s="170">
        <v>58678</v>
      </c>
      <c r="T283" s="171">
        <v>76</v>
      </c>
      <c r="U283" s="170">
        <v>58890</v>
      </c>
      <c r="V283" s="171">
        <v>86</v>
      </c>
    </row>
    <row r="284" spans="1:22" x14ac:dyDescent="0.25">
      <c r="A284" s="2" t="s">
        <v>570</v>
      </c>
      <c r="B284" s="2" t="s">
        <v>204</v>
      </c>
      <c r="C284" s="40">
        <v>44198</v>
      </c>
      <c r="D284" s="171">
        <v>218</v>
      </c>
      <c r="E284" s="66">
        <v>44210</v>
      </c>
      <c r="F284" s="171">
        <v>260</v>
      </c>
      <c r="G284" s="147">
        <v>43924</v>
      </c>
      <c r="H284" s="171">
        <v>255</v>
      </c>
      <c r="I284" s="147">
        <v>43878</v>
      </c>
      <c r="J284" s="171">
        <v>343</v>
      </c>
      <c r="K284" s="147">
        <v>43884</v>
      </c>
      <c r="L284" s="171">
        <v>513</v>
      </c>
      <c r="M284" s="147">
        <v>43483</v>
      </c>
      <c r="N284" s="171">
        <v>296</v>
      </c>
      <c r="O284" s="147">
        <v>43492</v>
      </c>
      <c r="P284" s="171">
        <v>429</v>
      </c>
      <c r="Q284" s="147">
        <v>43540</v>
      </c>
      <c r="R284" s="170">
        <v>298</v>
      </c>
      <c r="S284" s="170">
        <v>43796</v>
      </c>
      <c r="T284" s="171">
        <v>153</v>
      </c>
      <c r="U284" s="170">
        <v>43934</v>
      </c>
      <c r="V284" s="171">
        <v>208</v>
      </c>
    </row>
    <row r="285" spans="1:22" x14ac:dyDescent="0.25">
      <c r="A285" s="3" t="s">
        <v>624</v>
      </c>
      <c r="B285" s="2" t="s">
        <v>242</v>
      </c>
      <c r="C285" s="40">
        <v>55607</v>
      </c>
      <c r="D285" s="171">
        <v>429</v>
      </c>
      <c r="E285" s="66">
        <v>55633</v>
      </c>
      <c r="F285" s="171">
        <v>535</v>
      </c>
      <c r="G285" s="147">
        <v>55122</v>
      </c>
      <c r="H285" s="171">
        <v>485</v>
      </c>
      <c r="I285" s="147">
        <v>54734</v>
      </c>
      <c r="J285" s="171">
        <v>714</v>
      </c>
      <c r="K285" s="147">
        <v>54207</v>
      </c>
      <c r="L285" s="171">
        <v>870</v>
      </c>
      <c r="M285" s="147">
        <v>53879</v>
      </c>
      <c r="N285" s="171">
        <v>1043</v>
      </c>
      <c r="O285" s="147">
        <v>53542</v>
      </c>
      <c r="P285" s="171">
        <v>894</v>
      </c>
      <c r="Q285" s="147">
        <v>53090</v>
      </c>
      <c r="R285" s="170">
        <v>677</v>
      </c>
      <c r="S285" s="170">
        <v>52516</v>
      </c>
      <c r="T285" s="171">
        <v>604</v>
      </c>
      <c r="U285" s="170">
        <v>52339</v>
      </c>
      <c r="V285" s="171">
        <v>510</v>
      </c>
    </row>
    <row r="286" spans="1:22" x14ac:dyDescent="0.25">
      <c r="A286" s="3" t="s">
        <v>25</v>
      </c>
      <c r="B286" s="2" t="s">
        <v>334</v>
      </c>
      <c r="C286" s="40">
        <v>64892</v>
      </c>
      <c r="D286" s="171">
        <v>771</v>
      </c>
      <c r="E286" s="66">
        <v>65450</v>
      </c>
      <c r="F286" s="171">
        <v>890</v>
      </c>
      <c r="G286" s="147">
        <v>65717</v>
      </c>
      <c r="H286" s="171">
        <v>831</v>
      </c>
      <c r="I286" s="147">
        <v>65934</v>
      </c>
      <c r="J286" s="171">
        <v>876</v>
      </c>
      <c r="K286" s="147">
        <v>65944</v>
      </c>
      <c r="L286" s="171">
        <v>1075</v>
      </c>
      <c r="M286" s="147">
        <v>65809</v>
      </c>
      <c r="N286" s="171">
        <v>1275</v>
      </c>
      <c r="O286" s="147">
        <v>66291</v>
      </c>
      <c r="P286" s="171">
        <v>1325</v>
      </c>
      <c r="Q286" s="147">
        <v>66413</v>
      </c>
      <c r="R286" s="170">
        <v>1130</v>
      </c>
      <c r="S286" s="170">
        <v>65931</v>
      </c>
      <c r="T286" s="171">
        <v>1013</v>
      </c>
      <c r="U286" s="170">
        <v>65044</v>
      </c>
      <c r="V286" s="171">
        <v>919</v>
      </c>
    </row>
    <row r="287" spans="1:22" x14ac:dyDescent="0.25">
      <c r="A287" s="3" t="s">
        <v>28</v>
      </c>
      <c r="B287" s="2" t="s">
        <v>336</v>
      </c>
      <c r="C287" s="40">
        <v>72178</v>
      </c>
      <c r="D287" s="171">
        <v>935</v>
      </c>
      <c r="E287" s="66">
        <v>72031</v>
      </c>
      <c r="F287" s="171">
        <v>795</v>
      </c>
      <c r="G287" s="147">
        <v>71599</v>
      </c>
      <c r="H287" s="171">
        <v>915</v>
      </c>
      <c r="I287" s="147">
        <v>71559</v>
      </c>
      <c r="J287" s="171">
        <v>1019</v>
      </c>
      <c r="K287" s="147">
        <v>71719</v>
      </c>
      <c r="L287" s="171">
        <v>1214</v>
      </c>
      <c r="M287" s="147">
        <v>72241</v>
      </c>
      <c r="N287" s="171">
        <v>1351</v>
      </c>
      <c r="O287" s="147">
        <v>72442</v>
      </c>
      <c r="P287" s="171">
        <v>1452</v>
      </c>
      <c r="Q287" s="147">
        <v>73298</v>
      </c>
      <c r="R287" s="170">
        <v>1381</v>
      </c>
      <c r="S287" s="170">
        <v>73996</v>
      </c>
      <c r="T287" s="171">
        <v>1225</v>
      </c>
      <c r="U287" s="170">
        <v>74766</v>
      </c>
      <c r="V287" s="171">
        <v>1114</v>
      </c>
    </row>
    <row r="288" spans="1:22" x14ac:dyDescent="0.25">
      <c r="A288" s="3" t="s">
        <v>30</v>
      </c>
      <c r="B288" s="2" t="s">
        <v>338</v>
      </c>
      <c r="C288" s="40">
        <v>61109</v>
      </c>
      <c r="D288" s="171">
        <v>162</v>
      </c>
      <c r="E288" s="66">
        <v>60629</v>
      </c>
      <c r="F288" s="171">
        <v>149</v>
      </c>
      <c r="G288" s="147">
        <v>59702</v>
      </c>
      <c r="H288" s="171">
        <v>121</v>
      </c>
      <c r="I288" s="147">
        <v>59275</v>
      </c>
      <c r="J288" s="171">
        <v>141</v>
      </c>
      <c r="K288" s="147">
        <v>58939</v>
      </c>
      <c r="L288" s="171">
        <v>213</v>
      </c>
      <c r="M288" s="147">
        <v>58881</v>
      </c>
      <c r="N288" s="171">
        <v>243</v>
      </c>
      <c r="O288" s="147">
        <v>58670</v>
      </c>
      <c r="P288" s="171">
        <v>280</v>
      </c>
      <c r="Q288" s="147">
        <v>58746</v>
      </c>
      <c r="R288" s="170">
        <v>279</v>
      </c>
      <c r="S288" s="170">
        <v>58716</v>
      </c>
      <c r="T288" s="171">
        <v>219</v>
      </c>
      <c r="U288" s="170">
        <v>58513</v>
      </c>
      <c r="V288" s="171">
        <v>192</v>
      </c>
    </row>
    <row r="289" spans="1:22" x14ac:dyDescent="0.25">
      <c r="A289" s="3" t="s">
        <v>715</v>
      </c>
      <c r="B289" s="2" t="s">
        <v>732</v>
      </c>
      <c r="C289" s="40">
        <v>88329</v>
      </c>
      <c r="D289" s="171">
        <v>834</v>
      </c>
      <c r="E289" s="66">
        <v>89098</v>
      </c>
      <c r="F289" s="171">
        <v>829</v>
      </c>
      <c r="G289" s="147">
        <v>88659</v>
      </c>
      <c r="H289" s="171">
        <v>686</v>
      </c>
      <c r="I289" s="147">
        <v>88897</v>
      </c>
      <c r="J289" s="171">
        <v>814</v>
      </c>
      <c r="K289" s="147">
        <v>89695</v>
      </c>
      <c r="L289" s="171">
        <v>1049</v>
      </c>
      <c r="M289" s="147">
        <v>89919</v>
      </c>
      <c r="N289" s="171">
        <v>1194</v>
      </c>
      <c r="O289" s="147">
        <v>90013</v>
      </c>
      <c r="P289" s="171">
        <v>1153</v>
      </c>
      <c r="Q289" s="147">
        <v>89626</v>
      </c>
      <c r="R289" s="170">
        <v>939</v>
      </c>
      <c r="S289" s="170">
        <v>89242</v>
      </c>
      <c r="T289" s="171">
        <v>836</v>
      </c>
      <c r="U289" s="170">
        <v>89746</v>
      </c>
      <c r="V289" s="171">
        <v>922</v>
      </c>
    </row>
    <row r="290" spans="1:22" x14ac:dyDescent="0.25">
      <c r="A290" s="3" t="s">
        <v>716</v>
      </c>
      <c r="B290" s="2" t="s">
        <v>321</v>
      </c>
      <c r="C290" s="40">
        <v>72663</v>
      </c>
      <c r="D290" s="171">
        <v>1890</v>
      </c>
      <c r="E290" s="66">
        <v>73539</v>
      </c>
      <c r="F290" s="171">
        <v>1781</v>
      </c>
      <c r="G290" s="147">
        <v>73461</v>
      </c>
      <c r="H290" s="171">
        <v>1521</v>
      </c>
      <c r="I290" s="147">
        <v>74399</v>
      </c>
      <c r="J290" s="171">
        <v>1603</v>
      </c>
      <c r="K290" s="147">
        <v>75512</v>
      </c>
      <c r="L290" s="171">
        <v>1945</v>
      </c>
      <c r="M290" s="147">
        <v>77423</v>
      </c>
      <c r="N290" s="171">
        <v>2437</v>
      </c>
      <c r="O290" s="147">
        <v>80032</v>
      </c>
      <c r="P290" s="171">
        <v>2398</v>
      </c>
      <c r="Q290" s="147">
        <v>80952</v>
      </c>
      <c r="R290" s="170">
        <v>1834</v>
      </c>
      <c r="S290" s="170">
        <v>80996</v>
      </c>
      <c r="T290" s="171">
        <v>1888</v>
      </c>
      <c r="U290" s="170">
        <v>80754</v>
      </c>
      <c r="V290" s="171">
        <v>2872</v>
      </c>
    </row>
    <row r="291" spans="1:22" x14ac:dyDescent="0.25">
      <c r="A291" s="3" t="s">
        <v>750</v>
      </c>
      <c r="B291" s="2" t="s">
        <v>134</v>
      </c>
      <c r="C291" s="40">
        <v>88597</v>
      </c>
      <c r="D291" s="171">
        <v>729</v>
      </c>
      <c r="E291" s="66">
        <v>89130</v>
      </c>
      <c r="F291" s="171">
        <v>743</v>
      </c>
      <c r="G291" s="147">
        <v>89021</v>
      </c>
      <c r="H291" s="171">
        <v>700</v>
      </c>
      <c r="I291" s="147">
        <v>89657</v>
      </c>
      <c r="J291" s="171">
        <v>902</v>
      </c>
      <c r="K291" s="147">
        <v>90296</v>
      </c>
      <c r="L291" s="171">
        <v>1095</v>
      </c>
      <c r="M291" s="147">
        <v>91060</v>
      </c>
      <c r="N291" s="171">
        <v>1288</v>
      </c>
      <c r="O291" s="147">
        <v>91855</v>
      </c>
      <c r="P291" s="171">
        <v>1272</v>
      </c>
      <c r="Q291" s="147">
        <v>92043</v>
      </c>
      <c r="R291" s="170">
        <v>1122</v>
      </c>
      <c r="S291" s="170">
        <v>92333</v>
      </c>
      <c r="T291" s="171">
        <v>950</v>
      </c>
      <c r="U291" s="170">
        <v>93036</v>
      </c>
      <c r="V291" s="171">
        <v>1087</v>
      </c>
    </row>
    <row r="292" spans="1:22" x14ac:dyDescent="0.25">
      <c r="A292" s="3" t="s">
        <v>753</v>
      </c>
      <c r="B292" s="2" t="s">
        <v>287</v>
      </c>
      <c r="C292" s="40">
        <v>54348</v>
      </c>
      <c r="D292" s="171">
        <v>520</v>
      </c>
      <c r="E292" s="66">
        <v>55118</v>
      </c>
      <c r="F292" s="171">
        <v>547</v>
      </c>
      <c r="G292" s="147">
        <v>55225</v>
      </c>
      <c r="H292" s="171">
        <v>459</v>
      </c>
      <c r="I292" s="147">
        <v>55384</v>
      </c>
      <c r="J292" s="171">
        <v>538</v>
      </c>
      <c r="K292" s="147">
        <v>55577</v>
      </c>
      <c r="L292" s="171">
        <v>661</v>
      </c>
      <c r="M292" s="147">
        <v>55837</v>
      </c>
      <c r="N292" s="171">
        <v>886</v>
      </c>
      <c r="O292" s="147">
        <v>56221</v>
      </c>
      <c r="P292" s="171">
        <v>901</v>
      </c>
      <c r="Q292" s="147">
        <v>56388</v>
      </c>
      <c r="R292" s="170">
        <v>804</v>
      </c>
      <c r="S292" s="170">
        <v>56192</v>
      </c>
      <c r="T292" s="171">
        <v>727</v>
      </c>
      <c r="U292" s="170">
        <v>56017</v>
      </c>
      <c r="V292" s="171">
        <v>827</v>
      </c>
    </row>
    <row r="293" spans="1:22" x14ac:dyDescent="0.25">
      <c r="A293" s="97" t="s">
        <v>899</v>
      </c>
      <c r="B293" s="47" t="s">
        <v>900</v>
      </c>
      <c r="C293" s="40">
        <v>142417</v>
      </c>
      <c r="D293" s="171">
        <v>742</v>
      </c>
      <c r="E293" s="66">
        <v>141491</v>
      </c>
      <c r="F293" s="171">
        <v>617</v>
      </c>
      <c r="G293" s="66">
        <v>139697</v>
      </c>
      <c r="H293" s="171">
        <v>445</v>
      </c>
      <c r="I293" s="66">
        <v>139278</v>
      </c>
      <c r="J293" s="171">
        <v>608</v>
      </c>
      <c r="K293" s="66">
        <v>138463</v>
      </c>
      <c r="L293" s="171">
        <v>796</v>
      </c>
      <c r="M293" s="66">
        <v>138427</v>
      </c>
      <c r="N293" s="171">
        <v>1045</v>
      </c>
      <c r="O293" s="66">
        <v>138702</v>
      </c>
      <c r="P293" s="171">
        <v>1046</v>
      </c>
      <c r="Q293" s="66">
        <v>139063</v>
      </c>
      <c r="R293" s="180">
        <v>876</v>
      </c>
      <c r="S293" s="170">
        <v>138860</v>
      </c>
      <c r="T293" s="171">
        <v>628</v>
      </c>
      <c r="U293" s="170">
        <v>138996</v>
      </c>
      <c r="V293" s="171">
        <v>775</v>
      </c>
    </row>
    <row r="294" spans="1:22" x14ac:dyDescent="0.25">
      <c r="A294" s="97" t="s">
        <v>902</v>
      </c>
      <c r="B294" s="47" t="s">
        <v>901</v>
      </c>
      <c r="C294" s="40">
        <v>107287</v>
      </c>
      <c r="D294" s="171">
        <v>1056</v>
      </c>
      <c r="E294" s="66">
        <v>108992</v>
      </c>
      <c r="F294" s="171">
        <v>1189</v>
      </c>
      <c r="G294" s="66">
        <v>107677</v>
      </c>
      <c r="H294" s="171">
        <v>993</v>
      </c>
      <c r="I294" s="66">
        <v>106883</v>
      </c>
      <c r="J294" s="171">
        <v>1185</v>
      </c>
      <c r="K294" s="66">
        <v>108110</v>
      </c>
      <c r="L294" s="171">
        <v>1425</v>
      </c>
      <c r="M294" s="66">
        <v>108117</v>
      </c>
      <c r="N294" s="171">
        <v>1471</v>
      </c>
      <c r="O294" s="66">
        <v>107200</v>
      </c>
      <c r="P294" s="171">
        <v>1531</v>
      </c>
      <c r="Q294" s="66">
        <v>108178</v>
      </c>
      <c r="R294" s="180">
        <v>1269</v>
      </c>
      <c r="S294" s="170">
        <v>107193</v>
      </c>
      <c r="T294" s="171">
        <v>1020</v>
      </c>
      <c r="U294" s="170">
        <v>106254</v>
      </c>
      <c r="V294" s="171">
        <v>1343</v>
      </c>
    </row>
    <row r="295" spans="1:22" x14ac:dyDescent="0.25">
      <c r="A295" s="97" t="s">
        <v>906</v>
      </c>
      <c r="B295" s="47" t="s">
        <v>905</v>
      </c>
      <c r="C295" s="40">
        <v>88261</v>
      </c>
      <c r="D295" s="171">
        <v>736</v>
      </c>
      <c r="E295" s="66">
        <v>88063</v>
      </c>
      <c r="F295" s="171">
        <v>804</v>
      </c>
      <c r="G295" s="66">
        <v>87600</v>
      </c>
      <c r="H295" s="171">
        <v>619</v>
      </c>
      <c r="I295" s="66">
        <v>87357</v>
      </c>
      <c r="J295" s="171">
        <v>695</v>
      </c>
      <c r="K295" s="66">
        <v>86791</v>
      </c>
      <c r="L295" s="171">
        <v>822</v>
      </c>
      <c r="M295" s="66">
        <v>87108</v>
      </c>
      <c r="N295" s="171">
        <v>1143</v>
      </c>
      <c r="O295" s="66">
        <v>87447</v>
      </c>
      <c r="P295" s="171">
        <v>1153</v>
      </c>
      <c r="Q295" s="66">
        <v>88012</v>
      </c>
      <c r="R295" s="180">
        <v>910</v>
      </c>
      <c r="S295" s="170">
        <v>88298</v>
      </c>
      <c r="T295" s="171">
        <v>857</v>
      </c>
      <c r="U295" s="170">
        <v>88452</v>
      </c>
      <c r="V295" s="171">
        <v>1080</v>
      </c>
    </row>
    <row r="296" spans="1:22" x14ac:dyDescent="0.25">
      <c r="A296" s="3" t="s">
        <v>427</v>
      </c>
      <c r="B296" s="2" t="s">
        <v>81</v>
      </c>
      <c r="C296" s="40">
        <v>176244</v>
      </c>
      <c r="D296" s="171">
        <v>1944</v>
      </c>
      <c r="E296" s="66">
        <v>177266</v>
      </c>
      <c r="F296" s="171">
        <v>1863</v>
      </c>
      <c r="G296" s="147">
        <v>176875</v>
      </c>
      <c r="H296" s="171">
        <v>1503</v>
      </c>
      <c r="I296" s="147">
        <v>176465</v>
      </c>
      <c r="J296" s="171">
        <v>1827</v>
      </c>
      <c r="K296" s="147">
        <v>175661</v>
      </c>
      <c r="L296" s="171">
        <v>2020</v>
      </c>
      <c r="M296" s="147">
        <v>175543</v>
      </c>
      <c r="N296" s="171">
        <v>2200</v>
      </c>
      <c r="O296" s="147">
        <v>175976</v>
      </c>
      <c r="P296" s="171">
        <v>2414</v>
      </c>
      <c r="Q296" s="147">
        <v>175795</v>
      </c>
      <c r="R296" s="170">
        <v>2035</v>
      </c>
      <c r="S296" s="170">
        <v>175341</v>
      </c>
      <c r="T296" s="171">
        <v>1788</v>
      </c>
      <c r="U296" s="170">
        <v>176041</v>
      </c>
      <c r="V296" s="171">
        <v>2475</v>
      </c>
    </row>
    <row r="297" spans="1:22" x14ac:dyDescent="0.25">
      <c r="A297" s="3" t="s">
        <v>444</v>
      </c>
      <c r="B297" s="2" t="s">
        <v>94</v>
      </c>
      <c r="C297" s="40">
        <v>118586</v>
      </c>
      <c r="D297" s="171">
        <v>859</v>
      </c>
      <c r="E297" s="66">
        <v>118477</v>
      </c>
      <c r="F297" s="171">
        <v>844</v>
      </c>
      <c r="G297" s="147">
        <v>117568</v>
      </c>
      <c r="H297" s="171">
        <v>635</v>
      </c>
      <c r="I297" s="147">
        <v>116944</v>
      </c>
      <c r="J297" s="171">
        <v>737</v>
      </c>
      <c r="K297" s="147">
        <v>116593</v>
      </c>
      <c r="L297" s="171">
        <v>866</v>
      </c>
      <c r="M297" s="147">
        <v>116351</v>
      </c>
      <c r="N297" s="171">
        <v>1047</v>
      </c>
      <c r="O297" s="147">
        <v>116435</v>
      </c>
      <c r="P297" s="171">
        <v>1120</v>
      </c>
      <c r="Q297" s="147">
        <v>116697</v>
      </c>
      <c r="R297" s="170">
        <v>924</v>
      </c>
      <c r="S297" s="170">
        <v>116625</v>
      </c>
      <c r="T297" s="171">
        <v>796</v>
      </c>
      <c r="U297" s="170">
        <v>117077</v>
      </c>
      <c r="V297" s="171">
        <v>1034</v>
      </c>
    </row>
    <row r="298" spans="1:22" x14ac:dyDescent="0.25">
      <c r="A298" s="3" t="s">
        <v>571</v>
      </c>
      <c r="B298" s="2" t="s">
        <v>205</v>
      </c>
      <c r="C298" s="40">
        <v>349497</v>
      </c>
      <c r="D298" s="171">
        <v>12117</v>
      </c>
      <c r="E298" s="66">
        <v>357549</v>
      </c>
      <c r="F298" s="171">
        <v>12764</v>
      </c>
      <c r="G298" s="147">
        <v>362172</v>
      </c>
      <c r="H298" s="171">
        <v>8986</v>
      </c>
      <c r="I298" s="147">
        <v>362955</v>
      </c>
      <c r="J298" s="171">
        <v>10156</v>
      </c>
      <c r="K298" s="147">
        <v>365887</v>
      </c>
      <c r="L298" s="171">
        <v>12928</v>
      </c>
      <c r="M298" s="147">
        <v>373849</v>
      </c>
      <c r="N298" s="171">
        <v>13499</v>
      </c>
      <c r="O298" s="147">
        <v>382299</v>
      </c>
      <c r="P298" s="171">
        <v>13326</v>
      </c>
      <c r="Q298" s="147">
        <v>384749</v>
      </c>
      <c r="R298" s="170">
        <v>10738</v>
      </c>
      <c r="S298" s="170">
        <v>385594</v>
      </c>
      <c r="T298" s="171">
        <v>10602</v>
      </c>
      <c r="U298" s="170">
        <v>389646</v>
      </c>
      <c r="V298" s="171">
        <v>12718</v>
      </c>
    </row>
    <row r="299" spans="1:22" x14ac:dyDescent="0.25">
      <c r="A299" s="2" t="s">
        <v>611</v>
      </c>
      <c r="B299" s="2" t="s">
        <v>235</v>
      </c>
      <c r="C299" s="40">
        <v>140871</v>
      </c>
      <c r="D299" s="171">
        <v>1300</v>
      </c>
      <c r="E299" s="66">
        <v>141638</v>
      </c>
      <c r="F299" s="171">
        <v>1336</v>
      </c>
      <c r="G299" s="147">
        <v>140892</v>
      </c>
      <c r="H299" s="171">
        <v>921</v>
      </c>
      <c r="I299" s="147">
        <v>140739</v>
      </c>
      <c r="J299" s="171">
        <v>987</v>
      </c>
      <c r="K299" s="147">
        <v>140772</v>
      </c>
      <c r="L299" s="171">
        <v>1507</v>
      </c>
      <c r="M299" s="147">
        <v>141667</v>
      </c>
      <c r="N299" s="171">
        <v>1850</v>
      </c>
      <c r="O299" s="147">
        <v>142841</v>
      </c>
      <c r="P299" s="171">
        <v>2125</v>
      </c>
      <c r="Q299" s="147">
        <v>143527</v>
      </c>
      <c r="R299" s="170">
        <v>1717</v>
      </c>
      <c r="S299" s="170">
        <v>144549</v>
      </c>
      <c r="T299" s="171">
        <v>1715</v>
      </c>
      <c r="U299" s="170">
        <v>145455</v>
      </c>
      <c r="V299" s="171">
        <v>2077</v>
      </c>
    </row>
    <row r="300" spans="1:22" x14ac:dyDescent="0.25">
      <c r="A300" s="3" t="s">
        <v>631</v>
      </c>
      <c r="B300" s="2" t="s">
        <v>248</v>
      </c>
      <c r="C300" s="40">
        <v>135312</v>
      </c>
      <c r="D300" s="171">
        <v>1032</v>
      </c>
      <c r="E300" s="66">
        <v>136135</v>
      </c>
      <c r="F300" s="171">
        <v>1109</v>
      </c>
      <c r="G300" s="147">
        <v>134971</v>
      </c>
      <c r="H300" s="171">
        <v>789</v>
      </c>
      <c r="I300" s="147">
        <v>134415</v>
      </c>
      <c r="J300" s="171">
        <v>895</v>
      </c>
      <c r="K300" s="147">
        <v>134423</v>
      </c>
      <c r="L300" s="171">
        <v>1005</v>
      </c>
      <c r="M300" s="147">
        <v>134787</v>
      </c>
      <c r="N300" s="171">
        <v>1320</v>
      </c>
      <c r="O300" s="147">
        <v>135439</v>
      </c>
      <c r="P300" s="171">
        <v>1437</v>
      </c>
      <c r="Q300" s="147">
        <v>136152</v>
      </c>
      <c r="R300" s="170">
        <v>1259</v>
      </c>
      <c r="S300" s="170">
        <v>136610</v>
      </c>
      <c r="T300" s="171">
        <v>1169</v>
      </c>
      <c r="U300" s="170">
        <v>137618</v>
      </c>
      <c r="V300" s="171">
        <v>1516</v>
      </c>
    </row>
    <row r="301" spans="1:22" x14ac:dyDescent="0.25">
      <c r="A301" s="3" t="s">
        <v>642</v>
      </c>
      <c r="B301" s="2" t="s">
        <v>258</v>
      </c>
      <c r="C301" s="40">
        <v>154214</v>
      </c>
      <c r="D301" s="171">
        <v>3007</v>
      </c>
      <c r="E301" s="66">
        <v>155955</v>
      </c>
      <c r="F301" s="171">
        <v>3135</v>
      </c>
      <c r="G301" s="147">
        <v>156639</v>
      </c>
      <c r="H301" s="171">
        <v>2445</v>
      </c>
      <c r="I301" s="147">
        <v>157111</v>
      </c>
      <c r="J301" s="171">
        <v>3006</v>
      </c>
      <c r="K301" s="147">
        <v>158651</v>
      </c>
      <c r="L301" s="171">
        <v>3973</v>
      </c>
      <c r="M301" s="147">
        <v>160920</v>
      </c>
      <c r="N301" s="171">
        <v>4129</v>
      </c>
      <c r="O301" s="147">
        <v>162381</v>
      </c>
      <c r="P301" s="171">
        <v>3835</v>
      </c>
      <c r="Q301" s="147">
        <v>164594</v>
      </c>
      <c r="R301" s="170">
        <v>3228</v>
      </c>
      <c r="S301" s="170">
        <v>166493</v>
      </c>
      <c r="T301" s="171">
        <v>3102</v>
      </c>
      <c r="U301" s="170">
        <v>169685</v>
      </c>
      <c r="V301" s="171">
        <v>3507</v>
      </c>
    </row>
    <row r="302" spans="1:22" x14ac:dyDescent="0.25">
      <c r="A302" s="3" t="s">
        <v>679</v>
      </c>
      <c r="B302" s="2" t="s">
        <v>289</v>
      </c>
      <c r="C302" s="40">
        <v>178818</v>
      </c>
      <c r="D302" s="171">
        <v>830</v>
      </c>
      <c r="E302" s="66">
        <v>178438</v>
      </c>
      <c r="F302" s="171">
        <v>672</v>
      </c>
      <c r="G302" s="147">
        <v>176845</v>
      </c>
      <c r="H302" s="171">
        <v>640</v>
      </c>
      <c r="I302" s="147">
        <v>176444</v>
      </c>
      <c r="J302" s="171">
        <v>663</v>
      </c>
      <c r="K302" s="147">
        <v>176319</v>
      </c>
      <c r="L302" s="171">
        <v>806</v>
      </c>
      <c r="M302" s="147">
        <v>176556</v>
      </c>
      <c r="N302" s="171">
        <v>867</v>
      </c>
      <c r="O302" s="147">
        <v>176982</v>
      </c>
      <c r="P302" s="171">
        <v>926</v>
      </c>
      <c r="Q302" s="147">
        <v>177078</v>
      </c>
      <c r="R302" s="170">
        <v>776</v>
      </c>
      <c r="S302" s="170">
        <v>176919</v>
      </c>
      <c r="T302" s="171">
        <v>818</v>
      </c>
      <c r="U302" s="170">
        <v>177458</v>
      </c>
      <c r="V302" s="171">
        <v>974</v>
      </c>
    </row>
    <row r="303" spans="1:22" x14ac:dyDescent="0.25">
      <c r="A303" s="3" t="s">
        <v>690</v>
      </c>
      <c r="B303" s="2" t="s">
        <v>296</v>
      </c>
      <c r="C303" s="40">
        <v>142114</v>
      </c>
      <c r="D303" s="171">
        <v>711</v>
      </c>
      <c r="E303" s="66">
        <v>142455</v>
      </c>
      <c r="F303" s="171">
        <v>694</v>
      </c>
      <c r="G303" s="147">
        <v>141249</v>
      </c>
      <c r="H303" s="171">
        <v>555</v>
      </c>
      <c r="I303" s="147">
        <v>140353</v>
      </c>
      <c r="J303" s="171">
        <v>630</v>
      </c>
      <c r="K303" s="147">
        <v>139507</v>
      </c>
      <c r="L303" s="171">
        <v>837</v>
      </c>
      <c r="M303" s="147">
        <v>139429</v>
      </c>
      <c r="N303" s="171">
        <v>861</v>
      </c>
      <c r="O303" s="147">
        <v>139917</v>
      </c>
      <c r="P303" s="171">
        <v>1059</v>
      </c>
      <c r="Q303" s="147">
        <v>139982</v>
      </c>
      <c r="R303" s="170">
        <v>828</v>
      </c>
      <c r="S303" s="170">
        <v>140194</v>
      </c>
      <c r="T303" s="171">
        <v>814</v>
      </c>
      <c r="U303" s="170">
        <v>140706</v>
      </c>
      <c r="V303" s="171">
        <v>1101</v>
      </c>
    </row>
    <row r="304" spans="1:22" x14ac:dyDescent="0.25">
      <c r="A304" s="3" t="s">
        <v>706</v>
      </c>
      <c r="B304" s="2" t="s">
        <v>308</v>
      </c>
      <c r="C304" s="40">
        <v>143999</v>
      </c>
      <c r="D304" s="171">
        <v>1069</v>
      </c>
      <c r="E304" s="66">
        <v>144731</v>
      </c>
      <c r="F304" s="171">
        <v>1178</v>
      </c>
      <c r="G304" s="147">
        <v>144176</v>
      </c>
      <c r="H304" s="171">
        <v>803</v>
      </c>
      <c r="I304" s="147">
        <v>144463</v>
      </c>
      <c r="J304" s="171">
        <v>1116</v>
      </c>
      <c r="K304" s="147">
        <v>145200</v>
      </c>
      <c r="L304" s="171">
        <v>1357</v>
      </c>
      <c r="M304" s="147">
        <v>144852</v>
      </c>
      <c r="N304" s="171">
        <v>1418</v>
      </c>
      <c r="O304" s="147">
        <v>144678</v>
      </c>
      <c r="P304" s="171">
        <v>1375</v>
      </c>
      <c r="Q304" s="147">
        <v>144826</v>
      </c>
      <c r="R304" s="170">
        <v>1072</v>
      </c>
      <c r="S304" s="170">
        <v>145107</v>
      </c>
      <c r="T304" s="171">
        <v>1052</v>
      </c>
      <c r="U304" s="170">
        <v>145499</v>
      </c>
      <c r="V304" s="171">
        <v>1356</v>
      </c>
    </row>
    <row r="305" spans="1:22" x14ac:dyDescent="0.25">
      <c r="A305" s="3" t="s">
        <v>18</v>
      </c>
      <c r="B305" s="2" t="s">
        <v>329</v>
      </c>
      <c r="C305" s="40">
        <v>205758</v>
      </c>
      <c r="D305" s="171">
        <v>872</v>
      </c>
      <c r="E305" s="66">
        <v>206164</v>
      </c>
      <c r="F305" s="171">
        <v>752</v>
      </c>
      <c r="G305" s="147">
        <v>204474</v>
      </c>
      <c r="H305" s="171">
        <v>562</v>
      </c>
      <c r="I305" s="147">
        <v>203686</v>
      </c>
      <c r="J305" s="171">
        <v>621</v>
      </c>
      <c r="K305" s="147">
        <v>202891</v>
      </c>
      <c r="L305" s="171">
        <v>864</v>
      </c>
      <c r="M305" s="147">
        <v>202616</v>
      </c>
      <c r="N305" s="171">
        <v>1226</v>
      </c>
      <c r="O305" s="147">
        <v>202598</v>
      </c>
      <c r="P305" s="171">
        <v>1337</v>
      </c>
      <c r="Q305" s="147">
        <v>202761</v>
      </c>
      <c r="R305" s="170">
        <v>1109</v>
      </c>
      <c r="S305" s="170">
        <v>203008</v>
      </c>
      <c r="T305" s="171">
        <v>1185</v>
      </c>
      <c r="U305" s="170">
        <v>203992</v>
      </c>
      <c r="V305" s="171">
        <v>1331</v>
      </c>
    </row>
    <row r="306" spans="1:22" x14ac:dyDescent="0.25">
      <c r="A306" s="3" t="s">
        <v>557</v>
      </c>
      <c r="B306" s="2" t="s">
        <v>193</v>
      </c>
      <c r="C306" s="40">
        <v>94518</v>
      </c>
      <c r="D306" s="171">
        <v>204</v>
      </c>
      <c r="E306" s="66">
        <v>94219</v>
      </c>
      <c r="F306" s="171">
        <v>177</v>
      </c>
      <c r="G306" s="147">
        <v>93781</v>
      </c>
      <c r="H306" s="171">
        <v>119</v>
      </c>
      <c r="I306" s="147">
        <v>93653</v>
      </c>
      <c r="J306" s="171">
        <v>139</v>
      </c>
      <c r="K306" s="147">
        <v>93689</v>
      </c>
      <c r="L306" s="171">
        <v>204</v>
      </c>
      <c r="M306" s="147">
        <v>93849</v>
      </c>
      <c r="N306" s="171">
        <v>286</v>
      </c>
      <c r="O306" s="147">
        <v>93866</v>
      </c>
      <c r="P306" s="171">
        <v>287</v>
      </c>
      <c r="Q306" s="147">
        <v>93858</v>
      </c>
      <c r="R306" s="170">
        <v>270</v>
      </c>
      <c r="S306" s="170">
        <v>93912</v>
      </c>
      <c r="T306" s="171">
        <v>310</v>
      </c>
      <c r="U306" s="170">
        <v>94311</v>
      </c>
      <c r="V306" s="171">
        <v>453</v>
      </c>
    </row>
    <row r="307" spans="1:22" x14ac:dyDescent="0.25">
      <c r="A307" s="3" t="s">
        <v>566</v>
      </c>
      <c r="B307" s="2" t="s">
        <v>201</v>
      </c>
      <c r="C307" s="40">
        <v>318076</v>
      </c>
      <c r="D307" s="171">
        <v>5101</v>
      </c>
      <c r="E307" s="66">
        <v>321952</v>
      </c>
      <c r="F307" s="171">
        <v>5142</v>
      </c>
      <c r="G307" s="147">
        <v>324053</v>
      </c>
      <c r="H307" s="171">
        <v>4333</v>
      </c>
      <c r="I307" s="147">
        <v>324489</v>
      </c>
      <c r="J307" s="171">
        <v>5082</v>
      </c>
      <c r="K307" s="147">
        <v>325320</v>
      </c>
      <c r="L307" s="171">
        <v>6049</v>
      </c>
      <c r="M307" s="147">
        <v>329634</v>
      </c>
      <c r="N307" s="171">
        <v>7288</v>
      </c>
      <c r="O307" s="147">
        <v>334042</v>
      </c>
      <c r="P307" s="171">
        <v>7202</v>
      </c>
      <c r="Q307" s="147">
        <v>335702</v>
      </c>
      <c r="R307" s="170">
        <v>6169</v>
      </c>
      <c r="S307" s="170">
        <v>336430</v>
      </c>
      <c r="T307" s="171">
        <v>6298</v>
      </c>
      <c r="U307" s="170">
        <v>337574</v>
      </c>
      <c r="V307" s="171">
        <v>6968</v>
      </c>
    </row>
    <row r="308" spans="1:22" x14ac:dyDescent="0.25">
      <c r="A308" s="3" t="s">
        <v>675</v>
      </c>
      <c r="B308" s="2" t="s">
        <v>733</v>
      </c>
      <c r="C308" s="40">
        <v>112186</v>
      </c>
      <c r="D308" s="171">
        <v>253</v>
      </c>
      <c r="E308" s="66">
        <v>111798</v>
      </c>
      <c r="F308" s="171">
        <v>317</v>
      </c>
      <c r="G308" s="147">
        <v>110998</v>
      </c>
      <c r="H308" s="171">
        <v>292</v>
      </c>
      <c r="I308" s="147">
        <v>110326</v>
      </c>
      <c r="J308" s="171">
        <v>320</v>
      </c>
      <c r="K308" s="147">
        <v>110230</v>
      </c>
      <c r="L308" s="171">
        <v>385</v>
      </c>
      <c r="M308" s="147">
        <v>110133</v>
      </c>
      <c r="N308" s="171">
        <v>468</v>
      </c>
      <c r="O308" s="147">
        <v>110202</v>
      </c>
      <c r="P308" s="171">
        <v>488</v>
      </c>
      <c r="Q308" s="147">
        <v>110161</v>
      </c>
      <c r="R308" s="170">
        <v>408</v>
      </c>
      <c r="S308" s="170">
        <v>110231</v>
      </c>
      <c r="T308" s="171">
        <v>436</v>
      </c>
      <c r="U308" s="170">
        <v>110177</v>
      </c>
      <c r="V308" s="171">
        <v>476</v>
      </c>
    </row>
    <row r="309" spans="1:22" x14ac:dyDescent="0.25">
      <c r="A309" s="3" t="s">
        <v>647</v>
      </c>
      <c r="B309" s="2" t="s">
        <v>262</v>
      </c>
      <c r="C309" s="40">
        <v>169678</v>
      </c>
      <c r="D309" s="171">
        <v>886</v>
      </c>
      <c r="E309" s="66">
        <v>169320</v>
      </c>
      <c r="F309" s="171">
        <v>756</v>
      </c>
      <c r="G309" s="147">
        <v>167613</v>
      </c>
      <c r="H309" s="171">
        <v>668</v>
      </c>
      <c r="I309" s="147">
        <v>166378</v>
      </c>
      <c r="J309" s="171">
        <v>794</v>
      </c>
      <c r="K309" s="147">
        <v>165841</v>
      </c>
      <c r="L309" s="171">
        <v>849</v>
      </c>
      <c r="M309" s="147">
        <v>165391</v>
      </c>
      <c r="N309" s="171">
        <v>940</v>
      </c>
      <c r="O309" s="147">
        <v>165011</v>
      </c>
      <c r="P309" s="171">
        <v>1204</v>
      </c>
      <c r="Q309" s="147">
        <v>163742</v>
      </c>
      <c r="R309" s="170">
        <v>941</v>
      </c>
      <c r="S309" s="170">
        <v>163455</v>
      </c>
      <c r="T309" s="171">
        <v>939</v>
      </c>
      <c r="U309" s="170">
        <v>163019</v>
      </c>
      <c r="V309" s="171">
        <v>990</v>
      </c>
    </row>
    <row r="310" spans="1:22" x14ac:dyDescent="0.25">
      <c r="A310" s="3" t="s">
        <v>21</v>
      </c>
      <c r="B310" s="2" t="s">
        <v>331</v>
      </c>
      <c r="C310" s="40">
        <v>198966</v>
      </c>
      <c r="D310" s="171">
        <v>607</v>
      </c>
      <c r="E310" s="66">
        <v>199201</v>
      </c>
      <c r="F310" s="171">
        <v>532</v>
      </c>
      <c r="G310" s="147">
        <v>197520</v>
      </c>
      <c r="H310" s="171">
        <v>488</v>
      </c>
      <c r="I310" s="147">
        <v>196630</v>
      </c>
      <c r="J310" s="171">
        <v>503</v>
      </c>
      <c r="K310" s="147">
        <v>195832</v>
      </c>
      <c r="L310" s="171">
        <v>627</v>
      </c>
      <c r="M310" s="147">
        <v>194860</v>
      </c>
      <c r="N310" s="171">
        <v>734</v>
      </c>
      <c r="O310" s="147">
        <v>194155</v>
      </c>
      <c r="P310" s="171">
        <v>720</v>
      </c>
      <c r="Q310" s="147">
        <v>193665</v>
      </c>
      <c r="R310" s="170">
        <v>823</v>
      </c>
      <c r="S310" s="170">
        <v>193011</v>
      </c>
      <c r="T310" s="171">
        <v>738</v>
      </c>
      <c r="U310" s="170">
        <v>192800</v>
      </c>
      <c r="V310" s="171">
        <v>758</v>
      </c>
    </row>
    <row r="311" spans="1:22" x14ac:dyDescent="0.25">
      <c r="A311" s="3" t="s">
        <v>414</v>
      </c>
      <c r="B311" s="2" t="s">
        <v>72</v>
      </c>
      <c r="C311" s="40">
        <v>147783</v>
      </c>
      <c r="D311" s="171">
        <v>649</v>
      </c>
      <c r="E311" s="66">
        <v>148553</v>
      </c>
      <c r="F311" s="171">
        <v>709</v>
      </c>
      <c r="G311" s="147">
        <v>148673</v>
      </c>
      <c r="H311" s="171">
        <v>594</v>
      </c>
      <c r="I311" s="147">
        <v>149515</v>
      </c>
      <c r="J311" s="171">
        <v>852</v>
      </c>
      <c r="K311" s="147">
        <v>150234</v>
      </c>
      <c r="L311" s="171">
        <v>2107</v>
      </c>
      <c r="M311" s="147">
        <v>150958</v>
      </c>
      <c r="N311" s="171">
        <v>2172</v>
      </c>
      <c r="O311" s="147">
        <v>151597</v>
      </c>
      <c r="P311" s="171">
        <v>1898</v>
      </c>
      <c r="Q311" s="147">
        <v>151710</v>
      </c>
      <c r="R311" s="170">
        <v>1566</v>
      </c>
      <c r="S311" s="170">
        <v>152202</v>
      </c>
      <c r="T311" s="171">
        <v>1217</v>
      </c>
      <c r="U311" s="170">
        <v>152684</v>
      </c>
      <c r="V311" s="171">
        <v>1298</v>
      </c>
    </row>
    <row r="312" spans="1:22" x14ac:dyDescent="0.25">
      <c r="A312" s="3" t="s">
        <v>481</v>
      </c>
      <c r="B312" s="2" t="s">
        <v>123</v>
      </c>
      <c r="C312" s="40">
        <v>193487</v>
      </c>
      <c r="D312" s="171">
        <v>1576</v>
      </c>
      <c r="E312" s="66">
        <v>193599</v>
      </c>
      <c r="F312" s="171">
        <v>1579</v>
      </c>
      <c r="G312" s="147">
        <v>192518</v>
      </c>
      <c r="H312" s="171">
        <v>1374</v>
      </c>
      <c r="I312" s="147">
        <v>191849</v>
      </c>
      <c r="J312" s="171">
        <v>1822</v>
      </c>
      <c r="K312" s="147">
        <v>191146</v>
      </c>
      <c r="L312" s="171">
        <v>2768</v>
      </c>
      <c r="M312" s="147">
        <v>191148</v>
      </c>
      <c r="N312" s="171">
        <v>3521</v>
      </c>
      <c r="O312" s="147">
        <v>191565</v>
      </c>
      <c r="P312" s="171">
        <v>3614</v>
      </c>
      <c r="Q312" s="147">
        <v>191714</v>
      </c>
      <c r="R312" s="170">
        <v>2868</v>
      </c>
      <c r="S312" s="170">
        <v>191938</v>
      </c>
      <c r="T312" s="171">
        <v>2285</v>
      </c>
      <c r="U312" s="170">
        <v>191890</v>
      </c>
      <c r="V312" s="171">
        <v>2773</v>
      </c>
    </row>
    <row r="313" spans="1:22" x14ac:dyDescent="0.25">
      <c r="A313" s="3" t="s">
        <v>635</v>
      </c>
      <c r="B313" s="2" t="s">
        <v>252</v>
      </c>
      <c r="C313" s="40">
        <v>163298</v>
      </c>
      <c r="D313" s="171">
        <v>798</v>
      </c>
      <c r="E313" s="66">
        <v>163209</v>
      </c>
      <c r="F313" s="171">
        <v>839</v>
      </c>
      <c r="G313" s="147">
        <v>162236</v>
      </c>
      <c r="H313" s="171">
        <v>571</v>
      </c>
      <c r="I313" s="147">
        <v>161426</v>
      </c>
      <c r="J313" s="171">
        <v>664</v>
      </c>
      <c r="K313" s="147">
        <v>161281</v>
      </c>
      <c r="L313" s="171">
        <v>729</v>
      </c>
      <c r="M313" s="147">
        <v>161258</v>
      </c>
      <c r="N313" s="171">
        <v>889</v>
      </c>
      <c r="O313" s="147">
        <v>161370</v>
      </c>
      <c r="P313" s="171">
        <v>933</v>
      </c>
      <c r="Q313" s="147">
        <v>161423</v>
      </c>
      <c r="R313" s="170">
        <v>724</v>
      </c>
      <c r="S313" s="170">
        <v>161636</v>
      </c>
      <c r="T313" s="171">
        <v>637</v>
      </c>
      <c r="U313" s="170">
        <v>161519</v>
      </c>
      <c r="V313" s="171">
        <v>854</v>
      </c>
    </row>
    <row r="314" spans="1:22" x14ac:dyDescent="0.25">
      <c r="A314" s="3" t="s">
        <v>650</v>
      </c>
      <c r="B314" s="2" t="s">
        <v>265</v>
      </c>
      <c r="C314" s="40">
        <v>359925</v>
      </c>
      <c r="D314" s="171">
        <v>5018</v>
      </c>
      <c r="E314" s="66">
        <v>364917</v>
      </c>
      <c r="F314" s="171">
        <v>4882</v>
      </c>
      <c r="G314" s="147">
        <v>367203</v>
      </c>
      <c r="H314" s="171">
        <v>3779</v>
      </c>
      <c r="I314" s="147">
        <v>368039</v>
      </c>
      <c r="J314" s="171">
        <v>4439</v>
      </c>
      <c r="K314" s="147">
        <v>369660</v>
      </c>
      <c r="L314" s="171">
        <v>5170</v>
      </c>
      <c r="M314" s="147">
        <v>373857</v>
      </c>
      <c r="N314" s="171">
        <v>5637</v>
      </c>
      <c r="O314" s="147">
        <v>377352</v>
      </c>
      <c r="P314" s="171">
        <v>5242</v>
      </c>
      <c r="Q314" s="147">
        <v>380207</v>
      </c>
      <c r="R314" s="170">
        <v>4228</v>
      </c>
      <c r="S314" s="170">
        <v>383197</v>
      </c>
      <c r="T314" s="171">
        <v>4091</v>
      </c>
      <c r="U314" s="170">
        <v>384610</v>
      </c>
      <c r="V314" s="171">
        <v>5251</v>
      </c>
    </row>
    <row r="315" spans="1:22" x14ac:dyDescent="0.25">
      <c r="A315" s="3" t="s">
        <v>590</v>
      </c>
      <c r="B315" s="2" t="s">
        <v>218</v>
      </c>
      <c r="C315" s="40">
        <v>190295</v>
      </c>
      <c r="D315" s="171">
        <v>4132</v>
      </c>
      <c r="E315" s="66">
        <v>192265</v>
      </c>
      <c r="F315" s="171">
        <v>3753</v>
      </c>
      <c r="G315" s="147">
        <v>193331</v>
      </c>
      <c r="H315" s="171">
        <v>2807</v>
      </c>
      <c r="I315" s="147">
        <v>195773</v>
      </c>
      <c r="J315" s="171">
        <v>3330</v>
      </c>
      <c r="K315" s="147">
        <v>196933</v>
      </c>
      <c r="L315" s="171">
        <v>3785</v>
      </c>
      <c r="M315" s="147">
        <v>198362</v>
      </c>
      <c r="N315" s="171">
        <v>3950</v>
      </c>
      <c r="O315" s="147">
        <v>200275</v>
      </c>
      <c r="P315" s="171">
        <v>4078</v>
      </c>
      <c r="Q315" s="147">
        <v>201484</v>
      </c>
      <c r="R315" s="170">
        <v>3676</v>
      </c>
      <c r="S315" s="170">
        <v>204802</v>
      </c>
      <c r="T315" s="171">
        <v>3824</v>
      </c>
      <c r="U315" s="170">
        <v>206358</v>
      </c>
      <c r="V315" s="171">
        <v>4935</v>
      </c>
    </row>
    <row r="316" spans="1:22" x14ac:dyDescent="0.25">
      <c r="A316" s="3" t="s">
        <v>603</v>
      </c>
      <c r="B316" s="2" t="s">
        <v>228</v>
      </c>
      <c r="C316" s="40">
        <v>129605</v>
      </c>
      <c r="D316" s="171">
        <v>405</v>
      </c>
      <c r="E316" s="66">
        <v>129902</v>
      </c>
      <c r="F316" s="171">
        <v>318</v>
      </c>
      <c r="G316" s="147">
        <v>128881</v>
      </c>
      <c r="H316" s="171">
        <v>298</v>
      </c>
      <c r="I316" s="147">
        <v>128564</v>
      </c>
      <c r="J316" s="171">
        <v>272</v>
      </c>
      <c r="K316" s="147">
        <v>128349</v>
      </c>
      <c r="L316" s="171">
        <v>504</v>
      </c>
      <c r="M316" s="147">
        <v>127558</v>
      </c>
      <c r="N316" s="171">
        <v>438</v>
      </c>
      <c r="O316" s="147">
        <v>127432</v>
      </c>
      <c r="P316" s="171">
        <v>509</v>
      </c>
      <c r="Q316" s="147">
        <v>127339</v>
      </c>
      <c r="R316" s="170">
        <v>440</v>
      </c>
      <c r="S316" s="170">
        <v>127668</v>
      </c>
      <c r="T316" s="171">
        <v>362</v>
      </c>
      <c r="U316" s="170">
        <v>128217</v>
      </c>
      <c r="V316" s="171">
        <v>503</v>
      </c>
    </row>
    <row r="317" spans="1:22" x14ac:dyDescent="0.25">
      <c r="A317" s="3" t="s">
        <v>670</v>
      </c>
      <c r="B317" s="2" t="s">
        <v>282</v>
      </c>
      <c r="C317" s="40">
        <v>95470</v>
      </c>
      <c r="D317" s="171">
        <v>586</v>
      </c>
      <c r="E317" s="66">
        <v>95369</v>
      </c>
      <c r="F317" s="171">
        <v>373</v>
      </c>
      <c r="G317" s="147">
        <v>94879</v>
      </c>
      <c r="H317" s="171">
        <v>221</v>
      </c>
      <c r="I317" s="147">
        <v>94470</v>
      </c>
      <c r="J317" s="171">
        <v>241</v>
      </c>
      <c r="K317" s="147">
        <v>94030</v>
      </c>
      <c r="L317" s="171">
        <v>237</v>
      </c>
      <c r="M317" s="147">
        <v>93531</v>
      </c>
      <c r="N317" s="171">
        <v>333</v>
      </c>
      <c r="O317" s="147">
        <v>93486</v>
      </c>
      <c r="P317" s="171">
        <v>286</v>
      </c>
      <c r="Q317" s="147">
        <v>93349</v>
      </c>
      <c r="R317" s="170">
        <v>275</v>
      </c>
      <c r="S317" s="170">
        <v>93355</v>
      </c>
      <c r="T317" s="171">
        <v>207</v>
      </c>
      <c r="U317" s="170">
        <v>93313</v>
      </c>
      <c r="V317" s="171">
        <v>244</v>
      </c>
    </row>
    <row r="318" spans="1:22" x14ac:dyDescent="0.25">
      <c r="A318" s="3" t="s">
        <v>684</v>
      </c>
      <c r="B318" s="2" t="s">
        <v>292</v>
      </c>
      <c r="C318" s="40">
        <v>180996</v>
      </c>
      <c r="D318" s="171">
        <v>1363</v>
      </c>
      <c r="E318" s="66">
        <v>180207</v>
      </c>
      <c r="F318" s="171">
        <v>1023</v>
      </c>
      <c r="G318" s="147">
        <v>178858</v>
      </c>
      <c r="H318" s="171">
        <v>856</v>
      </c>
      <c r="I318" s="147">
        <v>178219</v>
      </c>
      <c r="J318" s="171">
        <v>980</v>
      </c>
      <c r="K318" s="147">
        <v>177885</v>
      </c>
      <c r="L318" s="171">
        <v>1120</v>
      </c>
      <c r="M318" s="147">
        <v>177163</v>
      </c>
      <c r="N318" s="171">
        <v>1224</v>
      </c>
      <c r="O318" s="147">
        <v>176611</v>
      </c>
      <c r="P318" s="171">
        <v>1042</v>
      </c>
      <c r="Q318" s="147">
        <v>175451</v>
      </c>
      <c r="R318" s="170">
        <v>945</v>
      </c>
      <c r="S318" s="170">
        <v>174493</v>
      </c>
      <c r="T318" s="171">
        <v>919</v>
      </c>
      <c r="U318" s="170">
        <v>173628</v>
      </c>
      <c r="V318" s="171">
        <v>1155</v>
      </c>
    </row>
    <row r="319" spans="1:22" x14ac:dyDescent="0.25">
      <c r="A319" s="3" t="s">
        <v>421</v>
      </c>
      <c r="B319" s="2" t="s">
        <v>78</v>
      </c>
      <c r="C319" s="40">
        <v>680716</v>
      </c>
      <c r="D319" s="171">
        <v>15616</v>
      </c>
      <c r="E319" s="66">
        <v>690517</v>
      </c>
      <c r="F319" s="171">
        <v>15297</v>
      </c>
      <c r="G319" s="147">
        <v>696331</v>
      </c>
      <c r="H319" s="171">
        <v>10173</v>
      </c>
      <c r="I319" s="147">
        <v>699528</v>
      </c>
      <c r="J319" s="171">
        <v>11422</v>
      </c>
      <c r="K319" s="147">
        <v>705477</v>
      </c>
      <c r="L319" s="171">
        <v>16142</v>
      </c>
      <c r="M319" s="147">
        <v>713729</v>
      </c>
      <c r="N319" s="171">
        <v>18861</v>
      </c>
      <c r="O319" s="147">
        <v>725339</v>
      </c>
      <c r="P319" s="171">
        <v>19488</v>
      </c>
      <c r="Q319" s="147">
        <v>731462</v>
      </c>
      <c r="R319" s="170">
        <v>16087</v>
      </c>
      <c r="S319" s="170">
        <v>733615</v>
      </c>
      <c r="T319" s="171">
        <v>14476</v>
      </c>
      <c r="U319" s="170">
        <v>733627</v>
      </c>
      <c r="V319" s="171">
        <v>16387</v>
      </c>
    </row>
    <row r="320" spans="1:22" x14ac:dyDescent="0.25">
      <c r="A320" s="3" t="s">
        <v>470</v>
      </c>
      <c r="B320" s="2" t="s">
        <v>115</v>
      </c>
      <c r="C320" s="40">
        <v>203482</v>
      </c>
      <c r="D320" s="171">
        <v>5659</v>
      </c>
      <c r="E320" s="66">
        <v>207471</v>
      </c>
      <c r="F320" s="171">
        <v>5751</v>
      </c>
      <c r="G320" s="147">
        <v>211116</v>
      </c>
      <c r="H320" s="171">
        <v>4382</v>
      </c>
      <c r="I320" s="147">
        <v>215097</v>
      </c>
      <c r="J320" s="171">
        <v>5764</v>
      </c>
      <c r="K320" s="147">
        <v>219869</v>
      </c>
      <c r="L320" s="171">
        <v>7820</v>
      </c>
      <c r="M320" s="147">
        <v>227313</v>
      </c>
      <c r="N320" s="171">
        <v>9237</v>
      </c>
      <c r="O320" s="147">
        <v>234533</v>
      </c>
      <c r="P320" s="171">
        <v>9582</v>
      </c>
      <c r="Q320" s="147">
        <v>240250</v>
      </c>
      <c r="R320" s="170">
        <v>7963</v>
      </c>
      <c r="S320" s="170">
        <v>245227</v>
      </c>
      <c r="T320" s="171">
        <v>8481</v>
      </c>
      <c r="U320" s="170">
        <v>249005</v>
      </c>
      <c r="V320" s="171">
        <v>8520</v>
      </c>
    </row>
    <row r="321" spans="1:22" x14ac:dyDescent="0.25">
      <c r="A321" s="3" t="s">
        <v>483</v>
      </c>
      <c r="B321" s="2" t="s">
        <v>125</v>
      </c>
      <c r="C321" s="40">
        <v>195155</v>
      </c>
      <c r="D321" s="171">
        <v>798</v>
      </c>
      <c r="E321" s="66">
        <v>195183</v>
      </c>
      <c r="F321" s="171">
        <v>730</v>
      </c>
      <c r="G321" s="147">
        <v>193848</v>
      </c>
      <c r="H321" s="171">
        <v>556</v>
      </c>
      <c r="I321" s="147">
        <v>193353</v>
      </c>
      <c r="J321" s="171">
        <v>553</v>
      </c>
      <c r="K321" s="147">
        <v>193007</v>
      </c>
      <c r="L321" s="171">
        <v>903</v>
      </c>
      <c r="M321" s="147">
        <v>192780</v>
      </c>
      <c r="N321" s="171">
        <v>1254</v>
      </c>
      <c r="O321" s="147">
        <v>192783</v>
      </c>
      <c r="P321" s="171">
        <v>1271</v>
      </c>
      <c r="Q321" s="147">
        <v>193195</v>
      </c>
      <c r="R321" s="170">
        <v>1061</v>
      </c>
      <c r="S321" s="170">
        <v>193442</v>
      </c>
      <c r="T321" s="171">
        <v>1000</v>
      </c>
      <c r="U321" s="170">
        <v>193637</v>
      </c>
      <c r="V321" s="171">
        <v>1120</v>
      </c>
    </row>
    <row r="322" spans="1:22" x14ac:dyDescent="0.25">
      <c r="A322" s="3" t="s">
        <v>643</v>
      </c>
      <c r="B322" s="2" t="s">
        <v>259</v>
      </c>
      <c r="C322" s="40">
        <v>193681</v>
      </c>
      <c r="D322" s="171">
        <v>3714</v>
      </c>
      <c r="E322" s="66">
        <v>195571</v>
      </c>
      <c r="F322" s="171">
        <v>3575</v>
      </c>
      <c r="G322" s="147">
        <v>196115</v>
      </c>
      <c r="H322" s="171">
        <v>2578</v>
      </c>
      <c r="I322" s="147">
        <v>197166</v>
      </c>
      <c r="J322" s="171">
        <v>2783</v>
      </c>
      <c r="K322" s="147">
        <v>198210</v>
      </c>
      <c r="L322" s="171">
        <v>3808</v>
      </c>
      <c r="M322" s="147">
        <v>199681</v>
      </c>
      <c r="N322" s="171">
        <v>4550</v>
      </c>
      <c r="O322" s="147">
        <v>201575</v>
      </c>
      <c r="P322" s="171">
        <v>4991</v>
      </c>
      <c r="Q322" s="147">
        <v>203150</v>
      </c>
      <c r="R322" s="170">
        <v>3642</v>
      </c>
      <c r="S322" s="170">
        <v>204091</v>
      </c>
      <c r="T322" s="171">
        <v>3304</v>
      </c>
      <c r="U322" s="170">
        <v>204575</v>
      </c>
      <c r="V322" s="171">
        <v>4168</v>
      </c>
    </row>
    <row r="323" spans="1:22" x14ac:dyDescent="0.25">
      <c r="A323" s="3" t="s">
        <v>654</v>
      </c>
      <c r="B323" s="2" t="s">
        <v>267</v>
      </c>
      <c r="C323" s="40">
        <v>128077</v>
      </c>
      <c r="D323" s="171">
        <v>522</v>
      </c>
      <c r="E323" s="66">
        <v>127793</v>
      </c>
      <c r="F323" s="171">
        <v>576</v>
      </c>
      <c r="G323" s="147">
        <v>126714</v>
      </c>
      <c r="H323" s="171">
        <v>437</v>
      </c>
      <c r="I323" s="147">
        <v>127162</v>
      </c>
      <c r="J323" s="171">
        <v>513</v>
      </c>
      <c r="K323" s="147">
        <v>126992</v>
      </c>
      <c r="L323" s="171">
        <v>660</v>
      </c>
      <c r="M323" s="147">
        <v>126715</v>
      </c>
      <c r="N323" s="171">
        <v>717</v>
      </c>
      <c r="O323" s="147">
        <v>126964</v>
      </c>
      <c r="P323" s="171">
        <v>760</v>
      </c>
      <c r="Q323" s="147">
        <v>127609</v>
      </c>
      <c r="R323" s="170">
        <v>646</v>
      </c>
      <c r="S323" s="170">
        <v>127679</v>
      </c>
      <c r="T323" s="171">
        <v>613</v>
      </c>
      <c r="U323" s="170">
        <v>128180</v>
      </c>
      <c r="V323" s="171">
        <v>707</v>
      </c>
    </row>
    <row r="324" spans="1:22" x14ac:dyDescent="0.25">
      <c r="A324" s="3" t="s">
        <v>1</v>
      </c>
      <c r="B324" s="2" t="s">
        <v>313</v>
      </c>
      <c r="C324" s="40">
        <v>165860</v>
      </c>
      <c r="D324" s="171">
        <v>1242</v>
      </c>
      <c r="E324" s="66">
        <v>167317</v>
      </c>
      <c r="F324" s="171">
        <v>1267</v>
      </c>
      <c r="G324" s="147">
        <v>167211</v>
      </c>
      <c r="H324" s="171">
        <v>980</v>
      </c>
      <c r="I324" s="147">
        <v>167239</v>
      </c>
      <c r="J324" s="171">
        <v>1095</v>
      </c>
      <c r="K324" s="147">
        <v>167766</v>
      </c>
      <c r="L324" s="171">
        <v>1559</v>
      </c>
      <c r="M324" s="147">
        <v>168744</v>
      </c>
      <c r="N324" s="171">
        <v>2189</v>
      </c>
      <c r="O324" s="147">
        <v>170136</v>
      </c>
      <c r="P324" s="171">
        <v>2528</v>
      </c>
      <c r="Q324" s="147">
        <v>171193</v>
      </c>
      <c r="R324" s="170">
        <v>1988</v>
      </c>
      <c r="S324" s="170">
        <v>172234</v>
      </c>
      <c r="T324" s="171">
        <v>1744</v>
      </c>
      <c r="U324" s="170">
        <v>173316</v>
      </c>
      <c r="V324" s="171">
        <v>2009</v>
      </c>
    </row>
    <row r="325" spans="1:22" x14ac:dyDescent="0.25">
      <c r="A325" s="3" t="s">
        <v>24</v>
      </c>
      <c r="B325" s="2" t="s">
        <v>333</v>
      </c>
      <c r="C325" s="40">
        <v>157963</v>
      </c>
      <c r="D325" s="171">
        <v>3526</v>
      </c>
      <c r="E325" s="66">
        <v>159549</v>
      </c>
      <c r="F325" s="171">
        <v>3098</v>
      </c>
      <c r="G325" s="147">
        <v>159628</v>
      </c>
      <c r="H325" s="171">
        <v>2246</v>
      </c>
      <c r="I325" s="147">
        <v>159320</v>
      </c>
      <c r="J325" s="171">
        <v>2628</v>
      </c>
      <c r="K325" s="147">
        <v>159523</v>
      </c>
      <c r="L325" s="171">
        <v>3536</v>
      </c>
      <c r="M325" s="147">
        <v>160280</v>
      </c>
      <c r="N325" s="171">
        <v>5017</v>
      </c>
      <c r="O325" s="147">
        <v>161733</v>
      </c>
      <c r="P325" s="171">
        <v>5546</v>
      </c>
      <c r="Q325" s="147">
        <v>162405</v>
      </c>
      <c r="R325" s="170">
        <v>4273</v>
      </c>
      <c r="S325" s="170">
        <v>163091</v>
      </c>
      <c r="T325" s="171">
        <v>3802</v>
      </c>
      <c r="U325" s="170">
        <v>162992</v>
      </c>
      <c r="V325" s="171">
        <v>4143</v>
      </c>
    </row>
    <row r="326" spans="1:22" x14ac:dyDescent="0.25">
      <c r="A326" s="3" t="s">
        <v>430</v>
      </c>
      <c r="B326" s="2" t="s">
        <v>83</v>
      </c>
      <c r="C326" s="40">
        <v>327498</v>
      </c>
      <c r="D326" s="171">
        <v>5226</v>
      </c>
      <c r="E326" s="66">
        <v>330990</v>
      </c>
      <c r="F326" s="171">
        <v>5605</v>
      </c>
      <c r="G326" s="147">
        <v>329430</v>
      </c>
      <c r="H326" s="171">
        <v>3755</v>
      </c>
      <c r="I326" s="147">
        <v>328557</v>
      </c>
      <c r="J326" s="171">
        <v>4568</v>
      </c>
      <c r="K326" s="147">
        <v>327991</v>
      </c>
      <c r="L326" s="171">
        <v>4761</v>
      </c>
      <c r="M326" s="147">
        <v>328648</v>
      </c>
      <c r="N326" s="171">
        <v>4705</v>
      </c>
      <c r="O326" s="147">
        <v>329144</v>
      </c>
      <c r="P326" s="171">
        <v>4843</v>
      </c>
      <c r="Q326" s="147">
        <v>329336</v>
      </c>
      <c r="R326" s="170">
        <v>3781</v>
      </c>
      <c r="S326" s="170">
        <v>330115</v>
      </c>
      <c r="T326" s="171">
        <v>3438</v>
      </c>
      <c r="U326" s="170">
        <v>330964</v>
      </c>
      <c r="V326" s="171">
        <v>4064</v>
      </c>
    </row>
    <row r="327" spans="1:22" x14ac:dyDescent="0.25">
      <c r="A327" s="3" t="s">
        <v>446</v>
      </c>
      <c r="B327" s="2" t="s">
        <v>95</v>
      </c>
      <c r="C327" s="40">
        <v>130769</v>
      </c>
      <c r="D327" s="171">
        <v>796</v>
      </c>
      <c r="E327" s="66">
        <v>131348</v>
      </c>
      <c r="F327" s="171">
        <v>769</v>
      </c>
      <c r="G327" s="147">
        <v>130754</v>
      </c>
      <c r="H327" s="171">
        <v>667</v>
      </c>
      <c r="I327" s="147">
        <v>130525</v>
      </c>
      <c r="J327" s="171">
        <v>781</v>
      </c>
      <c r="K327" s="147">
        <v>130251</v>
      </c>
      <c r="L327" s="171">
        <v>793</v>
      </c>
      <c r="M327" s="147">
        <v>130065</v>
      </c>
      <c r="N327" s="171">
        <v>717</v>
      </c>
      <c r="O327" s="147">
        <v>130288</v>
      </c>
      <c r="P327" s="171">
        <v>667</v>
      </c>
      <c r="Q327" s="147">
        <v>129950</v>
      </c>
      <c r="R327" s="170">
        <v>653</v>
      </c>
      <c r="S327" s="170">
        <v>129922</v>
      </c>
      <c r="T327" s="171">
        <v>582</v>
      </c>
      <c r="U327" s="170">
        <v>130306</v>
      </c>
      <c r="V327" s="171">
        <v>705</v>
      </c>
    </row>
    <row r="328" spans="1:22" x14ac:dyDescent="0.25">
      <c r="A328" s="3" t="s">
        <v>556</v>
      </c>
      <c r="B328" s="2" t="s">
        <v>192</v>
      </c>
      <c r="C328" s="40">
        <v>269871</v>
      </c>
      <c r="D328" s="171">
        <v>2332</v>
      </c>
      <c r="E328" s="66">
        <v>272007</v>
      </c>
      <c r="F328" s="171">
        <v>2440</v>
      </c>
      <c r="G328" s="147">
        <v>271299</v>
      </c>
      <c r="H328" s="171">
        <v>1820</v>
      </c>
      <c r="I328" s="147">
        <v>271242</v>
      </c>
      <c r="J328" s="171">
        <v>1956</v>
      </c>
      <c r="K328" s="147">
        <v>270955</v>
      </c>
      <c r="L328" s="171">
        <v>2288</v>
      </c>
      <c r="M328" s="147">
        <v>271772</v>
      </c>
      <c r="N328" s="171">
        <v>2374</v>
      </c>
      <c r="O328" s="147">
        <v>272071</v>
      </c>
      <c r="P328" s="171">
        <v>2523</v>
      </c>
      <c r="Q328" s="147">
        <v>271861</v>
      </c>
      <c r="R328" s="170">
        <v>2103</v>
      </c>
      <c r="S328" s="170">
        <v>272060</v>
      </c>
      <c r="T328" s="171">
        <v>1869</v>
      </c>
      <c r="U328" s="170">
        <v>272032</v>
      </c>
      <c r="V328" s="171">
        <v>2366</v>
      </c>
    </row>
    <row r="329" spans="1:22" x14ac:dyDescent="0.25">
      <c r="A329" s="3" t="s">
        <v>560</v>
      </c>
      <c r="B329" s="2" t="s">
        <v>196</v>
      </c>
      <c r="C329" s="40">
        <v>501746</v>
      </c>
      <c r="D329" s="171">
        <v>7737</v>
      </c>
      <c r="E329" s="66">
        <v>502741</v>
      </c>
      <c r="F329" s="171">
        <v>7716</v>
      </c>
      <c r="G329" s="147">
        <v>504837</v>
      </c>
      <c r="H329" s="171">
        <v>5767</v>
      </c>
      <c r="I329" s="147">
        <v>504127</v>
      </c>
      <c r="J329" s="171">
        <v>7370</v>
      </c>
      <c r="K329" s="147">
        <v>504257</v>
      </c>
      <c r="L329" s="171">
        <v>8342</v>
      </c>
      <c r="M329" s="147">
        <v>508132</v>
      </c>
      <c r="N329" s="171">
        <v>9018</v>
      </c>
      <c r="O329" s="147">
        <v>512141</v>
      </c>
      <c r="P329" s="171">
        <v>9522</v>
      </c>
      <c r="Q329" s="147">
        <v>512798</v>
      </c>
      <c r="R329" s="170">
        <v>7975</v>
      </c>
      <c r="S329" s="170">
        <v>514422</v>
      </c>
      <c r="T329" s="171">
        <v>7098</v>
      </c>
      <c r="U329" s="170">
        <v>516054</v>
      </c>
      <c r="V329" s="171">
        <v>8226</v>
      </c>
    </row>
    <row r="330" spans="1:22" x14ac:dyDescent="0.25">
      <c r="A330" s="3" t="s">
        <v>0</v>
      </c>
      <c r="B330" s="2" t="s">
        <v>312</v>
      </c>
      <c r="C330" s="40">
        <v>210956</v>
      </c>
      <c r="D330" s="171">
        <v>1847</v>
      </c>
      <c r="E330" s="66">
        <v>210758</v>
      </c>
      <c r="F330" s="171">
        <v>2118</v>
      </c>
      <c r="G330" s="147">
        <v>209796</v>
      </c>
      <c r="H330" s="171">
        <v>1658</v>
      </c>
      <c r="I330" s="147">
        <v>209759</v>
      </c>
      <c r="J330" s="171">
        <v>2193</v>
      </c>
      <c r="K330" s="147">
        <v>209362</v>
      </c>
      <c r="L330" s="171">
        <v>2200</v>
      </c>
      <c r="M330" s="147">
        <v>209858</v>
      </c>
      <c r="N330" s="171">
        <v>2363</v>
      </c>
      <c r="O330" s="147">
        <v>210981</v>
      </c>
      <c r="P330" s="171">
        <v>2280</v>
      </c>
      <c r="Q330" s="147">
        <v>212341</v>
      </c>
      <c r="R330" s="170">
        <v>1613</v>
      </c>
      <c r="S330" s="170">
        <v>214057</v>
      </c>
      <c r="T330" s="171">
        <v>1624</v>
      </c>
      <c r="U330" s="170">
        <v>215231</v>
      </c>
      <c r="V330" s="171">
        <v>1845</v>
      </c>
    </row>
    <row r="331" spans="1:22" x14ac:dyDescent="0.25">
      <c r="A331" s="3" t="s">
        <v>751</v>
      </c>
      <c r="B331" s="2" t="s">
        <v>155</v>
      </c>
      <c r="C331" s="40">
        <v>128814</v>
      </c>
      <c r="D331" s="171">
        <v>710</v>
      </c>
      <c r="E331" s="66">
        <v>129423</v>
      </c>
      <c r="F331" s="171">
        <v>651</v>
      </c>
      <c r="G331" s="147">
        <v>128470</v>
      </c>
      <c r="H331" s="171">
        <v>526</v>
      </c>
      <c r="I331" s="147">
        <v>127805</v>
      </c>
      <c r="J331" s="171">
        <v>608</v>
      </c>
      <c r="K331" s="147">
        <v>127706</v>
      </c>
      <c r="L331" s="171">
        <v>747</v>
      </c>
      <c r="M331" s="147">
        <v>128206</v>
      </c>
      <c r="N331" s="171">
        <v>828</v>
      </c>
      <c r="O331" s="147">
        <v>128316</v>
      </c>
      <c r="P331" s="171">
        <v>843</v>
      </c>
      <c r="Q331" s="147">
        <v>127939</v>
      </c>
      <c r="R331" s="170">
        <v>735</v>
      </c>
      <c r="S331" s="170">
        <v>128029</v>
      </c>
      <c r="T331" s="171">
        <v>761</v>
      </c>
      <c r="U331" s="170">
        <v>127283</v>
      </c>
      <c r="V331" s="171">
        <v>896</v>
      </c>
    </row>
    <row r="332" spans="1:22" x14ac:dyDescent="0.25">
      <c r="A332" s="3" t="s">
        <v>463</v>
      </c>
      <c r="B332" s="2" t="s">
        <v>109</v>
      </c>
      <c r="C332" s="40">
        <v>5691</v>
      </c>
      <c r="D332" s="171">
        <v>698</v>
      </c>
      <c r="E332" s="66">
        <v>5748</v>
      </c>
      <c r="F332" s="171">
        <v>846</v>
      </c>
      <c r="G332" s="147">
        <v>4860</v>
      </c>
      <c r="H332" s="171">
        <v>679</v>
      </c>
      <c r="I332" s="147">
        <v>4176</v>
      </c>
      <c r="J332" s="171">
        <v>761</v>
      </c>
      <c r="K332" s="147">
        <v>4107</v>
      </c>
      <c r="L332" s="171">
        <v>848</v>
      </c>
      <c r="M332" s="147">
        <v>4445</v>
      </c>
      <c r="N332" s="171">
        <v>990</v>
      </c>
      <c r="O332" s="147">
        <v>4802</v>
      </c>
      <c r="P332" s="171">
        <v>981</v>
      </c>
      <c r="Q332" s="147">
        <v>5020</v>
      </c>
      <c r="R332" s="170">
        <v>1460</v>
      </c>
      <c r="S332" s="170">
        <v>5811</v>
      </c>
      <c r="T332" s="171">
        <v>2030</v>
      </c>
      <c r="U332" s="170">
        <v>6585</v>
      </c>
      <c r="V332" s="171">
        <v>3342</v>
      </c>
    </row>
    <row r="333" spans="1:22" x14ac:dyDescent="0.25">
      <c r="A333" s="3" t="s">
        <v>412</v>
      </c>
      <c r="B333" s="2" t="s">
        <v>70</v>
      </c>
      <c r="C333" s="40">
        <v>116171</v>
      </c>
      <c r="D333" s="171">
        <v>5838</v>
      </c>
      <c r="E333" s="66">
        <v>119166</v>
      </c>
      <c r="F333" s="171">
        <v>5497</v>
      </c>
      <c r="G333" s="147">
        <v>120718</v>
      </c>
      <c r="H333" s="171">
        <v>3455</v>
      </c>
      <c r="I333" s="147">
        <v>122874</v>
      </c>
      <c r="J333" s="171">
        <v>3800</v>
      </c>
      <c r="K333" s="147">
        <v>125635</v>
      </c>
      <c r="L333" s="171">
        <v>7410</v>
      </c>
      <c r="M333" s="147">
        <v>128584</v>
      </c>
      <c r="N333" s="171">
        <v>7634</v>
      </c>
      <c r="O333" s="147">
        <v>131749</v>
      </c>
      <c r="P333" s="171">
        <v>7746</v>
      </c>
      <c r="Q333" s="147">
        <v>133380</v>
      </c>
      <c r="R333" s="170">
        <v>5992</v>
      </c>
      <c r="S333" s="170">
        <v>134378</v>
      </c>
      <c r="T333" s="171">
        <v>5334</v>
      </c>
      <c r="U333" s="170">
        <v>135145</v>
      </c>
      <c r="V333" s="171">
        <v>7192</v>
      </c>
    </row>
    <row r="334" spans="1:22" s="148" customFormat="1" x14ac:dyDescent="0.25">
      <c r="A334" s="3" t="s">
        <v>413</v>
      </c>
      <c r="B334" s="2" t="s">
        <v>71</v>
      </c>
      <c r="C334" s="66">
        <v>231634</v>
      </c>
      <c r="D334" s="171">
        <v>9671</v>
      </c>
      <c r="E334" s="66">
        <v>235392</v>
      </c>
      <c r="F334" s="171">
        <v>10156</v>
      </c>
      <c r="G334" s="147">
        <v>237904</v>
      </c>
      <c r="H334" s="171">
        <v>7641</v>
      </c>
      <c r="I334" s="147">
        <v>239962</v>
      </c>
      <c r="J334" s="171">
        <v>8766</v>
      </c>
      <c r="K334" s="147">
        <v>242838</v>
      </c>
      <c r="L334" s="171">
        <v>14115</v>
      </c>
      <c r="M334" s="147">
        <v>245697</v>
      </c>
      <c r="N334" s="171">
        <v>13500</v>
      </c>
      <c r="O334" s="147">
        <v>249052</v>
      </c>
      <c r="P334" s="171">
        <v>12181</v>
      </c>
      <c r="Q334" s="147">
        <v>249882</v>
      </c>
      <c r="R334" s="172">
        <v>9938</v>
      </c>
      <c r="S334" s="170">
        <v>251855</v>
      </c>
      <c r="T334" s="171">
        <v>8292</v>
      </c>
      <c r="U334" s="170">
        <v>254007</v>
      </c>
      <c r="V334" s="171">
        <v>10887</v>
      </c>
    </row>
    <row r="335" spans="1:22" x14ac:dyDescent="0.25">
      <c r="A335" s="3" t="s">
        <v>420</v>
      </c>
      <c r="B335" s="2" t="s">
        <v>77</v>
      </c>
      <c r="C335" s="40">
        <v>146566</v>
      </c>
      <c r="D335" s="171">
        <v>1914</v>
      </c>
      <c r="E335" s="66">
        <v>147684</v>
      </c>
      <c r="F335" s="171">
        <v>1835</v>
      </c>
      <c r="G335" s="147">
        <v>147720</v>
      </c>
      <c r="H335" s="171">
        <v>1147</v>
      </c>
      <c r="I335" s="147">
        <v>148997</v>
      </c>
      <c r="J335" s="171">
        <v>1445</v>
      </c>
      <c r="K335" s="147">
        <v>150836</v>
      </c>
      <c r="L335" s="171">
        <v>1949</v>
      </c>
      <c r="M335" s="147">
        <v>152443</v>
      </c>
      <c r="N335" s="171">
        <v>2179</v>
      </c>
      <c r="O335" s="147">
        <v>154320</v>
      </c>
      <c r="P335" s="171">
        <v>2274</v>
      </c>
      <c r="Q335" s="147">
        <v>154917</v>
      </c>
      <c r="R335" s="170">
        <v>1849</v>
      </c>
      <c r="S335" s="170">
        <v>155514</v>
      </c>
      <c r="T335" s="171">
        <v>1543</v>
      </c>
      <c r="U335" s="170">
        <v>156000</v>
      </c>
      <c r="V335" s="171">
        <v>2217</v>
      </c>
    </row>
    <row r="336" spans="1:22" x14ac:dyDescent="0.25">
      <c r="A336" s="3" t="s">
        <v>433</v>
      </c>
      <c r="B336" s="2" t="s">
        <v>86</v>
      </c>
      <c r="C336" s="40">
        <v>210783</v>
      </c>
      <c r="D336" s="171">
        <v>18621</v>
      </c>
      <c r="E336" s="66">
        <v>216488</v>
      </c>
      <c r="F336" s="171">
        <v>17674</v>
      </c>
      <c r="G336" s="147">
        <v>216655</v>
      </c>
      <c r="H336" s="171">
        <v>13084</v>
      </c>
      <c r="I336" s="147">
        <v>217483</v>
      </c>
      <c r="J336" s="171">
        <v>16095</v>
      </c>
      <c r="K336" s="147">
        <v>218068</v>
      </c>
      <c r="L336" s="171">
        <v>24231</v>
      </c>
      <c r="M336" s="147">
        <v>219217</v>
      </c>
      <c r="N336" s="171">
        <v>22949</v>
      </c>
      <c r="O336" s="147">
        <v>219949</v>
      </c>
      <c r="P336" s="171">
        <v>20565</v>
      </c>
      <c r="Q336" s="147">
        <v>220418</v>
      </c>
      <c r="R336" s="170">
        <v>14889</v>
      </c>
      <c r="S336" s="170">
        <v>220379</v>
      </c>
      <c r="T336" s="171">
        <v>13404</v>
      </c>
      <c r="U336" s="170">
        <v>218386</v>
      </c>
      <c r="V336" s="171">
        <v>16942</v>
      </c>
    </row>
    <row r="337" spans="1:22" x14ac:dyDescent="0.25">
      <c r="A337" s="3" t="s">
        <v>439</v>
      </c>
      <c r="B337" s="2" t="s">
        <v>89</v>
      </c>
      <c r="C337" s="40">
        <v>196507</v>
      </c>
      <c r="D337" s="171">
        <v>2140</v>
      </c>
      <c r="E337" s="66">
        <v>197398</v>
      </c>
      <c r="F337" s="171">
        <v>2014</v>
      </c>
      <c r="G337" s="147">
        <v>197992</v>
      </c>
      <c r="H337" s="171">
        <v>1640</v>
      </c>
      <c r="I337" s="147">
        <v>200059</v>
      </c>
      <c r="J337" s="171">
        <v>1833</v>
      </c>
      <c r="K337" s="147">
        <v>201550</v>
      </c>
      <c r="L337" s="171">
        <v>2608</v>
      </c>
      <c r="M337" s="147">
        <v>203932</v>
      </c>
      <c r="N337" s="171">
        <v>2910</v>
      </c>
      <c r="O337" s="147">
        <v>204412</v>
      </c>
      <c r="P337" s="171">
        <v>2942</v>
      </c>
      <c r="Q337" s="147">
        <v>205143</v>
      </c>
      <c r="R337" s="170">
        <v>2342</v>
      </c>
      <c r="S337" s="170">
        <v>205493</v>
      </c>
      <c r="T337" s="171">
        <v>2223</v>
      </c>
      <c r="U337" s="170">
        <v>206398</v>
      </c>
      <c r="V337" s="171">
        <v>2949</v>
      </c>
    </row>
    <row r="338" spans="1:22" x14ac:dyDescent="0.25">
      <c r="A338" s="3" t="s">
        <v>448</v>
      </c>
      <c r="B338" s="2" t="s">
        <v>97</v>
      </c>
      <c r="C338" s="40">
        <v>156344</v>
      </c>
      <c r="D338" s="171">
        <v>8519</v>
      </c>
      <c r="E338" s="66">
        <v>160488</v>
      </c>
      <c r="F338" s="171">
        <v>9355</v>
      </c>
      <c r="G338" s="147">
        <v>162495</v>
      </c>
      <c r="H338" s="171">
        <v>7879</v>
      </c>
      <c r="I338" s="147">
        <v>165621</v>
      </c>
      <c r="J338" s="171">
        <v>9465</v>
      </c>
      <c r="K338" s="147">
        <v>168561</v>
      </c>
      <c r="L338" s="171">
        <v>9885</v>
      </c>
      <c r="M338" s="147">
        <v>173526</v>
      </c>
      <c r="N338" s="171">
        <v>10741</v>
      </c>
      <c r="O338" s="147">
        <v>176601</v>
      </c>
      <c r="P338" s="171">
        <v>9487</v>
      </c>
      <c r="Q338" s="147">
        <v>178983</v>
      </c>
      <c r="R338" s="170">
        <v>8508</v>
      </c>
      <c r="S338" s="170">
        <v>185276</v>
      </c>
      <c r="T338" s="171">
        <v>7563</v>
      </c>
      <c r="U338" s="170">
        <v>190433</v>
      </c>
      <c r="V338" s="171">
        <v>9548</v>
      </c>
    </row>
    <row r="339" spans="1:22" x14ac:dyDescent="0.25">
      <c r="A339" s="3" t="s">
        <v>473</v>
      </c>
      <c r="B339" s="2" t="s">
        <v>118</v>
      </c>
      <c r="C339" s="40">
        <v>236687</v>
      </c>
      <c r="D339" s="171">
        <v>7260</v>
      </c>
      <c r="E339" s="66">
        <v>240851</v>
      </c>
      <c r="F339" s="171">
        <v>7049</v>
      </c>
      <c r="G339" s="147">
        <v>242186</v>
      </c>
      <c r="H339" s="171">
        <v>4694</v>
      </c>
      <c r="I339" s="147">
        <v>244458</v>
      </c>
      <c r="J339" s="171">
        <v>5493</v>
      </c>
      <c r="K339" s="147">
        <v>245783</v>
      </c>
      <c r="L339" s="171">
        <v>7572</v>
      </c>
      <c r="M339" s="147">
        <v>247134</v>
      </c>
      <c r="N339" s="171">
        <v>8127</v>
      </c>
      <c r="O339" s="147">
        <v>248366</v>
      </c>
      <c r="P339" s="171">
        <v>7646</v>
      </c>
      <c r="Q339" s="147">
        <v>248175</v>
      </c>
      <c r="R339" s="170">
        <v>5853</v>
      </c>
      <c r="S339" s="170">
        <v>247778</v>
      </c>
      <c r="T339" s="171">
        <v>5438</v>
      </c>
      <c r="U339" s="170">
        <v>247841</v>
      </c>
      <c r="V339" s="171">
        <v>6916</v>
      </c>
    </row>
    <row r="340" spans="1:22" x14ac:dyDescent="0.25">
      <c r="A340" s="3" t="s">
        <v>486</v>
      </c>
      <c r="B340" s="2" t="s">
        <v>128</v>
      </c>
      <c r="C340" s="40">
        <v>230591</v>
      </c>
      <c r="D340" s="171">
        <v>16004</v>
      </c>
      <c r="E340" s="66">
        <v>233700</v>
      </c>
      <c r="F340" s="171">
        <v>15297</v>
      </c>
      <c r="G340" s="147">
        <v>232632</v>
      </c>
      <c r="H340" s="171">
        <v>9803</v>
      </c>
      <c r="I340" s="147">
        <v>232100</v>
      </c>
      <c r="J340" s="171">
        <v>11817</v>
      </c>
      <c r="K340" s="147">
        <v>230918</v>
      </c>
      <c r="L340" s="171">
        <v>14173</v>
      </c>
      <c r="M340" s="147">
        <v>230395</v>
      </c>
      <c r="N340" s="171">
        <v>15230</v>
      </c>
      <c r="O340" s="147">
        <v>229295</v>
      </c>
      <c r="P340" s="171">
        <v>14163</v>
      </c>
      <c r="Q340" s="147">
        <v>226032</v>
      </c>
      <c r="R340" s="170">
        <v>10716</v>
      </c>
      <c r="S340" s="170">
        <v>224097</v>
      </c>
      <c r="T340" s="171">
        <v>10402</v>
      </c>
      <c r="U340" s="170">
        <v>222463</v>
      </c>
      <c r="V340" s="171">
        <v>12499</v>
      </c>
    </row>
    <row r="341" spans="1:22" x14ac:dyDescent="0.25">
      <c r="A341" s="3" t="s">
        <v>503</v>
      </c>
      <c r="B341" s="2" t="s">
        <v>144</v>
      </c>
      <c r="C341" s="40">
        <v>200500</v>
      </c>
      <c r="D341" s="171">
        <v>6200</v>
      </c>
      <c r="E341" s="66">
        <v>204508</v>
      </c>
      <c r="F341" s="171">
        <v>6169</v>
      </c>
      <c r="G341" s="147">
        <v>205539</v>
      </c>
      <c r="H341" s="171">
        <v>4485</v>
      </c>
      <c r="I341" s="147">
        <v>207015</v>
      </c>
      <c r="J341" s="171">
        <v>5065</v>
      </c>
      <c r="K341" s="147">
        <v>209248</v>
      </c>
      <c r="L341" s="171">
        <v>9293</v>
      </c>
      <c r="M341" s="147">
        <v>211716</v>
      </c>
      <c r="N341" s="171">
        <v>9301</v>
      </c>
      <c r="O341" s="147">
        <v>214060</v>
      </c>
      <c r="P341" s="171">
        <v>8939</v>
      </c>
      <c r="Q341" s="147">
        <v>213605</v>
      </c>
      <c r="R341" s="170">
        <v>7282</v>
      </c>
      <c r="S341" s="170">
        <v>213600</v>
      </c>
      <c r="T341" s="171">
        <v>6193</v>
      </c>
      <c r="U341" s="170">
        <v>213093</v>
      </c>
      <c r="V341" s="171">
        <v>8582</v>
      </c>
    </row>
    <row r="342" spans="1:22" x14ac:dyDescent="0.25">
      <c r="A342" s="3" t="s">
        <v>519</v>
      </c>
      <c r="B342" s="2" t="s">
        <v>162</v>
      </c>
      <c r="C342" s="40">
        <v>169077</v>
      </c>
      <c r="D342" s="171">
        <v>8158</v>
      </c>
      <c r="E342" s="66">
        <v>173696</v>
      </c>
      <c r="F342" s="171">
        <v>7491</v>
      </c>
      <c r="G342" s="147">
        <v>176418</v>
      </c>
      <c r="H342" s="171">
        <v>4813</v>
      </c>
      <c r="I342" s="147">
        <v>178864</v>
      </c>
      <c r="J342" s="171">
        <v>5237</v>
      </c>
      <c r="K342" s="147">
        <v>181953</v>
      </c>
      <c r="L342" s="171">
        <v>6744</v>
      </c>
      <c r="M342" s="147">
        <v>185841</v>
      </c>
      <c r="N342" s="171">
        <v>7179</v>
      </c>
      <c r="O342" s="147">
        <v>188870</v>
      </c>
      <c r="P342" s="171">
        <v>6924</v>
      </c>
      <c r="Q342" s="147">
        <v>191257</v>
      </c>
      <c r="R342" s="170">
        <v>5634</v>
      </c>
      <c r="S342" s="170">
        <v>193410</v>
      </c>
      <c r="T342" s="171">
        <v>5205</v>
      </c>
      <c r="U342" s="170">
        <v>194439</v>
      </c>
      <c r="V342" s="171">
        <v>6912</v>
      </c>
    </row>
    <row r="343" spans="1:22" x14ac:dyDescent="0.25">
      <c r="A343" s="3" t="s">
        <v>522</v>
      </c>
      <c r="B343" s="2" t="s">
        <v>164</v>
      </c>
      <c r="C343" s="40">
        <v>173504</v>
      </c>
      <c r="D343" s="171">
        <v>7661</v>
      </c>
      <c r="E343" s="66">
        <v>178569</v>
      </c>
      <c r="F343" s="171">
        <v>8529</v>
      </c>
      <c r="G343" s="147">
        <v>181928</v>
      </c>
      <c r="H343" s="171">
        <v>6928</v>
      </c>
      <c r="I343" s="147">
        <v>185521</v>
      </c>
      <c r="J343" s="171">
        <v>8269</v>
      </c>
      <c r="K343" s="147">
        <v>189762</v>
      </c>
      <c r="L343" s="171">
        <v>8749</v>
      </c>
      <c r="M343" s="147">
        <v>193645</v>
      </c>
      <c r="N343" s="171">
        <v>9258</v>
      </c>
      <c r="O343" s="147">
        <v>196549</v>
      </c>
      <c r="P343" s="171">
        <v>8488</v>
      </c>
      <c r="Q343" s="147">
        <v>198149</v>
      </c>
      <c r="R343" s="170">
        <v>6897</v>
      </c>
      <c r="S343" s="170">
        <v>200540</v>
      </c>
      <c r="T343" s="171">
        <v>6264</v>
      </c>
      <c r="U343" s="170">
        <v>201333</v>
      </c>
      <c r="V343" s="171">
        <v>8221</v>
      </c>
    </row>
    <row r="344" spans="1:22" x14ac:dyDescent="0.25">
      <c r="A344" s="3" t="s">
        <v>525</v>
      </c>
      <c r="B344" s="2" t="s">
        <v>166</v>
      </c>
      <c r="C344" s="40">
        <v>135103</v>
      </c>
      <c r="D344" s="171">
        <v>8272</v>
      </c>
      <c r="E344" s="66">
        <v>136275</v>
      </c>
      <c r="F344" s="171">
        <v>9084</v>
      </c>
      <c r="G344" s="147">
        <v>135044</v>
      </c>
      <c r="H344" s="171">
        <v>7580</v>
      </c>
      <c r="I344" s="147">
        <v>133384</v>
      </c>
      <c r="J344" s="171">
        <v>9058</v>
      </c>
      <c r="K344" s="147">
        <v>132570</v>
      </c>
      <c r="L344" s="171">
        <v>9537</v>
      </c>
      <c r="M344" s="147">
        <v>132346</v>
      </c>
      <c r="N344" s="171">
        <v>9579</v>
      </c>
      <c r="O344" s="147">
        <v>130991</v>
      </c>
      <c r="P344" s="171">
        <v>8841</v>
      </c>
      <c r="Q344" s="147">
        <v>130841</v>
      </c>
      <c r="R344" s="170">
        <v>7642</v>
      </c>
      <c r="S344" s="170">
        <v>131862</v>
      </c>
      <c r="T344" s="171">
        <v>7091</v>
      </c>
      <c r="U344" s="170">
        <v>130899</v>
      </c>
      <c r="V344" s="171">
        <v>8190</v>
      </c>
    </row>
    <row r="345" spans="1:22" x14ac:dyDescent="0.25">
      <c r="A345" s="3" t="s">
        <v>527</v>
      </c>
      <c r="B345" s="2" t="s">
        <v>168</v>
      </c>
      <c r="C345" s="40">
        <v>178843</v>
      </c>
      <c r="D345" s="171">
        <v>11032</v>
      </c>
      <c r="E345" s="66">
        <v>181136</v>
      </c>
      <c r="F345" s="171">
        <v>13107</v>
      </c>
      <c r="G345" s="147">
        <v>182423</v>
      </c>
      <c r="H345" s="171">
        <v>10846</v>
      </c>
      <c r="I345" s="147">
        <v>184487</v>
      </c>
      <c r="J345" s="171">
        <v>12666</v>
      </c>
      <c r="K345" s="147">
        <v>186351</v>
      </c>
      <c r="L345" s="171">
        <v>17125</v>
      </c>
      <c r="M345" s="147">
        <v>188900</v>
      </c>
      <c r="N345" s="171">
        <v>15657</v>
      </c>
      <c r="O345" s="147">
        <v>191601</v>
      </c>
      <c r="P345" s="171">
        <v>13871</v>
      </c>
      <c r="Q345" s="147">
        <v>190069</v>
      </c>
      <c r="R345" s="170">
        <v>10844</v>
      </c>
      <c r="S345" s="170">
        <v>188891</v>
      </c>
      <c r="T345" s="171">
        <v>9658</v>
      </c>
      <c r="U345" s="170">
        <v>186635</v>
      </c>
      <c r="V345" s="171">
        <v>12302</v>
      </c>
    </row>
    <row r="346" spans="1:22" x14ac:dyDescent="0.25">
      <c r="A346" s="3" t="s">
        <v>530</v>
      </c>
      <c r="B346" s="2" t="s">
        <v>171</v>
      </c>
      <c r="C346" s="40">
        <v>156689</v>
      </c>
      <c r="D346" s="171">
        <v>7256</v>
      </c>
      <c r="E346" s="66">
        <v>158438</v>
      </c>
      <c r="F346" s="171">
        <v>6276</v>
      </c>
      <c r="G346" s="147">
        <v>158407</v>
      </c>
      <c r="H346" s="171">
        <v>3896</v>
      </c>
      <c r="I346" s="147">
        <v>157997</v>
      </c>
      <c r="J346" s="171">
        <v>4381</v>
      </c>
      <c r="K346" s="147">
        <v>158504</v>
      </c>
      <c r="L346" s="171">
        <v>11235</v>
      </c>
      <c r="M346" s="147">
        <v>158968</v>
      </c>
      <c r="N346" s="171">
        <v>10449</v>
      </c>
      <c r="O346" s="147">
        <v>159583</v>
      </c>
      <c r="P346" s="171">
        <v>9871</v>
      </c>
      <c r="Q346" s="147">
        <v>158542</v>
      </c>
      <c r="R346" s="170">
        <v>7511</v>
      </c>
      <c r="S346" s="170">
        <v>158369</v>
      </c>
      <c r="T346" s="171">
        <v>6479</v>
      </c>
      <c r="U346" s="170">
        <v>157762</v>
      </c>
      <c r="V346" s="171">
        <v>7740</v>
      </c>
    </row>
    <row r="347" spans="1:22" x14ac:dyDescent="0.25">
      <c r="A347" s="3" t="s">
        <v>535</v>
      </c>
      <c r="B347" s="2" t="s">
        <v>175</v>
      </c>
      <c r="C347" s="40">
        <v>149852</v>
      </c>
      <c r="D347" s="171">
        <v>1298</v>
      </c>
      <c r="E347" s="66">
        <v>150839</v>
      </c>
      <c r="F347" s="171">
        <v>1384</v>
      </c>
      <c r="G347" s="147">
        <v>150726</v>
      </c>
      <c r="H347" s="171">
        <v>991</v>
      </c>
      <c r="I347" s="147">
        <v>151462</v>
      </c>
      <c r="J347" s="171">
        <v>1249</v>
      </c>
      <c r="K347" s="147">
        <v>153250</v>
      </c>
      <c r="L347" s="171">
        <v>2241</v>
      </c>
      <c r="M347" s="147">
        <v>155296</v>
      </c>
      <c r="N347" s="171">
        <v>2644</v>
      </c>
      <c r="O347" s="147">
        <v>157314</v>
      </c>
      <c r="P347" s="171">
        <v>2708</v>
      </c>
      <c r="Q347" s="147">
        <v>158793</v>
      </c>
      <c r="R347" s="170">
        <v>2269</v>
      </c>
      <c r="S347" s="170">
        <v>159596</v>
      </c>
      <c r="T347" s="171">
        <v>2024</v>
      </c>
      <c r="U347" s="170">
        <v>160180</v>
      </c>
      <c r="V347" s="171">
        <v>2761</v>
      </c>
    </row>
    <row r="348" spans="1:22" x14ac:dyDescent="0.25">
      <c r="A348" s="3" t="s">
        <v>540</v>
      </c>
      <c r="B348" s="2" t="s">
        <v>179</v>
      </c>
      <c r="C348" s="40">
        <v>178204</v>
      </c>
      <c r="D348" s="171">
        <v>6478</v>
      </c>
      <c r="E348" s="66">
        <v>182832</v>
      </c>
      <c r="F348" s="171">
        <v>6396</v>
      </c>
      <c r="G348" s="147">
        <v>185462</v>
      </c>
      <c r="H348" s="171">
        <v>3973</v>
      </c>
      <c r="I348" s="147">
        <v>187842</v>
      </c>
      <c r="J348" s="171">
        <v>4658</v>
      </c>
      <c r="K348" s="147">
        <v>190949</v>
      </c>
      <c r="L348" s="171">
        <v>5980</v>
      </c>
      <c r="M348" s="147">
        <v>193667</v>
      </c>
      <c r="N348" s="171">
        <v>7134</v>
      </c>
      <c r="O348" s="147">
        <v>195549</v>
      </c>
      <c r="P348" s="171">
        <v>6794</v>
      </c>
      <c r="Q348" s="147">
        <v>196612</v>
      </c>
      <c r="R348" s="170">
        <v>5791</v>
      </c>
      <c r="S348" s="170">
        <v>197636</v>
      </c>
      <c r="T348" s="171">
        <v>5845</v>
      </c>
      <c r="U348" s="170">
        <v>198249</v>
      </c>
      <c r="V348" s="171">
        <v>7482</v>
      </c>
    </row>
    <row r="349" spans="1:22" x14ac:dyDescent="0.25">
      <c r="A349" s="3" t="s">
        <v>543</v>
      </c>
      <c r="B349" s="2" t="s">
        <v>182</v>
      </c>
      <c r="C349" s="40">
        <v>172266</v>
      </c>
      <c r="D349" s="171">
        <v>12165</v>
      </c>
      <c r="E349" s="66">
        <v>176220</v>
      </c>
      <c r="F349" s="171">
        <v>10991</v>
      </c>
      <c r="G349" s="147">
        <v>177447</v>
      </c>
      <c r="H349" s="171">
        <v>6855</v>
      </c>
      <c r="I349" s="147">
        <v>178144</v>
      </c>
      <c r="J349" s="171">
        <v>8068</v>
      </c>
      <c r="K349" s="147">
        <v>179006</v>
      </c>
      <c r="L349" s="171">
        <v>10422</v>
      </c>
      <c r="M349" s="147">
        <v>179574</v>
      </c>
      <c r="N349" s="171">
        <v>11496</v>
      </c>
      <c r="O349" s="147">
        <v>179667</v>
      </c>
      <c r="P349" s="171">
        <v>10925</v>
      </c>
      <c r="Q349" s="147">
        <v>179030</v>
      </c>
      <c r="R349" s="170">
        <v>8991</v>
      </c>
      <c r="S349" s="170">
        <v>178847</v>
      </c>
      <c r="T349" s="171">
        <v>9081</v>
      </c>
      <c r="U349" s="170">
        <v>178559</v>
      </c>
      <c r="V349" s="171">
        <v>10817</v>
      </c>
    </row>
    <row r="350" spans="1:22" x14ac:dyDescent="0.25">
      <c r="A350" s="3" t="s">
        <v>550</v>
      </c>
      <c r="B350" s="2" t="s">
        <v>187</v>
      </c>
      <c r="C350" s="40">
        <v>149751</v>
      </c>
      <c r="D350" s="171">
        <v>7407</v>
      </c>
      <c r="E350" s="66">
        <v>155402</v>
      </c>
      <c r="F350" s="171">
        <v>8655</v>
      </c>
      <c r="G350" s="147">
        <v>158848</v>
      </c>
      <c r="H350" s="171">
        <v>7313</v>
      </c>
      <c r="I350" s="147">
        <v>162036</v>
      </c>
      <c r="J350" s="171">
        <v>8597</v>
      </c>
      <c r="K350" s="147">
        <v>166526</v>
      </c>
      <c r="L350" s="171">
        <v>8817</v>
      </c>
      <c r="M350" s="147">
        <v>171323</v>
      </c>
      <c r="N350" s="171">
        <v>9534</v>
      </c>
      <c r="O350" s="147">
        <v>174769</v>
      </c>
      <c r="P350" s="171">
        <v>8919</v>
      </c>
      <c r="Q350" s="147">
        <v>176744</v>
      </c>
      <c r="R350" s="170">
        <v>7829</v>
      </c>
      <c r="S350" s="170">
        <v>179983</v>
      </c>
      <c r="T350" s="171">
        <v>7049</v>
      </c>
      <c r="U350" s="170">
        <v>182531</v>
      </c>
      <c r="V350" s="171">
        <v>9011</v>
      </c>
    </row>
    <row r="351" spans="1:22" x14ac:dyDescent="0.25">
      <c r="A351" s="3" t="s">
        <v>551</v>
      </c>
      <c r="B351" s="2" t="s">
        <v>188</v>
      </c>
      <c r="C351" s="40">
        <v>116310</v>
      </c>
      <c r="D351" s="171">
        <v>6455</v>
      </c>
      <c r="E351" s="66">
        <v>114461</v>
      </c>
      <c r="F351" s="171">
        <v>7319</v>
      </c>
      <c r="G351" s="147">
        <v>111904</v>
      </c>
      <c r="H351" s="171">
        <v>5902</v>
      </c>
      <c r="I351" s="147">
        <v>110989</v>
      </c>
      <c r="J351" s="171">
        <v>6910</v>
      </c>
      <c r="K351" s="147">
        <v>110547</v>
      </c>
      <c r="L351" s="171">
        <v>7054</v>
      </c>
      <c r="M351" s="147">
        <v>110161</v>
      </c>
      <c r="N351" s="171">
        <v>7447</v>
      </c>
      <c r="O351" s="147">
        <v>107716</v>
      </c>
      <c r="P351" s="171">
        <v>6774</v>
      </c>
      <c r="Q351" s="147">
        <v>106053</v>
      </c>
      <c r="R351" s="170">
        <v>5791</v>
      </c>
      <c r="S351" s="170">
        <v>105661</v>
      </c>
      <c r="T351" s="171">
        <v>5738</v>
      </c>
      <c r="U351" s="170">
        <v>104804</v>
      </c>
      <c r="V351" s="171">
        <v>7269</v>
      </c>
    </row>
    <row r="352" spans="1:22" x14ac:dyDescent="0.25">
      <c r="A352" s="3" t="s">
        <v>555</v>
      </c>
      <c r="B352" s="2" t="s">
        <v>191</v>
      </c>
      <c r="C352" s="40">
        <v>108694</v>
      </c>
      <c r="D352" s="171">
        <v>2767</v>
      </c>
      <c r="E352" s="66">
        <v>109526</v>
      </c>
      <c r="F352" s="171">
        <v>2701</v>
      </c>
      <c r="G352" s="147">
        <v>110575</v>
      </c>
      <c r="H352" s="171">
        <v>2011</v>
      </c>
      <c r="I352" s="147">
        <v>111739</v>
      </c>
      <c r="J352" s="171">
        <v>2431</v>
      </c>
      <c r="K352" s="147">
        <v>112793</v>
      </c>
      <c r="L352" s="171">
        <v>3003</v>
      </c>
      <c r="M352" s="147">
        <v>114738</v>
      </c>
      <c r="N352" s="171">
        <v>3224</v>
      </c>
      <c r="O352" s="147">
        <v>115773</v>
      </c>
      <c r="P352" s="171">
        <v>3317</v>
      </c>
      <c r="Q352" s="147">
        <v>115883</v>
      </c>
      <c r="R352" s="170">
        <v>2807</v>
      </c>
      <c r="S352" s="170">
        <v>115830</v>
      </c>
      <c r="T352" s="171">
        <v>2596</v>
      </c>
      <c r="U352" s="170">
        <v>116839</v>
      </c>
      <c r="V352" s="171">
        <v>3059</v>
      </c>
    </row>
    <row r="353" spans="1:22" x14ac:dyDescent="0.25">
      <c r="A353" s="3" t="s">
        <v>558</v>
      </c>
      <c r="B353" s="2" t="s">
        <v>194</v>
      </c>
      <c r="C353" s="40">
        <v>220206</v>
      </c>
      <c r="D353" s="171">
        <v>10557</v>
      </c>
      <c r="E353" s="66">
        <v>226412</v>
      </c>
      <c r="F353" s="171">
        <v>11987</v>
      </c>
      <c r="G353" s="147">
        <v>230073</v>
      </c>
      <c r="H353" s="171">
        <v>9988</v>
      </c>
      <c r="I353" s="147">
        <v>232328</v>
      </c>
      <c r="J353" s="171">
        <v>11659</v>
      </c>
      <c r="K353" s="147">
        <v>235608</v>
      </c>
      <c r="L353" s="171">
        <v>11987</v>
      </c>
      <c r="M353" s="147">
        <v>238835</v>
      </c>
      <c r="N353" s="171">
        <v>11884</v>
      </c>
      <c r="O353" s="147">
        <v>240723</v>
      </c>
      <c r="P353" s="171">
        <v>10660</v>
      </c>
      <c r="Q353" s="147">
        <v>241164</v>
      </c>
      <c r="R353" s="170">
        <v>8952</v>
      </c>
      <c r="S353" s="170">
        <v>242122</v>
      </c>
      <c r="T353" s="171">
        <v>8652</v>
      </c>
      <c r="U353" s="170">
        <v>242234</v>
      </c>
      <c r="V353" s="171">
        <v>10288</v>
      </c>
    </row>
    <row r="354" spans="1:22" x14ac:dyDescent="0.25">
      <c r="A354" s="3" t="s">
        <v>563</v>
      </c>
      <c r="B354" s="2" t="s">
        <v>198</v>
      </c>
      <c r="C354" s="40">
        <v>190031</v>
      </c>
      <c r="D354" s="171">
        <v>7831</v>
      </c>
      <c r="E354" s="66">
        <v>193427</v>
      </c>
      <c r="F354" s="171">
        <v>8038</v>
      </c>
      <c r="G354" s="147">
        <v>195816</v>
      </c>
      <c r="H354" s="171">
        <v>5973</v>
      </c>
      <c r="I354" s="147">
        <v>198538</v>
      </c>
      <c r="J354" s="171">
        <v>6700</v>
      </c>
      <c r="K354" s="147">
        <v>202550</v>
      </c>
      <c r="L354" s="171">
        <v>8097</v>
      </c>
      <c r="M354" s="147">
        <v>206257</v>
      </c>
      <c r="N354" s="171">
        <v>8208</v>
      </c>
      <c r="O354" s="147">
        <v>209165</v>
      </c>
      <c r="P354" s="171">
        <v>7696</v>
      </c>
      <c r="Q354" s="147">
        <v>211026</v>
      </c>
      <c r="R354" s="170">
        <v>5940</v>
      </c>
      <c r="S354" s="170">
        <v>212516</v>
      </c>
      <c r="T354" s="171">
        <v>5370</v>
      </c>
      <c r="U354" s="170">
        <v>214122</v>
      </c>
      <c r="V354" s="171">
        <v>6813</v>
      </c>
    </row>
    <row r="355" spans="1:22" x14ac:dyDescent="0.25">
      <c r="A355" s="3" t="s">
        <v>577</v>
      </c>
      <c r="B355" s="2" t="s">
        <v>209</v>
      </c>
      <c r="C355" s="40">
        <v>137362</v>
      </c>
      <c r="D355" s="171">
        <v>5896</v>
      </c>
      <c r="E355" s="66">
        <v>138315</v>
      </c>
      <c r="F355" s="171">
        <v>5967</v>
      </c>
      <c r="G355" s="147">
        <v>138100</v>
      </c>
      <c r="H355" s="171">
        <v>4350</v>
      </c>
      <c r="I355" s="147">
        <v>138599</v>
      </c>
      <c r="J355" s="171">
        <v>5097</v>
      </c>
      <c r="K355" s="147">
        <v>138591</v>
      </c>
      <c r="L355" s="171">
        <v>6531</v>
      </c>
      <c r="M355" s="147">
        <v>138915</v>
      </c>
      <c r="N355" s="171">
        <v>6785</v>
      </c>
      <c r="O355" s="147">
        <v>138678</v>
      </c>
      <c r="P355" s="171">
        <v>6232</v>
      </c>
      <c r="Q355" s="147">
        <v>137594</v>
      </c>
      <c r="R355" s="170">
        <v>4820</v>
      </c>
      <c r="S355" s="170">
        <v>136978</v>
      </c>
      <c r="T355" s="171">
        <v>4530</v>
      </c>
      <c r="U355" s="170">
        <v>136623</v>
      </c>
      <c r="V355" s="171">
        <v>5274</v>
      </c>
    </row>
    <row r="356" spans="1:22" x14ac:dyDescent="0.25">
      <c r="A356" s="3" t="s">
        <v>592</v>
      </c>
      <c r="B356" s="2" t="s">
        <v>220</v>
      </c>
      <c r="C356" s="40">
        <v>209451</v>
      </c>
      <c r="D356" s="171">
        <v>29315</v>
      </c>
      <c r="E356" s="66">
        <v>219611</v>
      </c>
      <c r="F356" s="171">
        <v>25548</v>
      </c>
      <c r="G356" s="147">
        <v>223240</v>
      </c>
      <c r="H356" s="171">
        <v>15285</v>
      </c>
      <c r="I356" s="147">
        <v>226232</v>
      </c>
      <c r="J356" s="171">
        <v>16336</v>
      </c>
      <c r="K356" s="147">
        <v>230787</v>
      </c>
      <c r="L356" s="171">
        <v>25325</v>
      </c>
      <c r="M356" s="147">
        <v>236968</v>
      </c>
      <c r="N356" s="171">
        <v>26103</v>
      </c>
      <c r="O356" s="147">
        <v>242785</v>
      </c>
      <c r="P356" s="171">
        <v>24315</v>
      </c>
      <c r="Q356" s="147">
        <v>244865</v>
      </c>
      <c r="R356" s="170">
        <v>18773</v>
      </c>
      <c r="S356" s="170">
        <v>247131</v>
      </c>
      <c r="T356" s="171">
        <v>16249</v>
      </c>
      <c r="U356" s="170">
        <v>247767</v>
      </c>
      <c r="V356" s="171">
        <v>21522</v>
      </c>
    </row>
    <row r="357" spans="1:22" x14ac:dyDescent="0.25">
      <c r="A357" s="3" t="s">
        <v>622</v>
      </c>
      <c r="B357" s="2" t="s">
        <v>241</v>
      </c>
      <c r="C357" s="40">
        <v>180014</v>
      </c>
      <c r="D357" s="171">
        <v>9413</v>
      </c>
      <c r="E357" s="66">
        <v>184387</v>
      </c>
      <c r="F357" s="171">
        <v>9418</v>
      </c>
      <c r="G357" s="147">
        <v>185655</v>
      </c>
      <c r="H357" s="171">
        <v>5154</v>
      </c>
      <c r="I357" s="147">
        <v>188093</v>
      </c>
      <c r="J357" s="171">
        <v>5786</v>
      </c>
      <c r="K357" s="147">
        <v>191310</v>
      </c>
      <c r="L357" s="171">
        <v>9662</v>
      </c>
      <c r="M357" s="147">
        <v>193885</v>
      </c>
      <c r="N357" s="171">
        <v>10542</v>
      </c>
      <c r="O357" s="147">
        <v>196159</v>
      </c>
      <c r="P357" s="171">
        <v>11403</v>
      </c>
      <c r="Q357" s="147">
        <v>196067</v>
      </c>
      <c r="R357" s="170">
        <v>9317</v>
      </c>
      <c r="S357" s="170">
        <v>197358</v>
      </c>
      <c r="T357" s="171">
        <v>8395</v>
      </c>
      <c r="U357" s="170">
        <v>197872</v>
      </c>
      <c r="V357" s="171">
        <v>10548</v>
      </c>
    </row>
    <row r="358" spans="1:22" x14ac:dyDescent="0.25">
      <c r="A358" s="3" t="s">
        <v>629</v>
      </c>
      <c r="B358" s="2" t="s">
        <v>246</v>
      </c>
      <c r="C358" s="40">
        <v>125043</v>
      </c>
      <c r="D358" s="171">
        <v>2152</v>
      </c>
      <c r="E358" s="66">
        <v>124919</v>
      </c>
      <c r="F358" s="171">
        <v>2279</v>
      </c>
      <c r="G358" s="147">
        <v>124273</v>
      </c>
      <c r="H358" s="171">
        <v>1820</v>
      </c>
      <c r="I358" s="147">
        <v>124544</v>
      </c>
      <c r="J358" s="171">
        <v>2211</v>
      </c>
      <c r="K358" s="147">
        <v>125088</v>
      </c>
      <c r="L358" s="171">
        <v>2367</v>
      </c>
      <c r="M358" s="147">
        <v>124982</v>
      </c>
      <c r="N358" s="171">
        <v>2581</v>
      </c>
      <c r="O358" s="147">
        <v>124870</v>
      </c>
      <c r="P358" s="171">
        <v>2651</v>
      </c>
      <c r="Q358" s="147">
        <v>124435</v>
      </c>
      <c r="R358" s="170">
        <v>2235</v>
      </c>
      <c r="S358" s="170">
        <v>124704</v>
      </c>
      <c r="T358" s="171">
        <v>2111</v>
      </c>
      <c r="U358" s="170">
        <v>125007</v>
      </c>
      <c r="V358" s="171">
        <v>2639</v>
      </c>
    </row>
    <row r="359" spans="1:22" x14ac:dyDescent="0.25">
      <c r="A359" s="3" t="s">
        <v>673</v>
      </c>
      <c r="B359" s="2" t="s">
        <v>283</v>
      </c>
      <c r="C359" s="40">
        <v>208313</v>
      </c>
      <c r="D359" s="171">
        <v>11103</v>
      </c>
      <c r="E359" s="66">
        <v>212927</v>
      </c>
      <c r="F359" s="171">
        <v>12407</v>
      </c>
      <c r="G359" s="147">
        <v>215910</v>
      </c>
      <c r="H359" s="171">
        <v>10053</v>
      </c>
      <c r="I359" s="147">
        <v>219667</v>
      </c>
      <c r="J359" s="171">
        <v>11718</v>
      </c>
      <c r="K359" s="147">
        <v>222547</v>
      </c>
      <c r="L359" s="171">
        <v>12120</v>
      </c>
      <c r="M359" s="147">
        <v>226618</v>
      </c>
      <c r="N359" s="171">
        <v>12552</v>
      </c>
      <c r="O359" s="147">
        <v>228500</v>
      </c>
      <c r="P359" s="171">
        <v>11368</v>
      </c>
      <c r="Q359" s="147">
        <v>229902</v>
      </c>
      <c r="R359" s="170">
        <v>9159</v>
      </c>
      <c r="S359" s="170">
        <v>231417</v>
      </c>
      <c r="T359" s="171">
        <v>8352</v>
      </c>
      <c r="U359" s="170">
        <v>232156</v>
      </c>
      <c r="V359" s="171">
        <v>11211</v>
      </c>
    </row>
    <row r="360" spans="1:22" x14ac:dyDescent="0.25">
      <c r="A360" s="3" t="s">
        <v>686</v>
      </c>
      <c r="B360" s="2" t="s">
        <v>294</v>
      </c>
      <c r="C360" s="40">
        <v>124411</v>
      </c>
      <c r="D360" s="171">
        <v>1786</v>
      </c>
      <c r="E360" s="66">
        <v>125407</v>
      </c>
      <c r="F360" s="171">
        <v>1695</v>
      </c>
      <c r="G360" s="147">
        <v>125691</v>
      </c>
      <c r="H360" s="171">
        <v>1240</v>
      </c>
      <c r="I360" s="147">
        <v>126652</v>
      </c>
      <c r="J360" s="171">
        <v>1397</v>
      </c>
      <c r="K360" s="147">
        <v>127693</v>
      </c>
      <c r="L360" s="171">
        <v>1860</v>
      </c>
      <c r="M360" s="147">
        <v>128444</v>
      </c>
      <c r="N360" s="171">
        <v>2133</v>
      </c>
      <c r="O360" s="147">
        <v>129261</v>
      </c>
      <c r="P360" s="171">
        <v>2058</v>
      </c>
      <c r="Q360" s="147">
        <v>129609</v>
      </c>
      <c r="R360" s="170">
        <v>1651</v>
      </c>
      <c r="S360" s="170">
        <v>129966</v>
      </c>
      <c r="T360" s="171">
        <v>1588</v>
      </c>
      <c r="U360" s="170">
        <v>130824</v>
      </c>
      <c r="V360" s="171">
        <v>2024</v>
      </c>
    </row>
    <row r="361" spans="1:22" x14ac:dyDescent="0.25">
      <c r="A361" s="3" t="s">
        <v>705</v>
      </c>
      <c r="B361" s="2" t="s">
        <v>307</v>
      </c>
      <c r="C361" s="40">
        <v>183170</v>
      </c>
      <c r="D361" s="171">
        <v>14943</v>
      </c>
      <c r="E361" s="66">
        <v>190038</v>
      </c>
      <c r="F361" s="171">
        <v>15364</v>
      </c>
      <c r="G361" s="147">
        <v>195027</v>
      </c>
      <c r="H361" s="171">
        <v>13265</v>
      </c>
      <c r="I361" s="147">
        <v>201876</v>
      </c>
      <c r="J361" s="171">
        <v>16737</v>
      </c>
      <c r="K361" s="147">
        <v>210256</v>
      </c>
      <c r="L361" s="171">
        <v>17303</v>
      </c>
      <c r="M361" s="147">
        <v>217090</v>
      </c>
      <c r="N361" s="171">
        <v>18373</v>
      </c>
      <c r="O361" s="147">
        <v>222017</v>
      </c>
      <c r="P361" s="171">
        <v>17318</v>
      </c>
      <c r="Q361" s="147">
        <v>226409</v>
      </c>
      <c r="R361" s="170">
        <v>15497</v>
      </c>
      <c r="S361" s="170">
        <v>233159</v>
      </c>
      <c r="T361" s="171">
        <v>15071</v>
      </c>
      <c r="U361" s="170">
        <v>238329</v>
      </c>
      <c r="V361" s="171">
        <v>19359</v>
      </c>
    </row>
    <row r="362" spans="1:22" x14ac:dyDescent="0.25">
      <c r="A362" s="3" t="s">
        <v>2</v>
      </c>
      <c r="B362" s="2" t="s">
        <v>314</v>
      </c>
      <c r="C362" s="40">
        <v>174281</v>
      </c>
      <c r="D362" s="171">
        <v>12167</v>
      </c>
      <c r="E362" s="66">
        <v>178583</v>
      </c>
      <c r="F362" s="171">
        <v>13369</v>
      </c>
      <c r="G362" s="147">
        <v>179395</v>
      </c>
      <c r="H362" s="171">
        <v>9702</v>
      </c>
      <c r="I362" s="147">
        <v>180878</v>
      </c>
      <c r="J362" s="171">
        <v>11031</v>
      </c>
      <c r="K362" s="147">
        <v>182057</v>
      </c>
      <c r="L362" s="171">
        <v>16920</v>
      </c>
      <c r="M362" s="147">
        <v>183808</v>
      </c>
      <c r="N362" s="171">
        <v>16173</v>
      </c>
      <c r="O362" s="147">
        <v>185731</v>
      </c>
      <c r="P362" s="171">
        <v>14140</v>
      </c>
      <c r="Q362" s="147">
        <v>185855</v>
      </c>
      <c r="R362" s="170">
        <v>10384</v>
      </c>
      <c r="S362" s="170">
        <v>186268</v>
      </c>
      <c r="T362" s="171">
        <v>9121</v>
      </c>
      <c r="U362" s="170">
        <v>186221</v>
      </c>
      <c r="V362" s="171">
        <v>10707</v>
      </c>
    </row>
    <row r="363" spans="1:22" x14ac:dyDescent="0.25">
      <c r="A363" s="3" t="s">
        <v>3</v>
      </c>
      <c r="B363" s="2" t="s">
        <v>315</v>
      </c>
      <c r="C363" s="40">
        <v>225628</v>
      </c>
      <c r="D363" s="171">
        <v>9687</v>
      </c>
      <c r="E363" s="66">
        <v>229384</v>
      </c>
      <c r="F363" s="171">
        <v>10588</v>
      </c>
      <c r="G363" s="147">
        <v>229164</v>
      </c>
      <c r="H363" s="171">
        <v>7909</v>
      </c>
      <c r="I363" s="147">
        <v>230986</v>
      </c>
      <c r="J363" s="171">
        <v>9176</v>
      </c>
      <c r="K363" s="147">
        <v>232480</v>
      </c>
      <c r="L363" s="171">
        <v>9775</v>
      </c>
      <c r="M363" s="147">
        <v>233889</v>
      </c>
      <c r="N363" s="171">
        <v>10314</v>
      </c>
      <c r="O363" s="147">
        <v>234364</v>
      </c>
      <c r="P363" s="171">
        <v>9549</v>
      </c>
      <c r="Q363" s="147">
        <v>234674</v>
      </c>
      <c r="R363" s="170">
        <v>8107</v>
      </c>
      <c r="S363" s="170">
        <v>236546</v>
      </c>
      <c r="T363" s="171">
        <v>7624</v>
      </c>
      <c r="U363" s="170">
        <v>238548</v>
      </c>
      <c r="V363" s="171">
        <v>9171</v>
      </c>
    </row>
    <row r="364" spans="1:22" x14ac:dyDescent="0.25">
      <c r="A364" s="3" t="s">
        <v>17</v>
      </c>
      <c r="B364" s="2" t="s">
        <v>328</v>
      </c>
      <c r="C364" s="40">
        <v>160809</v>
      </c>
      <c r="D364" s="171">
        <v>11158</v>
      </c>
      <c r="E364" s="66">
        <v>162189</v>
      </c>
      <c r="F364" s="171">
        <v>12400</v>
      </c>
      <c r="G364" s="147">
        <v>163945</v>
      </c>
      <c r="H364" s="171">
        <v>10019</v>
      </c>
      <c r="I364" s="147">
        <v>163380</v>
      </c>
      <c r="J364" s="171">
        <v>11826</v>
      </c>
      <c r="K364" s="147">
        <v>165654</v>
      </c>
      <c r="L364" s="171">
        <v>12377</v>
      </c>
      <c r="M364" s="147">
        <v>171193</v>
      </c>
      <c r="N364" s="171">
        <v>13080</v>
      </c>
      <c r="O364" s="147">
        <v>173091</v>
      </c>
      <c r="P364" s="171">
        <v>11924</v>
      </c>
      <c r="Q364" s="147">
        <v>173900</v>
      </c>
      <c r="R364" s="170">
        <v>11178</v>
      </c>
      <c r="S364" s="170">
        <v>181102</v>
      </c>
      <c r="T364" s="171">
        <v>10501</v>
      </c>
      <c r="U364" s="170">
        <v>184609</v>
      </c>
      <c r="V364" s="171">
        <v>13214</v>
      </c>
    </row>
    <row r="365" spans="1:22" x14ac:dyDescent="0.25">
      <c r="A365" s="157" t="s">
        <v>826</v>
      </c>
      <c r="B365" s="6" t="s">
        <v>827</v>
      </c>
      <c r="C365" s="170">
        <v>88914</v>
      </c>
      <c r="D365" s="171">
        <v>451</v>
      </c>
      <c r="E365" s="172">
        <v>88982</v>
      </c>
      <c r="F365" s="171">
        <v>369</v>
      </c>
      <c r="G365" s="172">
        <v>88760</v>
      </c>
      <c r="H365" s="171">
        <v>285</v>
      </c>
      <c r="I365" s="172">
        <v>88661</v>
      </c>
      <c r="J365" s="171">
        <v>393</v>
      </c>
      <c r="K365" s="172">
        <v>88527</v>
      </c>
      <c r="L365" s="171">
        <v>486</v>
      </c>
      <c r="M365" s="172">
        <v>88604</v>
      </c>
      <c r="N365" s="171">
        <v>493</v>
      </c>
      <c r="O365" s="172">
        <v>88583</v>
      </c>
      <c r="P365" s="171">
        <v>439</v>
      </c>
      <c r="Q365" s="172">
        <v>88800</v>
      </c>
      <c r="R365" s="170">
        <v>471</v>
      </c>
      <c r="S365" s="170">
        <v>89070</v>
      </c>
      <c r="T365" s="171">
        <v>602</v>
      </c>
      <c r="U365" s="170">
        <v>89460</v>
      </c>
      <c r="V365" s="171">
        <v>358</v>
      </c>
    </row>
    <row r="366" spans="1:22" x14ac:dyDescent="0.25">
      <c r="A366" s="3" t="s">
        <v>830</v>
      </c>
      <c r="B366" s="2" t="s">
        <v>831</v>
      </c>
      <c r="C366" s="62">
        <v>127780</v>
      </c>
      <c r="D366" s="171">
        <v>1294</v>
      </c>
      <c r="E366" s="74">
        <v>128704</v>
      </c>
      <c r="F366" s="171">
        <v>1244</v>
      </c>
      <c r="G366" s="74">
        <v>129438</v>
      </c>
      <c r="H366" s="171">
        <v>1055</v>
      </c>
      <c r="I366" s="74">
        <v>129675</v>
      </c>
      <c r="J366" s="171">
        <v>1102</v>
      </c>
      <c r="K366" s="74">
        <v>130460</v>
      </c>
      <c r="L366" s="171">
        <v>1909</v>
      </c>
      <c r="M366" s="74">
        <v>131458</v>
      </c>
      <c r="N366" s="171">
        <v>1861</v>
      </c>
      <c r="O366" s="74">
        <v>132473</v>
      </c>
      <c r="P366" s="171">
        <v>1698</v>
      </c>
      <c r="Q366" s="74">
        <v>132970</v>
      </c>
      <c r="R366" s="170">
        <v>2279</v>
      </c>
      <c r="S366" s="170">
        <v>133113</v>
      </c>
      <c r="T366" s="171">
        <v>1836</v>
      </c>
      <c r="U366" s="170">
        <v>133918</v>
      </c>
      <c r="V366" s="171">
        <v>1838</v>
      </c>
    </row>
    <row r="367" spans="1:22" x14ac:dyDescent="0.25">
      <c r="A367" s="107" t="s">
        <v>832</v>
      </c>
      <c r="B367" s="73" t="s">
        <v>714</v>
      </c>
      <c r="C367" s="141">
        <v>187119</v>
      </c>
      <c r="D367" s="171">
        <v>2558</v>
      </c>
      <c r="E367" s="71">
        <v>186996</v>
      </c>
      <c r="F367" s="171">
        <v>2602</v>
      </c>
      <c r="G367" s="147">
        <v>186187</v>
      </c>
      <c r="H367" s="171">
        <v>2476</v>
      </c>
      <c r="I367" s="147">
        <v>186648</v>
      </c>
      <c r="J367" s="171">
        <v>2777</v>
      </c>
      <c r="K367" s="147">
        <v>187435</v>
      </c>
      <c r="L367" s="171">
        <v>3961</v>
      </c>
      <c r="M367" s="147">
        <v>188707</v>
      </c>
      <c r="N367" s="171">
        <v>3259</v>
      </c>
      <c r="O367" s="147">
        <v>188902</v>
      </c>
      <c r="P367" s="171">
        <v>3003</v>
      </c>
      <c r="Q367" s="147">
        <v>188616</v>
      </c>
      <c r="R367" s="170">
        <v>3153</v>
      </c>
      <c r="S367" s="170">
        <v>223776</v>
      </c>
      <c r="T367" s="171">
        <v>3390</v>
      </c>
      <c r="U367" s="170">
        <v>224250</v>
      </c>
      <c r="V367" s="171">
        <v>3301</v>
      </c>
    </row>
    <row r="368" spans="1:22" x14ac:dyDescent="0.25">
      <c r="A368" s="3" t="s">
        <v>834</v>
      </c>
      <c r="B368" s="2" t="s">
        <v>833</v>
      </c>
      <c r="C368" s="40">
        <v>90089</v>
      </c>
      <c r="D368" s="171">
        <v>331</v>
      </c>
      <c r="E368" s="66">
        <v>90281</v>
      </c>
      <c r="F368" s="171">
        <v>381</v>
      </c>
      <c r="G368" s="147">
        <v>90221</v>
      </c>
      <c r="H368" s="171">
        <v>274</v>
      </c>
      <c r="I368" s="147">
        <v>90056</v>
      </c>
      <c r="J368" s="171">
        <v>333</v>
      </c>
      <c r="K368" s="147">
        <v>90101</v>
      </c>
      <c r="L368" s="171">
        <v>319</v>
      </c>
      <c r="M368" s="147">
        <v>90210</v>
      </c>
      <c r="N368" s="171">
        <v>330</v>
      </c>
      <c r="O368" s="147">
        <v>89966</v>
      </c>
      <c r="P368" s="171">
        <v>309</v>
      </c>
      <c r="Q368" s="147">
        <v>89934</v>
      </c>
      <c r="R368" s="170">
        <v>288</v>
      </c>
      <c r="S368" s="170">
        <v>89772</v>
      </c>
      <c r="T368" s="171">
        <v>222</v>
      </c>
      <c r="U368" s="170">
        <v>89773</v>
      </c>
      <c r="V368" s="171">
        <v>267</v>
      </c>
    </row>
    <row r="369" spans="1:22" x14ac:dyDescent="0.25">
      <c r="A369" s="3" t="s">
        <v>835</v>
      </c>
      <c r="B369" s="2" t="s">
        <v>836</v>
      </c>
      <c r="C369" s="40">
        <v>96376</v>
      </c>
      <c r="D369" s="171">
        <v>455</v>
      </c>
      <c r="E369" s="66">
        <v>96185</v>
      </c>
      <c r="F369" s="171">
        <v>463</v>
      </c>
      <c r="G369" s="147">
        <v>96242</v>
      </c>
      <c r="H369" s="171">
        <v>366</v>
      </c>
      <c r="I369" s="147">
        <v>96002</v>
      </c>
      <c r="J369" s="171">
        <v>403</v>
      </c>
      <c r="K369" s="147">
        <v>96087</v>
      </c>
      <c r="L369" s="171">
        <v>467</v>
      </c>
      <c r="M369" s="147">
        <v>95793</v>
      </c>
      <c r="N369" s="171">
        <v>372</v>
      </c>
      <c r="O369" s="147">
        <v>95831</v>
      </c>
      <c r="P369" s="171">
        <v>390</v>
      </c>
      <c r="Q369" s="147">
        <v>95709</v>
      </c>
      <c r="R369" s="170">
        <v>336</v>
      </c>
      <c r="S369" s="170">
        <v>95495</v>
      </c>
      <c r="T369" s="171">
        <v>299</v>
      </c>
      <c r="U369" s="170">
        <v>95559</v>
      </c>
      <c r="V369" s="171">
        <v>302</v>
      </c>
    </row>
    <row r="370" spans="1:22" x14ac:dyDescent="0.25">
      <c r="A370" s="2" t="s">
        <v>837</v>
      </c>
      <c r="B370" s="2" t="s">
        <v>838</v>
      </c>
      <c r="C370" s="40">
        <v>72281</v>
      </c>
      <c r="D370" s="171">
        <v>639</v>
      </c>
      <c r="E370" s="66">
        <v>72482</v>
      </c>
      <c r="F370" s="171">
        <v>466</v>
      </c>
      <c r="G370" s="147">
        <v>72563</v>
      </c>
      <c r="H370" s="171">
        <v>416</v>
      </c>
      <c r="I370" s="147">
        <v>72265</v>
      </c>
      <c r="J370" s="171">
        <v>444</v>
      </c>
      <c r="K370" s="147">
        <v>72404</v>
      </c>
      <c r="L370" s="171">
        <v>533</v>
      </c>
      <c r="M370" s="147">
        <v>72246</v>
      </c>
      <c r="N370" s="171">
        <v>508</v>
      </c>
      <c r="O370" s="147">
        <v>72184</v>
      </c>
      <c r="P370" s="171">
        <v>464</v>
      </c>
      <c r="Q370" s="147">
        <v>72049</v>
      </c>
      <c r="R370" s="170">
        <v>505</v>
      </c>
      <c r="S370" s="170">
        <v>71902</v>
      </c>
      <c r="T370" s="171">
        <v>478</v>
      </c>
      <c r="U370" s="170">
        <v>71915</v>
      </c>
      <c r="V370" s="171">
        <v>523</v>
      </c>
    </row>
    <row r="371" spans="1:22" x14ac:dyDescent="0.25">
      <c r="A371" s="3" t="s">
        <v>839</v>
      </c>
      <c r="B371" s="2" t="s">
        <v>840</v>
      </c>
      <c r="C371" s="40">
        <v>119169</v>
      </c>
      <c r="D371" s="171">
        <v>449</v>
      </c>
      <c r="E371" s="66">
        <v>119804</v>
      </c>
      <c r="F371" s="171">
        <v>423</v>
      </c>
      <c r="G371" s="147">
        <v>120417</v>
      </c>
      <c r="H371" s="171">
        <v>377</v>
      </c>
      <c r="I371" s="147">
        <v>120479</v>
      </c>
      <c r="J371" s="171">
        <v>365</v>
      </c>
      <c r="K371" s="147">
        <v>121604</v>
      </c>
      <c r="L371" s="171">
        <v>385</v>
      </c>
      <c r="M371" s="147">
        <v>122597</v>
      </c>
      <c r="N371" s="171">
        <v>341</v>
      </c>
      <c r="O371" s="147">
        <v>122898</v>
      </c>
      <c r="P371" s="171">
        <v>351</v>
      </c>
      <c r="Q371" s="147">
        <v>123605</v>
      </c>
      <c r="R371" s="170">
        <v>349</v>
      </c>
      <c r="S371" s="170">
        <v>90303</v>
      </c>
      <c r="T371" s="171">
        <v>389</v>
      </c>
      <c r="U371" s="170">
        <v>90975</v>
      </c>
      <c r="V371" s="171">
        <v>280</v>
      </c>
    </row>
    <row r="372" spans="1:22" x14ac:dyDescent="0.25">
      <c r="A372" s="3" t="s">
        <v>841</v>
      </c>
      <c r="B372" s="99" t="s">
        <v>842</v>
      </c>
      <c r="C372" s="40">
        <v>86424</v>
      </c>
      <c r="D372" s="171">
        <v>394</v>
      </c>
      <c r="E372" s="66">
        <v>86187</v>
      </c>
      <c r="F372" s="171">
        <v>468</v>
      </c>
      <c r="G372" s="147">
        <v>86076</v>
      </c>
      <c r="H372" s="171">
        <v>373</v>
      </c>
      <c r="I372" s="147">
        <v>85892</v>
      </c>
      <c r="J372" s="171">
        <v>455</v>
      </c>
      <c r="K372" s="147">
        <v>85998</v>
      </c>
      <c r="L372" s="171">
        <v>678</v>
      </c>
      <c r="M372" s="147">
        <v>86063</v>
      </c>
      <c r="N372" s="171">
        <v>899</v>
      </c>
      <c r="O372" s="147">
        <v>86113</v>
      </c>
      <c r="P372" s="171">
        <v>712</v>
      </c>
      <c r="Q372" s="147">
        <v>85925</v>
      </c>
      <c r="R372" s="170">
        <v>715</v>
      </c>
      <c r="S372" s="170">
        <v>85948</v>
      </c>
      <c r="T372" s="171">
        <v>749</v>
      </c>
      <c r="U372" s="170">
        <v>86011</v>
      </c>
      <c r="V372" s="171">
        <v>562</v>
      </c>
    </row>
    <row r="373" spans="1:22" x14ac:dyDescent="0.25">
      <c r="A373" s="3" t="s">
        <v>843</v>
      </c>
      <c r="B373" s="2" t="s">
        <v>844</v>
      </c>
      <c r="C373" s="40">
        <v>89288</v>
      </c>
      <c r="D373" s="171">
        <v>1137</v>
      </c>
      <c r="E373" s="66">
        <v>90257</v>
      </c>
      <c r="F373" s="171">
        <v>1111</v>
      </c>
      <c r="G373" s="147">
        <v>90765</v>
      </c>
      <c r="H373" s="171">
        <v>924</v>
      </c>
      <c r="I373" s="147">
        <v>90842</v>
      </c>
      <c r="J373" s="171">
        <v>1190</v>
      </c>
      <c r="K373" s="147">
        <v>91625</v>
      </c>
      <c r="L373" s="171">
        <v>1150</v>
      </c>
      <c r="M373" s="147">
        <v>92103</v>
      </c>
      <c r="N373" s="171">
        <v>1329</v>
      </c>
      <c r="O373" s="147">
        <v>92551</v>
      </c>
      <c r="P373" s="171">
        <v>1061</v>
      </c>
      <c r="Q373" s="147">
        <v>92738</v>
      </c>
      <c r="R373" s="170">
        <v>1106</v>
      </c>
      <c r="S373" s="170">
        <v>92079</v>
      </c>
      <c r="T373" s="171">
        <v>898</v>
      </c>
      <c r="U373" s="170">
        <v>92309</v>
      </c>
      <c r="V373" s="171">
        <v>978</v>
      </c>
    </row>
    <row r="374" spans="1:22" x14ac:dyDescent="0.25">
      <c r="A374" s="3" t="s">
        <v>846</v>
      </c>
      <c r="B374" s="2" t="s">
        <v>845</v>
      </c>
      <c r="C374" s="40">
        <v>107840</v>
      </c>
      <c r="D374" s="171">
        <v>785</v>
      </c>
      <c r="E374" s="66">
        <v>108351</v>
      </c>
      <c r="F374" s="171">
        <v>872</v>
      </c>
      <c r="G374" s="147">
        <v>108936</v>
      </c>
      <c r="H374" s="171">
        <v>696</v>
      </c>
      <c r="I374" s="147">
        <v>109291</v>
      </c>
      <c r="J374" s="171">
        <v>782</v>
      </c>
      <c r="K374" s="147">
        <v>109099</v>
      </c>
      <c r="L374" s="171">
        <v>1200</v>
      </c>
      <c r="M374" s="147">
        <v>109256</v>
      </c>
      <c r="N374" s="171">
        <v>1061</v>
      </c>
      <c r="O374" s="147">
        <v>109511</v>
      </c>
      <c r="P374" s="171">
        <v>1097</v>
      </c>
      <c r="Q374" s="147">
        <v>109734</v>
      </c>
      <c r="R374" s="170">
        <v>1288</v>
      </c>
      <c r="S374" s="170">
        <v>111506</v>
      </c>
      <c r="T374" s="171">
        <v>990</v>
      </c>
      <c r="U374" s="170">
        <v>111845</v>
      </c>
      <c r="V374" s="171">
        <v>1141</v>
      </c>
    </row>
    <row r="375" spans="1:22" x14ac:dyDescent="0.25">
      <c r="A375" s="3" t="s">
        <v>828</v>
      </c>
      <c r="B375" s="2" t="s">
        <v>829</v>
      </c>
      <c r="C375" s="40">
        <v>99959</v>
      </c>
      <c r="D375" s="170">
        <v>353</v>
      </c>
      <c r="E375" s="66">
        <v>99521</v>
      </c>
      <c r="F375" s="170">
        <v>360</v>
      </c>
      <c r="G375" s="147">
        <v>99069</v>
      </c>
      <c r="H375" s="170">
        <v>262</v>
      </c>
      <c r="I375" s="147">
        <v>98173</v>
      </c>
      <c r="J375" s="170">
        <v>277</v>
      </c>
      <c r="K375" s="147">
        <v>97459</v>
      </c>
      <c r="L375" s="170">
        <v>344</v>
      </c>
      <c r="M375" s="147">
        <v>97560</v>
      </c>
      <c r="N375" s="170">
        <v>370</v>
      </c>
      <c r="O375" s="147">
        <v>97369</v>
      </c>
      <c r="P375" s="170">
        <v>366</v>
      </c>
      <c r="Q375" s="147">
        <v>97095</v>
      </c>
      <c r="R375" s="170">
        <v>362</v>
      </c>
      <c r="S375" s="170">
        <v>96970</v>
      </c>
      <c r="T375" s="170">
        <v>330</v>
      </c>
      <c r="U375" s="170">
        <v>97003</v>
      </c>
      <c r="V375" s="170">
        <v>247</v>
      </c>
    </row>
    <row r="376" spans="1:22" x14ac:dyDescent="0.25">
      <c r="A376" s="3" t="s">
        <v>464</v>
      </c>
      <c r="B376" s="2" t="s">
        <v>110</v>
      </c>
      <c r="C376" s="40">
        <v>33793</v>
      </c>
      <c r="D376" s="171">
        <v>101</v>
      </c>
      <c r="E376" s="66">
        <v>33884</v>
      </c>
      <c r="F376" s="171">
        <v>93</v>
      </c>
      <c r="G376" s="147">
        <v>33379</v>
      </c>
      <c r="H376" s="171">
        <v>99</v>
      </c>
      <c r="I376" s="147">
        <v>33079</v>
      </c>
      <c r="J376" s="171">
        <v>140</v>
      </c>
      <c r="K376" s="147">
        <v>32775</v>
      </c>
      <c r="L376" s="171">
        <v>89</v>
      </c>
      <c r="M376" s="147">
        <v>32658</v>
      </c>
      <c r="N376" s="171">
        <v>113</v>
      </c>
      <c r="O376" s="147">
        <v>32443</v>
      </c>
      <c r="P376" s="171">
        <v>135</v>
      </c>
      <c r="Q376" s="147">
        <v>32380</v>
      </c>
      <c r="R376" s="170">
        <v>121</v>
      </c>
      <c r="S376" s="170">
        <v>32193</v>
      </c>
      <c r="T376" s="171">
        <v>78</v>
      </c>
      <c r="U376" s="170">
        <v>32133</v>
      </c>
      <c r="V376" s="171">
        <v>122</v>
      </c>
    </row>
    <row r="377" spans="1:22" x14ac:dyDescent="0.25">
      <c r="A377" s="3" t="s">
        <v>484</v>
      </c>
      <c r="B377" s="2" t="s">
        <v>126</v>
      </c>
      <c r="C377" s="40">
        <v>93084</v>
      </c>
      <c r="D377" s="171">
        <v>312</v>
      </c>
      <c r="E377" s="66">
        <v>93029</v>
      </c>
      <c r="F377" s="171">
        <v>311</v>
      </c>
      <c r="G377" s="147">
        <v>91877</v>
      </c>
      <c r="H377" s="171">
        <v>250</v>
      </c>
      <c r="I377" s="147">
        <v>90969</v>
      </c>
      <c r="J377" s="171">
        <v>278</v>
      </c>
      <c r="K377" s="147">
        <v>90248</v>
      </c>
      <c r="L377" s="171">
        <v>313</v>
      </c>
      <c r="M377" s="147">
        <v>89653</v>
      </c>
      <c r="N377" s="171">
        <v>336</v>
      </c>
      <c r="O377" s="147">
        <v>88999</v>
      </c>
      <c r="P377" s="171">
        <v>384</v>
      </c>
      <c r="Q377" s="147">
        <v>88304</v>
      </c>
      <c r="R377" s="170">
        <v>469</v>
      </c>
      <c r="S377" s="170">
        <v>87487</v>
      </c>
      <c r="T377" s="171">
        <v>260</v>
      </c>
      <c r="U377" s="170">
        <v>87047</v>
      </c>
      <c r="V377" s="171">
        <v>275</v>
      </c>
    </row>
    <row r="378" spans="1:22" x14ac:dyDescent="0.25">
      <c r="A378" s="3" t="s">
        <v>487</v>
      </c>
      <c r="B378" s="2" t="s">
        <v>129</v>
      </c>
      <c r="C378" s="40">
        <v>79592</v>
      </c>
      <c r="D378" s="171">
        <v>90</v>
      </c>
      <c r="E378" s="66">
        <v>79707</v>
      </c>
      <c r="F378" s="171">
        <v>99</v>
      </c>
      <c r="G378" s="147">
        <v>78930</v>
      </c>
      <c r="H378" s="171">
        <v>102</v>
      </c>
      <c r="I378" s="147">
        <v>78250</v>
      </c>
      <c r="J378" s="171">
        <v>80</v>
      </c>
      <c r="K378" s="147">
        <v>77754</v>
      </c>
      <c r="L378" s="171">
        <v>86</v>
      </c>
      <c r="M378" s="147">
        <v>77358</v>
      </c>
      <c r="N378" s="171">
        <v>92</v>
      </c>
      <c r="O378" s="147">
        <v>77024</v>
      </c>
      <c r="P378" s="171">
        <v>161</v>
      </c>
      <c r="Q378" s="147">
        <v>76589</v>
      </c>
      <c r="R378" s="170">
        <v>190</v>
      </c>
      <c r="S378" s="170">
        <v>76168</v>
      </c>
      <c r="T378" s="171">
        <v>89</v>
      </c>
      <c r="U378" s="170">
        <v>76005</v>
      </c>
      <c r="V378" s="171">
        <v>152</v>
      </c>
    </row>
    <row r="379" spans="1:22" x14ac:dyDescent="0.25">
      <c r="A379" s="3" t="s">
        <v>492</v>
      </c>
      <c r="B379" s="2" t="s">
        <v>136</v>
      </c>
      <c r="C379" s="40">
        <v>63067</v>
      </c>
      <c r="D379" s="171">
        <v>396</v>
      </c>
      <c r="E379" s="66">
        <v>63333</v>
      </c>
      <c r="F379" s="171">
        <v>314</v>
      </c>
      <c r="G379" s="147">
        <v>63508</v>
      </c>
      <c r="H379" s="171">
        <v>281</v>
      </c>
      <c r="I379" s="147">
        <v>63555</v>
      </c>
      <c r="J379" s="171">
        <v>369</v>
      </c>
      <c r="K379" s="147">
        <v>63779</v>
      </c>
      <c r="L379" s="171">
        <v>453</v>
      </c>
      <c r="M379" s="147">
        <v>64200</v>
      </c>
      <c r="N379" s="171">
        <v>514</v>
      </c>
      <c r="O379" s="147">
        <v>64703</v>
      </c>
      <c r="P379" s="171">
        <v>548</v>
      </c>
      <c r="Q379" s="147">
        <v>64933</v>
      </c>
      <c r="R379" s="170">
        <v>558</v>
      </c>
      <c r="S379" s="170">
        <v>65270</v>
      </c>
      <c r="T379" s="171">
        <v>499</v>
      </c>
      <c r="U379" s="170">
        <v>65659</v>
      </c>
      <c r="V379" s="171">
        <v>639</v>
      </c>
    </row>
    <row r="380" spans="1:22" x14ac:dyDescent="0.25">
      <c r="A380" s="3" t="s">
        <v>494</v>
      </c>
      <c r="B380" s="2" t="s">
        <v>138</v>
      </c>
      <c r="C380" s="40">
        <v>56423</v>
      </c>
      <c r="D380" s="171">
        <v>110</v>
      </c>
      <c r="E380" s="66">
        <v>56523</v>
      </c>
      <c r="F380" s="171">
        <v>102</v>
      </c>
      <c r="G380" s="147">
        <v>56267</v>
      </c>
      <c r="H380" s="171">
        <v>84</v>
      </c>
      <c r="I380" s="147">
        <v>56252</v>
      </c>
      <c r="J380" s="171">
        <v>98</v>
      </c>
      <c r="K380" s="147">
        <v>56515</v>
      </c>
      <c r="L380" s="171">
        <v>123</v>
      </c>
      <c r="M380" s="147">
        <v>56522</v>
      </c>
      <c r="N380" s="171">
        <v>141</v>
      </c>
      <c r="O380" s="147">
        <v>56795</v>
      </c>
      <c r="P380" s="171">
        <v>174</v>
      </c>
      <c r="Q380" s="147">
        <v>57037</v>
      </c>
      <c r="R380" s="170">
        <v>100</v>
      </c>
      <c r="S380" s="170">
        <v>56951</v>
      </c>
      <c r="T380" s="171">
        <v>119</v>
      </c>
      <c r="U380" s="170">
        <v>56819</v>
      </c>
      <c r="V380" s="171">
        <v>156</v>
      </c>
    </row>
    <row r="381" spans="1:22" x14ac:dyDescent="0.25">
      <c r="A381" s="3" t="s">
        <v>501</v>
      </c>
      <c r="B381" s="38" t="s">
        <v>853</v>
      </c>
      <c r="C381" s="40">
        <v>17041</v>
      </c>
      <c r="D381" s="171">
        <v>43</v>
      </c>
      <c r="E381" s="66">
        <v>17014</v>
      </c>
      <c r="F381" s="171">
        <v>44</v>
      </c>
      <c r="G381" s="147">
        <v>16815</v>
      </c>
      <c r="H381" s="171">
        <v>53</v>
      </c>
      <c r="I381" s="147">
        <v>16670</v>
      </c>
      <c r="J381" s="171">
        <v>33</v>
      </c>
      <c r="K381" s="147">
        <v>16368</v>
      </c>
      <c r="L381" s="171">
        <v>59</v>
      </c>
      <c r="M381" s="147">
        <v>16161</v>
      </c>
      <c r="N381" s="171">
        <v>69</v>
      </c>
      <c r="O381" s="147">
        <v>15954</v>
      </c>
      <c r="P381" s="171">
        <v>63</v>
      </c>
      <c r="Q381" s="147">
        <v>15827</v>
      </c>
      <c r="R381" s="170">
        <v>75</v>
      </c>
      <c r="S381" s="170">
        <v>15677</v>
      </c>
      <c r="T381" s="171">
        <v>60</v>
      </c>
      <c r="U381" s="170">
        <v>15571</v>
      </c>
      <c r="V381" s="171">
        <v>52</v>
      </c>
    </row>
    <row r="382" spans="1:22" x14ac:dyDescent="0.25">
      <c r="A382" s="3" t="s">
        <v>508</v>
      </c>
      <c r="B382" s="2" t="s">
        <v>149</v>
      </c>
      <c r="C382" s="40">
        <v>101550</v>
      </c>
      <c r="D382" s="171">
        <v>338</v>
      </c>
      <c r="E382" s="66">
        <v>102375</v>
      </c>
      <c r="F382" s="171">
        <v>326</v>
      </c>
      <c r="G382" s="147">
        <v>101939</v>
      </c>
      <c r="H382" s="171">
        <v>375</v>
      </c>
      <c r="I382" s="147">
        <v>101665</v>
      </c>
      <c r="J382" s="171">
        <v>381</v>
      </c>
      <c r="K382" s="147">
        <v>101458</v>
      </c>
      <c r="L382" s="171">
        <v>408</v>
      </c>
      <c r="M382" s="147">
        <v>101594</v>
      </c>
      <c r="N382" s="171">
        <v>544</v>
      </c>
      <c r="O382" s="147">
        <v>101864</v>
      </c>
      <c r="P382" s="171">
        <v>463</v>
      </c>
      <c r="Q382" s="147">
        <v>102271</v>
      </c>
      <c r="R382" s="170">
        <v>466</v>
      </c>
      <c r="S382" s="170">
        <v>102104</v>
      </c>
      <c r="T382" s="171">
        <v>323</v>
      </c>
      <c r="U382" s="170">
        <v>102329</v>
      </c>
      <c r="V382" s="171">
        <v>433</v>
      </c>
    </row>
    <row r="383" spans="1:22" x14ac:dyDescent="0.25">
      <c r="A383" s="3" t="s">
        <v>539</v>
      </c>
      <c r="B383" s="2" t="s">
        <v>178</v>
      </c>
      <c r="C383" s="40">
        <v>147068</v>
      </c>
      <c r="D383" s="171">
        <v>1307</v>
      </c>
      <c r="E383" s="66">
        <v>147972</v>
      </c>
      <c r="F383" s="171">
        <v>1279</v>
      </c>
      <c r="G383" s="147">
        <v>146948</v>
      </c>
      <c r="H383" s="171">
        <v>1200</v>
      </c>
      <c r="I383" s="147">
        <v>145850</v>
      </c>
      <c r="J383" s="171">
        <v>1292</v>
      </c>
      <c r="K383" s="147">
        <v>144919</v>
      </c>
      <c r="L383" s="171">
        <v>1597</v>
      </c>
      <c r="M383" s="147">
        <v>145077</v>
      </c>
      <c r="N383" s="171">
        <v>1680</v>
      </c>
      <c r="O383" s="147">
        <v>144722</v>
      </c>
      <c r="P383" s="171">
        <v>1734</v>
      </c>
      <c r="Q383" s="147">
        <v>144586</v>
      </c>
      <c r="R383" s="170">
        <v>1607</v>
      </c>
      <c r="S383" s="170">
        <v>144209</v>
      </c>
      <c r="T383" s="171">
        <v>1425</v>
      </c>
      <c r="U383" s="170">
        <v>143706</v>
      </c>
      <c r="V383" s="171">
        <v>1446</v>
      </c>
    </row>
    <row r="384" spans="1:22" x14ac:dyDescent="0.25">
      <c r="A384" s="3" t="s">
        <v>546</v>
      </c>
      <c r="B384" s="2" t="s">
        <v>185</v>
      </c>
      <c r="C384" s="40">
        <v>52969</v>
      </c>
      <c r="D384" s="171">
        <v>160</v>
      </c>
      <c r="E384" s="66">
        <v>52709</v>
      </c>
      <c r="F384" s="171">
        <v>125</v>
      </c>
      <c r="G384" s="147">
        <v>52088</v>
      </c>
      <c r="H384" s="171">
        <v>97</v>
      </c>
      <c r="I384" s="147">
        <v>51676</v>
      </c>
      <c r="J384" s="171">
        <v>75</v>
      </c>
      <c r="K384" s="147">
        <v>51056</v>
      </c>
      <c r="L384" s="171">
        <v>91</v>
      </c>
      <c r="M384" s="147">
        <v>50643</v>
      </c>
      <c r="N384" s="171">
        <v>104</v>
      </c>
      <c r="O384" s="147">
        <v>50140</v>
      </c>
      <c r="P384" s="171">
        <v>181</v>
      </c>
      <c r="Q384" s="147">
        <v>49776</v>
      </c>
      <c r="R384" s="170">
        <v>192</v>
      </c>
      <c r="S384" s="170">
        <v>49140</v>
      </c>
      <c r="T384" s="171">
        <v>66</v>
      </c>
      <c r="U384" s="170">
        <v>48689</v>
      </c>
      <c r="V384" s="171">
        <v>138</v>
      </c>
    </row>
    <row r="385" spans="1:22" x14ac:dyDescent="0.25">
      <c r="A385" s="3" t="s">
        <v>582</v>
      </c>
      <c r="B385" s="2" t="s">
        <v>213</v>
      </c>
      <c r="C385" s="40">
        <v>53130</v>
      </c>
      <c r="D385" s="171">
        <v>196</v>
      </c>
      <c r="E385" s="66">
        <v>53723</v>
      </c>
      <c r="F385" s="171">
        <v>169</v>
      </c>
      <c r="G385" s="147">
        <v>53602</v>
      </c>
      <c r="H385" s="171">
        <v>153</v>
      </c>
      <c r="I385" s="147">
        <v>53506</v>
      </c>
      <c r="J385" s="171">
        <v>182</v>
      </c>
      <c r="K385" s="147">
        <v>54253</v>
      </c>
      <c r="L385" s="171">
        <v>256</v>
      </c>
      <c r="M385" s="147">
        <v>54771</v>
      </c>
      <c r="N385" s="171">
        <v>240</v>
      </c>
      <c r="O385" s="147">
        <v>55334</v>
      </c>
      <c r="P385" s="171">
        <v>293</v>
      </c>
      <c r="Q385" s="147">
        <v>56175</v>
      </c>
      <c r="R385" s="170">
        <v>222</v>
      </c>
      <c r="S385" s="170">
        <v>56721</v>
      </c>
      <c r="T385" s="171">
        <v>265</v>
      </c>
      <c r="U385" s="170">
        <v>57124</v>
      </c>
      <c r="V385" s="171">
        <v>279</v>
      </c>
    </row>
    <row r="386" spans="1:22" x14ac:dyDescent="0.25">
      <c r="A386" s="3" t="s">
        <v>586</v>
      </c>
      <c r="B386" s="2" t="s">
        <v>215</v>
      </c>
      <c r="C386" s="40">
        <v>59747</v>
      </c>
      <c r="D386" s="171">
        <v>266</v>
      </c>
      <c r="E386" s="66">
        <v>59181</v>
      </c>
      <c r="F386" s="171">
        <v>197</v>
      </c>
      <c r="G386" s="147">
        <v>58298</v>
      </c>
      <c r="H386" s="171">
        <v>224</v>
      </c>
      <c r="I386" s="147">
        <v>59261</v>
      </c>
      <c r="J386" s="171">
        <v>322</v>
      </c>
      <c r="K386" s="147">
        <v>59171</v>
      </c>
      <c r="L386" s="171">
        <v>306</v>
      </c>
      <c r="M386" s="147">
        <v>59619</v>
      </c>
      <c r="N386" s="171">
        <v>313</v>
      </c>
      <c r="O386" s="147">
        <v>59789</v>
      </c>
      <c r="P386" s="171">
        <v>256</v>
      </c>
      <c r="Q386" s="147">
        <v>59364</v>
      </c>
      <c r="R386" s="170">
        <v>230</v>
      </c>
      <c r="S386" s="170">
        <v>58924</v>
      </c>
      <c r="T386" s="171">
        <v>227</v>
      </c>
      <c r="U386" s="170">
        <v>58959</v>
      </c>
      <c r="V386" s="171">
        <v>238</v>
      </c>
    </row>
    <row r="387" spans="1:22" x14ac:dyDescent="0.25">
      <c r="A387" s="3" t="s">
        <v>594</v>
      </c>
      <c r="B387" s="2" t="s">
        <v>221</v>
      </c>
      <c r="C387" s="40">
        <v>87574</v>
      </c>
      <c r="D387" s="171">
        <v>165</v>
      </c>
      <c r="E387" s="66">
        <v>87621</v>
      </c>
      <c r="F387" s="171">
        <v>167</v>
      </c>
      <c r="G387" s="147">
        <v>86316</v>
      </c>
      <c r="H387" s="171">
        <v>112</v>
      </c>
      <c r="I387" s="147">
        <v>85446</v>
      </c>
      <c r="J387" s="171">
        <v>127</v>
      </c>
      <c r="K387" s="147">
        <v>84614</v>
      </c>
      <c r="L387" s="171">
        <v>130</v>
      </c>
      <c r="M387" s="147">
        <v>84121</v>
      </c>
      <c r="N387" s="171">
        <v>184</v>
      </c>
      <c r="O387" s="147">
        <v>83535</v>
      </c>
      <c r="P387" s="171">
        <v>210</v>
      </c>
      <c r="Q387" s="147">
        <v>83169</v>
      </c>
      <c r="R387" s="170">
        <v>191</v>
      </c>
      <c r="S387" s="170">
        <v>82426</v>
      </c>
      <c r="T387" s="171">
        <v>118</v>
      </c>
      <c r="U387" s="170">
        <v>81740</v>
      </c>
      <c r="V387" s="171">
        <v>136</v>
      </c>
    </row>
    <row r="388" spans="1:22" x14ac:dyDescent="0.25">
      <c r="A388" s="3" t="s">
        <v>612</v>
      </c>
      <c r="B388" s="2" t="s">
        <v>236</v>
      </c>
      <c r="C388" s="40">
        <v>13423</v>
      </c>
      <c r="D388" s="171">
        <v>50</v>
      </c>
      <c r="E388" s="66">
        <v>13554</v>
      </c>
      <c r="F388" s="171">
        <v>50</v>
      </c>
      <c r="G388" s="147">
        <v>13508</v>
      </c>
      <c r="H388" s="171">
        <v>36</v>
      </c>
      <c r="I388" s="147">
        <v>13474</v>
      </c>
      <c r="J388" s="171">
        <v>65</v>
      </c>
      <c r="K388" s="147">
        <v>13357</v>
      </c>
      <c r="L388" s="171">
        <v>51</v>
      </c>
      <c r="M388" s="147">
        <v>13367</v>
      </c>
      <c r="N388" s="171">
        <v>60</v>
      </c>
      <c r="O388" s="147">
        <v>13367</v>
      </c>
      <c r="P388" s="171">
        <v>63</v>
      </c>
      <c r="Q388" s="147">
        <v>13382</v>
      </c>
      <c r="R388" s="170">
        <v>52</v>
      </c>
      <c r="S388" s="170">
        <v>13412</v>
      </c>
      <c r="T388" s="171">
        <v>46</v>
      </c>
      <c r="U388" s="170">
        <v>13382</v>
      </c>
      <c r="V388" s="171">
        <v>50</v>
      </c>
    </row>
    <row r="389" spans="1:22" x14ac:dyDescent="0.25">
      <c r="A389" s="3" t="s">
        <v>645</v>
      </c>
      <c r="B389" s="2" t="s">
        <v>854</v>
      </c>
      <c r="C389" s="40">
        <v>70569</v>
      </c>
      <c r="D389" s="171">
        <v>379</v>
      </c>
      <c r="E389" s="66">
        <v>70590</v>
      </c>
      <c r="F389" s="171">
        <v>387</v>
      </c>
      <c r="G389" s="147">
        <v>69648</v>
      </c>
      <c r="H389" s="171">
        <v>327</v>
      </c>
      <c r="I389" s="147">
        <v>69137</v>
      </c>
      <c r="J389" s="171">
        <v>337</v>
      </c>
      <c r="K389" s="147">
        <v>68641</v>
      </c>
      <c r="L389" s="171">
        <v>358</v>
      </c>
      <c r="M389" s="147">
        <v>68307</v>
      </c>
      <c r="N389" s="171">
        <v>450</v>
      </c>
      <c r="O389" s="147">
        <v>68285</v>
      </c>
      <c r="P389" s="171">
        <v>371</v>
      </c>
      <c r="Q389" s="147">
        <v>68295</v>
      </c>
      <c r="R389" s="170">
        <v>317</v>
      </c>
      <c r="S389" s="170">
        <v>68121</v>
      </c>
      <c r="T389" s="171">
        <v>325</v>
      </c>
      <c r="U389" s="170">
        <v>67871</v>
      </c>
      <c r="V389" s="171">
        <v>349</v>
      </c>
    </row>
    <row r="390" spans="1:22" x14ac:dyDescent="0.25">
      <c r="A390" s="3" t="s">
        <v>652</v>
      </c>
      <c r="B390" s="2" t="s">
        <v>266</v>
      </c>
      <c r="C390" s="40">
        <v>14836</v>
      </c>
      <c r="D390" s="171">
        <v>113</v>
      </c>
      <c r="E390" s="66">
        <v>14969</v>
      </c>
      <c r="F390" s="171">
        <v>104</v>
      </c>
      <c r="G390" s="147">
        <v>14822</v>
      </c>
      <c r="H390" s="171">
        <v>102</v>
      </c>
      <c r="I390" s="147">
        <v>14736</v>
      </c>
      <c r="J390" s="171">
        <v>194</v>
      </c>
      <c r="K390" s="147">
        <v>14676</v>
      </c>
      <c r="L390" s="171">
        <v>542</v>
      </c>
      <c r="M390" s="147">
        <v>14619</v>
      </c>
      <c r="N390" s="171">
        <v>301</v>
      </c>
      <c r="O390" s="147">
        <v>14564</v>
      </c>
      <c r="P390" s="171">
        <v>138</v>
      </c>
      <c r="Q390" s="147">
        <v>14365</v>
      </c>
      <c r="R390" s="170">
        <v>107</v>
      </c>
      <c r="S390" s="170">
        <v>14230</v>
      </c>
      <c r="T390" s="171">
        <v>93</v>
      </c>
      <c r="U390" s="170">
        <v>14036</v>
      </c>
      <c r="V390" s="171">
        <v>71</v>
      </c>
    </row>
    <row r="391" spans="1:22" x14ac:dyDescent="0.25">
      <c r="A391" s="3" t="s">
        <v>655</v>
      </c>
      <c r="B391" s="2" t="s">
        <v>268</v>
      </c>
      <c r="C391" s="40">
        <v>70117</v>
      </c>
      <c r="D391" s="171">
        <v>300</v>
      </c>
      <c r="E391" s="66">
        <v>70118</v>
      </c>
      <c r="F391" s="171">
        <v>306</v>
      </c>
      <c r="G391" s="147">
        <v>69400</v>
      </c>
      <c r="H391" s="171">
        <v>196</v>
      </c>
      <c r="I391" s="147">
        <v>68969</v>
      </c>
      <c r="J391" s="171">
        <v>224</v>
      </c>
      <c r="K391" s="147">
        <v>68319</v>
      </c>
      <c r="L391" s="171">
        <v>240</v>
      </c>
      <c r="M391" s="147">
        <v>67819</v>
      </c>
      <c r="N391" s="171">
        <v>280</v>
      </c>
      <c r="O391" s="147">
        <v>67453</v>
      </c>
      <c r="P391" s="171">
        <v>324</v>
      </c>
      <c r="Q391" s="147">
        <v>67184</v>
      </c>
      <c r="R391" s="170">
        <v>334</v>
      </c>
      <c r="S391" s="170">
        <v>66726</v>
      </c>
      <c r="T391" s="171">
        <v>194</v>
      </c>
      <c r="U391" s="170">
        <v>66258</v>
      </c>
      <c r="V391" s="171">
        <v>295</v>
      </c>
    </row>
    <row r="392" spans="1:22" x14ac:dyDescent="0.25">
      <c r="A392" s="3" t="s">
        <v>663</v>
      </c>
      <c r="B392" s="2" t="s">
        <v>275</v>
      </c>
      <c r="C392" s="40">
        <v>204929</v>
      </c>
      <c r="D392" s="171">
        <v>483</v>
      </c>
      <c r="E392" s="66">
        <v>205199</v>
      </c>
      <c r="F392" s="171">
        <v>469</v>
      </c>
      <c r="G392" s="147">
        <v>203891</v>
      </c>
      <c r="H392" s="171">
        <v>368</v>
      </c>
      <c r="I392" s="147">
        <v>203383</v>
      </c>
      <c r="J392" s="171">
        <v>504</v>
      </c>
      <c r="K392" s="147">
        <v>202829</v>
      </c>
      <c r="L392" s="171">
        <v>640</v>
      </c>
      <c r="M392" s="147">
        <v>202813</v>
      </c>
      <c r="N392" s="171">
        <v>709</v>
      </c>
      <c r="O392" s="147">
        <v>202849</v>
      </c>
      <c r="P392" s="171">
        <v>897</v>
      </c>
      <c r="Q392" s="147">
        <v>202763</v>
      </c>
      <c r="R392" s="170">
        <v>738</v>
      </c>
      <c r="S392" s="170">
        <v>202463</v>
      </c>
      <c r="T392" s="171">
        <v>592</v>
      </c>
      <c r="U392" s="170">
        <v>202175</v>
      </c>
      <c r="V392" s="171">
        <v>692</v>
      </c>
    </row>
    <row r="393" spans="1:22" x14ac:dyDescent="0.25">
      <c r="A393" s="3" t="s">
        <v>678</v>
      </c>
      <c r="B393" s="2" t="s">
        <v>288</v>
      </c>
      <c r="C393" s="40">
        <v>58050</v>
      </c>
      <c r="D393" s="171">
        <v>568</v>
      </c>
      <c r="E393" s="66">
        <v>58730</v>
      </c>
      <c r="F393" s="171">
        <v>603</v>
      </c>
      <c r="G393" s="147">
        <v>58814</v>
      </c>
      <c r="H393" s="171">
        <v>486</v>
      </c>
      <c r="I393" s="147">
        <v>59004</v>
      </c>
      <c r="J393" s="171">
        <v>591</v>
      </c>
      <c r="K393" s="147">
        <v>59099</v>
      </c>
      <c r="L393" s="171">
        <v>575</v>
      </c>
      <c r="M393" s="147">
        <v>60177</v>
      </c>
      <c r="N393" s="171">
        <v>751</v>
      </c>
      <c r="O393" s="147">
        <v>60832</v>
      </c>
      <c r="P393" s="171">
        <v>712</v>
      </c>
      <c r="Q393" s="147">
        <v>60838</v>
      </c>
      <c r="R393" s="170">
        <v>696</v>
      </c>
      <c r="S393" s="170">
        <v>60814</v>
      </c>
      <c r="T393" s="171">
        <v>671</v>
      </c>
      <c r="U393" s="170">
        <v>60529</v>
      </c>
      <c r="V393" s="171">
        <v>907</v>
      </c>
    </row>
    <row r="394" spans="1:22" x14ac:dyDescent="0.25">
      <c r="A394" s="3" t="s">
        <v>400</v>
      </c>
      <c r="B394" s="2" t="s">
        <v>60</v>
      </c>
      <c r="C394" s="40">
        <v>155365</v>
      </c>
      <c r="D394" s="171">
        <v>4226</v>
      </c>
      <c r="E394" s="66">
        <v>157979</v>
      </c>
      <c r="F394" s="171">
        <v>4598</v>
      </c>
      <c r="G394" s="147">
        <v>158874</v>
      </c>
      <c r="H394" s="171">
        <v>4105</v>
      </c>
      <c r="I394" s="147">
        <v>160229</v>
      </c>
      <c r="J394" s="171">
        <v>4927</v>
      </c>
      <c r="K394" s="147">
        <v>161147</v>
      </c>
      <c r="L394" s="171">
        <v>5455</v>
      </c>
      <c r="M394" s="147">
        <v>162073</v>
      </c>
      <c r="N394" s="171">
        <v>5205</v>
      </c>
      <c r="O394" s="147">
        <v>160821</v>
      </c>
      <c r="P394" s="171">
        <v>4142</v>
      </c>
      <c r="Q394" s="147">
        <v>159013</v>
      </c>
      <c r="R394" s="170">
        <v>3231</v>
      </c>
      <c r="S394" s="170">
        <v>157195</v>
      </c>
      <c r="T394" s="171">
        <v>2942</v>
      </c>
      <c r="U394" s="170">
        <v>157090</v>
      </c>
      <c r="V394" s="171">
        <v>4022</v>
      </c>
    </row>
    <row r="395" spans="1:22" x14ac:dyDescent="0.25">
      <c r="A395" s="3" t="s">
        <v>401</v>
      </c>
      <c r="B395" s="2" t="s">
        <v>61</v>
      </c>
      <c r="C395" s="40">
        <v>164132</v>
      </c>
      <c r="D395" s="171">
        <v>1624</v>
      </c>
      <c r="E395" s="66">
        <v>165016</v>
      </c>
      <c r="F395" s="171">
        <v>1495</v>
      </c>
      <c r="G395" s="147">
        <v>164888</v>
      </c>
      <c r="H395" s="171">
        <v>1292</v>
      </c>
      <c r="I395" s="147">
        <v>165275</v>
      </c>
      <c r="J395" s="171">
        <v>1606</v>
      </c>
      <c r="K395" s="147">
        <v>166071</v>
      </c>
      <c r="L395" s="171">
        <v>1675</v>
      </c>
      <c r="M395" s="147">
        <v>166393</v>
      </c>
      <c r="N395" s="171">
        <v>1726</v>
      </c>
      <c r="O395" s="147">
        <v>165548</v>
      </c>
      <c r="P395" s="171">
        <v>1450</v>
      </c>
      <c r="Q395" s="147">
        <v>164106</v>
      </c>
      <c r="R395" s="170">
        <v>1178</v>
      </c>
      <c r="S395" s="170">
        <v>162638</v>
      </c>
      <c r="T395" s="171">
        <v>1000</v>
      </c>
      <c r="U395" s="170">
        <v>161121</v>
      </c>
      <c r="V395" s="171">
        <v>1101</v>
      </c>
    </row>
    <row r="396" spans="1:22" x14ac:dyDescent="0.25">
      <c r="A396" s="3" t="s">
        <v>407</v>
      </c>
      <c r="B396" s="2" t="s">
        <v>713</v>
      </c>
      <c r="C396" s="40">
        <v>54994</v>
      </c>
      <c r="D396" s="170">
        <v>521</v>
      </c>
      <c r="E396" s="66">
        <v>55083</v>
      </c>
      <c r="F396" s="170">
        <v>361</v>
      </c>
      <c r="G396" s="147">
        <v>52683</v>
      </c>
      <c r="H396" s="170">
        <v>340</v>
      </c>
      <c r="I396" s="147">
        <v>53605</v>
      </c>
      <c r="J396" s="170">
        <v>460</v>
      </c>
      <c r="K396" s="147">
        <v>52959</v>
      </c>
      <c r="L396" s="170">
        <v>461</v>
      </c>
      <c r="M396" s="147">
        <v>52274</v>
      </c>
      <c r="N396" s="170">
        <v>570</v>
      </c>
      <c r="O396" s="147">
        <v>52336</v>
      </c>
      <c r="P396" s="170">
        <v>562</v>
      </c>
      <c r="Q396" s="147">
        <v>51810</v>
      </c>
      <c r="R396" s="170">
        <v>485</v>
      </c>
      <c r="S396" s="170">
        <v>51276</v>
      </c>
      <c r="T396" s="170">
        <v>443</v>
      </c>
      <c r="U396" s="170">
        <v>50754</v>
      </c>
      <c r="V396" s="170">
        <v>524</v>
      </c>
    </row>
    <row r="397" spans="1:22" x14ac:dyDescent="0.25">
      <c r="A397" s="3" t="s">
        <v>500</v>
      </c>
      <c r="B397" s="38" t="s">
        <v>852</v>
      </c>
      <c r="C397" s="40">
        <v>330307</v>
      </c>
      <c r="D397" s="171">
        <v>9820</v>
      </c>
      <c r="E397" s="66">
        <v>336611</v>
      </c>
      <c r="F397" s="171">
        <v>10591</v>
      </c>
      <c r="G397" s="147">
        <v>338344</v>
      </c>
      <c r="H397" s="171">
        <v>9714</v>
      </c>
      <c r="I397" s="147">
        <v>340812</v>
      </c>
      <c r="J397" s="171">
        <v>11360</v>
      </c>
      <c r="K397" s="147">
        <v>343499</v>
      </c>
      <c r="L397" s="171">
        <v>11337</v>
      </c>
      <c r="M397" s="147">
        <v>347874</v>
      </c>
      <c r="N397" s="171">
        <v>11927</v>
      </c>
      <c r="O397" s="147">
        <v>353873</v>
      </c>
      <c r="P397" s="171">
        <v>11996</v>
      </c>
      <c r="Q397" s="147">
        <v>358090</v>
      </c>
      <c r="R397" s="170">
        <v>10196</v>
      </c>
      <c r="S397" s="170">
        <v>361939</v>
      </c>
      <c r="T397" s="171">
        <v>10003</v>
      </c>
      <c r="U397" s="170">
        <v>366508</v>
      </c>
      <c r="V397" s="171">
        <v>12474</v>
      </c>
    </row>
    <row r="398" spans="1:22" x14ac:dyDescent="0.25">
      <c r="A398" s="3" t="s">
        <v>626</v>
      </c>
      <c r="B398" s="2" t="s">
        <v>244</v>
      </c>
      <c r="C398" s="40">
        <v>113958</v>
      </c>
      <c r="D398" s="171">
        <v>483</v>
      </c>
      <c r="E398" s="66">
        <v>114467</v>
      </c>
      <c r="F398" s="171">
        <v>528</v>
      </c>
      <c r="G398" s="147">
        <v>113337</v>
      </c>
      <c r="H398" s="171">
        <v>449</v>
      </c>
      <c r="I398" s="147">
        <v>112702</v>
      </c>
      <c r="J398" s="171">
        <v>512</v>
      </c>
      <c r="K398" s="147">
        <v>112497</v>
      </c>
      <c r="L398" s="171">
        <v>670</v>
      </c>
      <c r="M398" s="147">
        <v>112611</v>
      </c>
      <c r="N398" s="171">
        <v>746</v>
      </c>
      <c r="O398" s="147">
        <v>113311</v>
      </c>
      <c r="P398" s="171">
        <v>888</v>
      </c>
      <c r="Q398" s="147">
        <v>113843</v>
      </c>
      <c r="R398" s="170">
        <v>781</v>
      </c>
      <c r="S398" s="170">
        <v>114331</v>
      </c>
      <c r="T398" s="171">
        <v>662</v>
      </c>
      <c r="U398" s="170">
        <v>114946</v>
      </c>
      <c r="V398" s="171">
        <v>831</v>
      </c>
    </row>
    <row r="399" spans="1:22" x14ac:dyDescent="0.25">
      <c r="A399" s="3" t="s">
        <v>12</v>
      </c>
      <c r="B399" s="2" t="s">
        <v>323</v>
      </c>
      <c r="C399" s="40">
        <v>59781</v>
      </c>
      <c r="D399" s="171">
        <v>140</v>
      </c>
      <c r="E399" s="66">
        <v>59628</v>
      </c>
      <c r="F399" s="171">
        <v>132</v>
      </c>
      <c r="G399" s="147">
        <v>59161</v>
      </c>
      <c r="H399" s="171">
        <v>102</v>
      </c>
      <c r="I399" s="147">
        <v>58503</v>
      </c>
      <c r="J399" s="171">
        <v>140</v>
      </c>
      <c r="K399" s="147">
        <v>58267</v>
      </c>
      <c r="L399" s="171">
        <v>171</v>
      </c>
      <c r="M399" s="147">
        <v>57987</v>
      </c>
      <c r="N399" s="171">
        <v>193</v>
      </c>
      <c r="O399" s="147">
        <v>57905</v>
      </c>
      <c r="P399" s="171">
        <v>154</v>
      </c>
      <c r="Q399" s="147">
        <v>57491</v>
      </c>
      <c r="R399" s="170">
        <v>128</v>
      </c>
      <c r="S399" s="170">
        <v>56998</v>
      </c>
      <c r="T399" s="171">
        <v>106</v>
      </c>
      <c r="U399" s="170">
        <v>56552</v>
      </c>
      <c r="V399" s="171">
        <v>139</v>
      </c>
    </row>
    <row r="400" spans="1:22" x14ac:dyDescent="0.25">
      <c r="A400" s="3" t="s">
        <v>15</v>
      </c>
      <c r="B400" s="2" t="s">
        <v>326</v>
      </c>
      <c r="C400" s="40">
        <v>115431</v>
      </c>
      <c r="D400" s="171">
        <v>748</v>
      </c>
      <c r="E400" s="66">
        <v>115743</v>
      </c>
      <c r="F400" s="171">
        <v>876</v>
      </c>
      <c r="G400" s="147">
        <v>115569</v>
      </c>
      <c r="H400" s="171">
        <v>830</v>
      </c>
      <c r="I400" s="147">
        <v>114916</v>
      </c>
      <c r="J400" s="171">
        <v>806</v>
      </c>
      <c r="K400" s="147">
        <v>114979</v>
      </c>
      <c r="L400" s="171">
        <v>845</v>
      </c>
      <c r="M400" s="147">
        <v>115579</v>
      </c>
      <c r="N400" s="171">
        <v>876</v>
      </c>
      <c r="O400" s="147">
        <v>116181</v>
      </c>
      <c r="P400" s="171">
        <v>975</v>
      </c>
      <c r="Q400" s="147">
        <v>116649</v>
      </c>
      <c r="R400" s="170">
        <v>775</v>
      </c>
      <c r="S400" s="170">
        <v>116845</v>
      </c>
      <c r="T400" s="171">
        <v>664</v>
      </c>
      <c r="U400" s="170">
        <v>117121</v>
      </c>
      <c r="V400" s="171">
        <v>802</v>
      </c>
    </row>
    <row r="401" spans="1:22" x14ac:dyDescent="0.25">
      <c r="A401" s="3" t="s">
        <v>406</v>
      </c>
      <c r="B401" s="2" t="s">
        <v>65</v>
      </c>
      <c r="C401" s="40">
        <v>72311</v>
      </c>
      <c r="D401" s="171">
        <v>1572</v>
      </c>
      <c r="E401" s="66">
        <v>72755</v>
      </c>
      <c r="F401" s="171">
        <v>1144</v>
      </c>
      <c r="G401" s="147">
        <v>72006</v>
      </c>
      <c r="H401" s="171">
        <v>1089</v>
      </c>
      <c r="I401" s="147">
        <v>71557</v>
      </c>
      <c r="J401" s="171">
        <v>1237</v>
      </c>
      <c r="K401" s="147">
        <v>71419</v>
      </c>
      <c r="L401" s="171">
        <v>1218</v>
      </c>
      <c r="M401" s="147">
        <v>71170</v>
      </c>
      <c r="N401" s="171">
        <v>1313</v>
      </c>
      <c r="O401" s="147">
        <v>70588</v>
      </c>
      <c r="P401" s="171">
        <v>1183</v>
      </c>
      <c r="Q401" s="147">
        <v>70187</v>
      </c>
      <c r="R401" s="170">
        <v>1081</v>
      </c>
      <c r="S401" s="170">
        <v>69499</v>
      </c>
      <c r="T401" s="171">
        <v>1090</v>
      </c>
      <c r="U401" s="170">
        <v>69265</v>
      </c>
      <c r="V401" s="171">
        <v>1077</v>
      </c>
    </row>
    <row r="402" spans="1:22" x14ac:dyDescent="0.25">
      <c r="A402" s="3" t="s">
        <v>485</v>
      </c>
      <c r="B402" s="2" t="s">
        <v>127</v>
      </c>
      <c r="C402" s="40">
        <v>97319</v>
      </c>
      <c r="D402" s="171">
        <v>1540</v>
      </c>
      <c r="E402" s="66">
        <v>98831</v>
      </c>
      <c r="F402" s="171">
        <v>1487</v>
      </c>
      <c r="G402" s="147">
        <v>98913</v>
      </c>
      <c r="H402" s="171">
        <v>1092</v>
      </c>
      <c r="I402" s="147">
        <v>98905</v>
      </c>
      <c r="J402" s="171">
        <v>1303</v>
      </c>
      <c r="K402" s="147">
        <v>98622</v>
      </c>
      <c r="L402" s="171">
        <v>1239</v>
      </c>
      <c r="M402" s="147">
        <v>98554</v>
      </c>
      <c r="N402" s="171">
        <v>1338</v>
      </c>
      <c r="O402" s="147">
        <v>98454</v>
      </c>
      <c r="P402" s="171">
        <v>1341</v>
      </c>
      <c r="Q402" s="147">
        <v>98770</v>
      </c>
      <c r="R402" s="170">
        <v>1122</v>
      </c>
      <c r="S402" s="170">
        <v>98747</v>
      </c>
      <c r="T402" s="171">
        <v>1131</v>
      </c>
      <c r="U402" s="170">
        <v>99209</v>
      </c>
      <c r="V402" s="171">
        <v>1453</v>
      </c>
    </row>
    <row r="403" spans="1:22" x14ac:dyDescent="0.25">
      <c r="A403" s="3" t="s">
        <v>816</v>
      </c>
      <c r="B403" s="2" t="s">
        <v>132</v>
      </c>
      <c r="C403" s="40">
        <v>66023</v>
      </c>
      <c r="D403" s="171">
        <v>150</v>
      </c>
      <c r="E403" s="66">
        <v>65761</v>
      </c>
      <c r="F403" s="171">
        <v>126</v>
      </c>
      <c r="G403" s="147">
        <v>65945</v>
      </c>
      <c r="H403" s="171">
        <v>93</v>
      </c>
      <c r="I403" s="147">
        <v>65526</v>
      </c>
      <c r="J403" s="171">
        <v>90</v>
      </c>
      <c r="K403" s="147">
        <v>65717</v>
      </c>
      <c r="L403" s="171">
        <v>112</v>
      </c>
      <c r="M403" s="147">
        <v>65404</v>
      </c>
      <c r="N403" s="171">
        <v>108</v>
      </c>
      <c r="O403" s="147">
        <v>65325</v>
      </c>
      <c r="P403" s="171">
        <v>172</v>
      </c>
      <c r="Q403" s="147">
        <v>65372</v>
      </c>
      <c r="R403" s="170">
        <v>129</v>
      </c>
      <c r="S403" s="170">
        <v>65039</v>
      </c>
      <c r="T403" s="171">
        <v>96</v>
      </c>
      <c r="U403" s="170">
        <v>64766</v>
      </c>
      <c r="V403" s="171">
        <v>140</v>
      </c>
    </row>
    <row r="404" spans="1:22" x14ac:dyDescent="0.25">
      <c r="A404" s="3" t="s">
        <v>880</v>
      </c>
      <c r="B404" s="2" t="s">
        <v>152</v>
      </c>
      <c r="C404" s="40">
        <v>234750</v>
      </c>
      <c r="D404" s="171">
        <v>1811</v>
      </c>
      <c r="E404" s="66">
        <v>236218</v>
      </c>
      <c r="F404" s="171">
        <v>1902</v>
      </c>
      <c r="G404" s="147">
        <v>234689</v>
      </c>
      <c r="H404" s="171">
        <v>1892</v>
      </c>
      <c r="I404" s="147">
        <v>233697</v>
      </c>
      <c r="J404" s="171">
        <v>1974</v>
      </c>
      <c r="K404" s="147">
        <v>232103</v>
      </c>
      <c r="L404" s="171">
        <v>2451</v>
      </c>
      <c r="M404" s="147">
        <v>231637</v>
      </c>
      <c r="N404" s="171">
        <v>2619</v>
      </c>
      <c r="O404" s="147">
        <v>232300</v>
      </c>
      <c r="P404" s="171">
        <v>2330</v>
      </c>
      <c r="Q404" s="147">
        <v>232485</v>
      </c>
      <c r="R404" s="170">
        <v>1984</v>
      </c>
      <c r="S404" s="170">
        <v>231847</v>
      </c>
      <c r="T404" s="171">
        <v>1816</v>
      </c>
      <c r="U404" s="170">
        <v>231974</v>
      </c>
      <c r="V404" s="171">
        <v>2312</v>
      </c>
    </row>
    <row r="405" spans="1:22" x14ac:dyDescent="0.25">
      <c r="A405" s="3" t="s">
        <v>881</v>
      </c>
      <c r="B405" s="2" t="s">
        <v>239</v>
      </c>
      <c r="C405" s="40">
        <v>91415</v>
      </c>
      <c r="D405" s="171">
        <v>2934</v>
      </c>
      <c r="E405" s="66">
        <v>91903</v>
      </c>
      <c r="F405" s="171">
        <v>2805</v>
      </c>
      <c r="G405" s="147">
        <v>91791</v>
      </c>
      <c r="H405" s="171">
        <v>2156</v>
      </c>
      <c r="I405" s="147">
        <v>91396</v>
      </c>
      <c r="J405" s="171">
        <v>2345</v>
      </c>
      <c r="K405" s="147">
        <v>91952</v>
      </c>
      <c r="L405" s="171">
        <v>2456</v>
      </c>
      <c r="M405" s="147">
        <v>92055</v>
      </c>
      <c r="N405" s="171">
        <v>2725</v>
      </c>
      <c r="O405" s="147">
        <v>92250</v>
      </c>
      <c r="P405" s="171">
        <v>2674</v>
      </c>
      <c r="Q405" s="147">
        <v>92132</v>
      </c>
      <c r="R405" s="170">
        <v>2320</v>
      </c>
      <c r="S405" s="170">
        <v>91666</v>
      </c>
      <c r="T405" s="171">
        <v>2031</v>
      </c>
      <c r="U405" s="170">
        <v>91695</v>
      </c>
      <c r="V405" s="171">
        <v>2379</v>
      </c>
    </row>
    <row r="406" spans="1:22" x14ac:dyDescent="0.25">
      <c r="A406" s="97" t="s">
        <v>903</v>
      </c>
      <c r="B406" s="2" t="s">
        <v>157</v>
      </c>
      <c r="C406" s="40">
        <v>407872</v>
      </c>
      <c r="D406" s="171">
        <v>7940</v>
      </c>
      <c r="E406" s="66">
        <v>414985</v>
      </c>
      <c r="F406" s="171">
        <v>7648</v>
      </c>
      <c r="G406" s="147">
        <v>415853</v>
      </c>
      <c r="H406" s="171">
        <v>6598</v>
      </c>
      <c r="I406" s="147">
        <v>416876</v>
      </c>
      <c r="J406" s="171">
        <v>6820</v>
      </c>
      <c r="K406" s="147">
        <v>419385</v>
      </c>
      <c r="L406" s="171">
        <v>8401</v>
      </c>
      <c r="M406" s="147">
        <v>425305</v>
      </c>
      <c r="N406" s="171">
        <v>9307</v>
      </c>
      <c r="O406" s="147">
        <v>432793</v>
      </c>
      <c r="P406" s="171">
        <v>8939</v>
      </c>
      <c r="Q406" s="147">
        <v>437911</v>
      </c>
      <c r="R406" s="170">
        <v>9442</v>
      </c>
      <c r="S406" s="170">
        <v>442207</v>
      </c>
      <c r="T406" s="171">
        <v>9901</v>
      </c>
      <c r="U406" s="170">
        <v>447290</v>
      </c>
      <c r="V406" s="171">
        <v>13614</v>
      </c>
    </row>
    <row r="407" spans="1:22" x14ac:dyDescent="0.25">
      <c r="A407" s="3" t="s">
        <v>904</v>
      </c>
      <c r="B407" s="2" t="s">
        <v>226</v>
      </c>
      <c r="C407" s="40">
        <v>221560</v>
      </c>
      <c r="D407" s="171">
        <v>543</v>
      </c>
      <c r="E407" s="66">
        <v>222222</v>
      </c>
      <c r="F407" s="171">
        <v>694</v>
      </c>
      <c r="G407" s="147">
        <v>221130</v>
      </c>
      <c r="H407" s="171">
        <v>562</v>
      </c>
      <c r="I407" s="147">
        <v>220342</v>
      </c>
      <c r="J407" s="171">
        <v>585</v>
      </c>
      <c r="K407" s="147">
        <v>219661</v>
      </c>
      <c r="L407" s="171">
        <v>789</v>
      </c>
      <c r="M407" s="147">
        <v>219345</v>
      </c>
      <c r="N407" s="171">
        <v>1034</v>
      </c>
      <c r="O407" s="147">
        <v>219594</v>
      </c>
      <c r="P407" s="171">
        <v>1300</v>
      </c>
      <c r="Q407" s="147">
        <v>219694</v>
      </c>
      <c r="R407" s="170">
        <v>990</v>
      </c>
      <c r="S407" s="170">
        <v>219221</v>
      </c>
      <c r="T407" s="171">
        <v>688</v>
      </c>
      <c r="U407" s="170">
        <v>219435</v>
      </c>
      <c r="V407" s="171">
        <v>878</v>
      </c>
    </row>
    <row r="408" spans="1:22" x14ac:dyDescent="0.25">
      <c r="A408" s="3" t="s">
        <v>405</v>
      </c>
      <c r="B408" s="99" t="s">
        <v>875</v>
      </c>
      <c r="C408" s="40">
        <v>42450</v>
      </c>
      <c r="D408" s="171">
        <v>107</v>
      </c>
      <c r="E408" s="66">
        <v>42294</v>
      </c>
      <c r="F408" s="171">
        <v>102</v>
      </c>
      <c r="G408" s="147">
        <v>41776</v>
      </c>
      <c r="H408" s="171">
        <v>54</v>
      </c>
      <c r="I408" s="147">
        <v>41441</v>
      </c>
      <c r="J408" s="171">
        <v>61</v>
      </c>
      <c r="K408" s="147">
        <v>41114</v>
      </c>
      <c r="L408" s="171">
        <v>85</v>
      </c>
      <c r="M408" s="147">
        <v>40685</v>
      </c>
      <c r="N408" s="171">
        <v>71</v>
      </c>
      <c r="O408" s="147">
        <v>40130</v>
      </c>
      <c r="P408" s="171">
        <v>76</v>
      </c>
      <c r="Q408" s="147">
        <v>39996</v>
      </c>
      <c r="R408" s="170">
        <v>67</v>
      </c>
      <c r="S408" s="170">
        <v>39914</v>
      </c>
      <c r="T408" s="171">
        <v>38</v>
      </c>
      <c r="U408" s="170">
        <v>39656</v>
      </c>
      <c r="V408" s="171">
        <v>58</v>
      </c>
    </row>
    <row r="409" spans="1:22" x14ac:dyDescent="0.25">
      <c r="A409" s="3" t="s">
        <v>521</v>
      </c>
      <c r="B409" s="38" t="s">
        <v>874</v>
      </c>
      <c r="C409" s="40">
        <v>75409</v>
      </c>
      <c r="D409" s="171">
        <v>630</v>
      </c>
      <c r="E409" s="66">
        <v>75336</v>
      </c>
      <c r="F409" s="171">
        <v>616</v>
      </c>
      <c r="G409" s="147">
        <v>74795</v>
      </c>
      <c r="H409" s="171">
        <v>500</v>
      </c>
      <c r="I409" s="147">
        <v>74055</v>
      </c>
      <c r="J409" s="171">
        <v>491</v>
      </c>
      <c r="K409" s="147">
        <v>73723</v>
      </c>
      <c r="L409" s="171">
        <v>565</v>
      </c>
      <c r="M409" s="147">
        <v>74232</v>
      </c>
      <c r="N409" s="171">
        <v>759</v>
      </c>
      <c r="O409" s="147">
        <v>74694</v>
      </c>
      <c r="P409" s="171">
        <v>797</v>
      </c>
      <c r="Q409" s="147">
        <v>74951</v>
      </c>
      <c r="R409" s="170">
        <v>613</v>
      </c>
      <c r="S409" s="170">
        <v>75156</v>
      </c>
      <c r="T409" s="171">
        <v>563</v>
      </c>
      <c r="U409" s="170">
        <v>75379</v>
      </c>
      <c r="V409" s="171">
        <v>667</v>
      </c>
    </row>
    <row r="410" spans="1:22" x14ac:dyDescent="0.25">
      <c r="A410" s="3" t="s">
        <v>466</v>
      </c>
      <c r="B410" s="38" t="s">
        <v>873</v>
      </c>
      <c r="C410" s="40">
        <v>67621</v>
      </c>
      <c r="D410" s="171">
        <v>320</v>
      </c>
      <c r="E410" s="66">
        <v>67881</v>
      </c>
      <c r="F410" s="171">
        <v>257</v>
      </c>
      <c r="G410" s="147">
        <v>67330</v>
      </c>
      <c r="H410" s="171">
        <v>212</v>
      </c>
      <c r="I410" s="147">
        <v>67194</v>
      </c>
      <c r="J410" s="171">
        <v>275</v>
      </c>
      <c r="K410" s="147">
        <v>67033</v>
      </c>
      <c r="L410" s="171">
        <v>313</v>
      </c>
      <c r="M410" s="147">
        <v>66631</v>
      </c>
      <c r="N410" s="171">
        <v>334</v>
      </c>
      <c r="O410" s="147">
        <v>66534</v>
      </c>
      <c r="P410" s="171">
        <v>267</v>
      </c>
      <c r="Q410" s="147">
        <v>66194</v>
      </c>
      <c r="R410" s="170">
        <v>220</v>
      </c>
      <c r="S410" s="170">
        <v>66018</v>
      </c>
      <c r="T410" s="171">
        <v>204</v>
      </c>
      <c r="U410" s="170">
        <v>65476</v>
      </c>
      <c r="V410" s="171">
        <v>200</v>
      </c>
    </row>
    <row r="411" spans="1:22" x14ac:dyDescent="0.25">
      <c r="A411" s="3" t="s">
        <v>478</v>
      </c>
      <c r="B411" s="99" t="s">
        <v>872</v>
      </c>
      <c r="C411" s="40">
        <v>57437</v>
      </c>
      <c r="D411" s="171">
        <v>193</v>
      </c>
      <c r="E411" s="66">
        <v>57044</v>
      </c>
      <c r="F411" s="171">
        <v>179</v>
      </c>
      <c r="G411" s="147">
        <v>56543</v>
      </c>
      <c r="H411" s="171">
        <v>165</v>
      </c>
      <c r="I411" s="147">
        <v>56327</v>
      </c>
      <c r="J411" s="171">
        <v>144</v>
      </c>
      <c r="K411" s="147">
        <v>55978</v>
      </c>
      <c r="L411" s="171">
        <v>196</v>
      </c>
      <c r="M411" s="147">
        <v>55623</v>
      </c>
      <c r="N411" s="171">
        <v>215</v>
      </c>
      <c r="O411" s="147">
        <v>55402</v>
      </c>
      <c r="P411" s="171">
        <v>229</v>
      </c>
      <c r="Q411" s="147">
        <v>55271</v>
      </c>
      <c r="R411" s="170">
        <v>178</v>
      </c>
      <c r="S411" s="170">
        <v>55100</v>
      </c>
      <c r="T411" s="171">
        <v>166</v>
      </c>
      <c r="U411" s="170">
        <v>55109</v>
      </c>
      <c r="V411" s="171">
        <v>206</v>
      </c>
    </row>
    <row r="412" spans="1:22" x14ac:dyDescent="0.25">
      <c r="A412" s="3" t="s">
        <v>511</v>
      </c>
      <c r="B412" s="99" t="s">
        <v>871</v>
      </c>
      <c r="C412" s="40">
        <v>97004</v>
      </c>
      <c r="D412" s="171">
        <v>478</v>
      </c>
      <c r="E412" s="66">
        <v>96973</v>
      </c>
      <c r="F412" s="171">
        <v>481</v>
      </c>
      <c r="G412" s="147">
        <v>95898</v>
      </c>
      <c r="H412" s="171">
        <v>559</v>
      </c>
      <c r="I412" s="147">
        <v>95477</v>
      </c>
      <c r="J412" s="171">
        <v>634</v>
      </c>
      <c r="K412" s="147">
        <v>95098</v>
      </c>
      <c r="L412" s="171">
        <v>695</v>
      </c>
      <c r="M412" s="147">
        <v>94716</v>
      </c>
      <c r="N412" s="171">
        <v>814</v>
      </c>
      <c r="O412" s="147">
        <v>94446</v>
      </c>
      <c r="P412" s="171">
        <v>1095</v>
      </c>
      <c r="Q412" s="147">
        <v>94405</v>
      </c>
      <c r="R412" s="170">
        <v>949</v>
      </c>
      <c r="S412" s="170">
        <v>94196</v>
      </c>
      <c r="T412" s="171">
        <v>838</v>
      </c>
      <c r="U412" s="170">
        <v>94078</v>
      </c>
      <c r="V412" s="171">
        <v>804</v>
      </c>
    </row>
    <row r="413" spans="1:22" x14ac:dyDescent="0.25">
      <c r="A413" s="3" t="s">
        <v>27</v>
      </c>
      <c r="B413" s="99" t="s">
        <v>870</v>
      </c>
      <c r="C413" s="40">
        <v>86047</v>
      </c>
      <c r="D413" s="171">
        <v>1016</v>
      </c>
      <c r="E413" s="66">
        <v>86182</v>
      </c>
      <c r="F413" s="171">
        <v>777</v>
      </c>
      <c r="G413" s="147">
        <v>85396</v>
      </c>
      <c r="H413" s="171">
        <v>633</v>
      </c>
      <c r="I413" s="147">
        <v>84826</v>
      </c>
      <c r="J413" s="171">
        <v>739</v>
      </c>
      <c r="K413" s="147">
        <v>84294</v>
      </c>
      <c r="L413" s="171">
        <v>717</v>
      </c>
      <c r="M413" s="147">
        <v>83452</v>
      </c>
      <c r="N413" s="171">
        <v>718</v>
      </c>
      <c r="O413" s="147">
        <v>83129</v>
      </c>
      <c r="P413" s="171">
        <v>997</v>
      </c>
      <c r="Q413" s="147">
        <v>82909</v>
      </c>
      <c r="R413" s="170">
        <v>930</v>
      </c>
      <c r="S413" s="170">
        <v>82916</v>
      </c>
      <c r="T413" s="171">
        <v>881</v>
      </c>
      <c r="U413" s="170">
        <v>82376</v>
      </c>
      <c r="V413" s="171">
        <v>862</v>
      </c>
    </row>
    <row r="414" spans="1:22" x14ac:dyDescent="0.25">
      <c r="A414" s="3" t="s">
        <v>455</v>
      </c>
      <c r="B414" s="99" t="s">
        <v>877</v>
      </c>
      <c r="C414" s="40">
        <v>48342</v>
      </c>
      <c r="D414" s="171">
        <v>502</v>
      </c>
      <c r="E414" s="66">
        <v>48353</v>
      </c>
      <c r="F414" s="171">
        <v>576</v>
      </c>
      <c r="G414" s="147">
        <v>48446</v>
      </c>
      <c r="H414" s="171">
        <v>361</v>
      </c>
      <c r="I414" s="147">
        <v>48019</v>
      </c>
      <c r="J414" s="171">
        <v>392</v>
      </c>
      <c r="K414" s="147">
        <v>47016</v>
      </c>
      <c r="L414" s="171">
        <v>491</v>
      </c>
      <c r="M414" s="147">
        <v>45950</v>
      </c>
      <c r="N414" s="171">
        <v>412</v>
      </c>
      <c r="O414" s="147">
        <v>45126</v>
      </c>
      <c r="P414" s="171">
        <v>494</v>
      </c>
      <c r="Q414" s="147">
        <v>44245</v>
      </c>
      <c r="R414" s="170">
        <v>545</v>
      </c>
      <c r="S414" s="170">
        <v>43847</v>
      </c>
      <c r="T414" s="171">
        <v>502</v>
      </c>
      <c r="U414" s="170">
        <v>43379</v>
      </c>
      <c r="V414" s="171">
        <v>452</v>
      </c>
    </row>
    <row r="415" spans="1:22" x14ac:dyDescent="0.25">
      <c r="A415" s="3" t="s">
        <v>614</v>
      </c>
      <c r="B415" s="99" t="s">
        <v>868</v>
      </c>
      <c r="C415" s="40">
        <v>73761</v>
      </c>
      <c r="D415" s="171">
        <v>681</v>
      </c>
      <c r="E415" s="66">
        <v>73697</v>
      </c>
      <c r="F415" s="171">
        <v>420</v>
      </c>
      <c r="G415" s="147">
        <v>73228</v>
      </c>
      <c r="H415" s="171">
        <v>211</v>
      </c>
      <c r="I415" s="147">
        <v>72827</v>
      </c>
      <c r="J415" s="171">
        <v>214</v>
      </c>
      <c r="K415" s="147">
        <v>72708</v>
      </c>
      <c r="L415" s="171">
        <v>321</v>
      </c>
      <c r="M415" s="147">
        <v>72035</v>
      </c>
      <c r="N415" s="171">
        <v>318</v>
      </c>
      <c r="O415" s="147">
        <v>71962</v>
      </c>
      <c r="P415" s="171">
        <v>364</v>
      </c>
      <c r="Q415" s="147">
        <v>71858</v>
      </c>
      <c r="R415" s="170">
        <v>333</v>
      </c>
      <c r="S415" s="170">
        <v>71502</v>
      </c>
      <c r="T415" s="171">
        <v>272</v>
      </c>
      <c r="U415" s="170">
        <v>71638</v>
      </c>
      <c r="V415" s="171">
        <v>296</v>
      </c>
    </row>
    <row r="416" spans="1:22" x14ac:dyDescent="0.25">
      <c r="A416" s="3" t="s">
        <v>453</v>
      </c>
      <c r="B416" s="99" t="s">
        <v>867</v>
      </c>
      <c r="C416" s="40">
        <v>112562</v>
      </c>
      <c r="D416" s="171">
        <v>590</v>
      </c>
      <c r="E416" s="66">
        <v>112488</v>
      </c>
      <c r="F416" s="171">
        <v>549</v>
      </c>
      <c r="G416" s="147">
        <v>111798</v>
      </c>
      <c r="H416" s="171">
        <v>535</v>
      </c>
      <c r="I416" s="147">
        <v>111348</v>
      </c>
      <c r="J416" s="171">
        <v>560</v>
      </c>
      <c r="K416" s="147">
        <v>110816</v>
      </c>
      <c r="L416" s="171">
        <v>680</v>
      </c>
      <c r="M416" s="147">
        <v>110433</v>
      </c>
      <c r="N416" s="171">
        <v>697</v>
      </c>
      <c r="O416" s="147">
        <v>110275</v>
      </c>
      <c r="P416" s="171">
        <v>576</v>
      </c>
      <c r="Q416" s="147">
        <v>110086</v>
      </c>
      <c r="R416" s="170">
        <v>499</v>
      </c>
      <c r="S416" s="170">
        <v>110337</v>
      </c>
      <c r="T416" s="171">
        <v>493</v>
      </c>
      <c r="U416" s="170">
        <v>110658</v>
      </c>
      <c r="V416" s="171">
        <v>542</v>
      </c>
    </row>
    <row r="417" spans="1:22" x14ac:dyDescent="0.25">
      <c r="A417" s="3" t="s">
        <v>688</v>
      </c>
      <c r="B417" s="38" t="s">
        <v>866</v>
      </c>
      <c r="C417" s="40">
        <v>153590</v>
      </c>
      <c r="D417" s="171">
        <v>1423</v>
      </c>
      <c r="E417" s="66">
        <v>154336</v>
      </c>
      <c r="F417" s="171">
        <v>1259</v>
      </c>
      <c r="G417" s="147">
        <v>153629</v>
      </c>
      <c r="H417" s="171">
        <v>1020</v>
      </c>
      <c r="I417" s="147">
        <v>153255</v>
      </c>
      <c r="J417" s="171">
        <v>1184</v>
      </c>
      <c r="K417" s="147">
        <v>153259</v>
      </c>
      <c r="L417" s="171">
        <v>1417</v>
      </c>
      <c r="M417" s="147">
        <v>153865</v>
      </c>
      <c r="N417" s="171">
        <v>1589</v>
      </c>
      <c r="O417" s="147">
        <v>155329</v>
      </c>
      <c r="P417" s="171">
        <v>1744</v>
      </c>
      <c r="Q417" s="147">
        <v>155960</v>
      </c>
      <c r="R417" s="170">
        <v>1328</v>
      </c>
      <c r="S417" s="170">
        <v>156416</v>
      </c>
      <c r="T417" s="171">
        <v>1264</v>
      </c>
      <c r="U417" s="170">
        <v>156484</v>
      </c>
      <c r="V417" s="171">
        <v>1375</v>
      </c>
    </row>
    <row r="418" spans="1:22" x14ac:dyDescent="0.25">
      <c r="A418" s="3" t="s">
        <v>587</v>
      </c>
      <c r="B418" s="99" t="s">
        <v>865</v>
      </c>
      <c r="C418" s="40">
        <v>88861</v>
      </c>
      <c r="D418" s="171">
        <v>161</v>
      </c>
      <c r="E418" s="66">
        <v>89002</v>
      </c>
      <c r="F418" s="171">
        <v>166</v>
      </c>
      <c r="G418" s="147">
        <v>88469</v>
      </c>
      <c r="H418" s="171">
        <v>136</v>
      </c>
      <c r="I418" s="147">
        <v>87934</v>
      </c>
      <c r="J418" s="171">
        <v>144</v>
      </c>
      <c r="K418" s="147">
        <v>87851</v>
      </c>
      <c r="L418" s="171">
        <v>170</v>
      </c>
      <c r="M418" s="147">
        <v>87868</v>
      </c>
      <c r="N418" s="171">
        <v>158</v>
      </c>
      <c r="O418" s="147">
        <v>88105</v>
      </c>
      <c r="P418" s="171">
        <v>210</v>
      </c>
      <c r="Q418" s="147">
        <v>88196</v>
      </c>
      <c r="R418" s="170">
        <v>210</v>
      </c>
      <c r="S418" s="170">
        <v>88424</v>
      </c>
      <c r="T418" s="171">
        <v>208</v>
      </c>
      <c r="U418" s="170">
        <v>88199</v>
      </c>
      <c r="V418" s="171">
        <v>226</v>
      </c>
    </row>
    <row r="419" spans="1:22" x14ac:dyDescent="0.25">
      <c r="A419" s="3" t="s">
        <v>435</v>
      </c>
      <c r="B419" s="99" t="s">
        <v>864</v>
      </c>
      <c r="C419" s="40">
        <v>88502</v>
      </c>
      <c r="D419" s="171">
        <v>301</v>
      </c>
      <c r="E419" s="66">
        <v>89024</v>
      </c>
      <c r="F419" s="171">
        <v>268</v>
      </c>
      <c r="G419" s="147">
        <v>88373</v>
      </c>
      <c r="H419" s="171">
        <v>164</v>
      </c>
      <c r="I419" s="147">
        <v>88396</v>
      </c>
      <c r="J419" s="171">
        <v>221</v>
      </c>
      <c r="K419" s="147">
        <v>88406</v>
      </c>
      <c r="L419" s="171">
        <v>228</v>
      </c>
      <c r="M419" s="147">
        <v>88794</v>
      </c>
      <c r="N419" s="171">
        <v>252</v>
      </c>
      <c r="O419" s="147">
        <v>89157</v>
      </c>
      <c r="P419" s="171">
        <v>350</v>
      </c>
      <c r="Q419" s="147">
        <v>89437</v>
      </c>
      <c r="R419" s="170">
        <v>244</v>
      </c>
      <c r="S419" s="170">
        <v>89388</v>
      </c>
      <c r="T419" s="171">
        <v>195</v>
      </c>
      <c r="U419" s="170">
        <v>90908</v>
      </c>
      <c r="V419" s="171">
        <v>196</v>
      </c>
    </row>
    <row r="420" spans="1:22" x14ac:dyDescent="0.25">
      <c r="A420" s="3" t="s">
        <v>709</v>
      </c>
      <c r="B420" s="99" t="s">
        <v>863</v>
      </c>
      <c r="C420" s="40">
        <v>79629</v>
      </c>
      <c r="D420" s="171">
        <v>207</v>
      </c>
      <c r="E420" s="66">
        <v>79677</v>
      </c>
      <c r="F420" s="171">
        <v>186</v>
      </c>
      <c r="G420" s="147">
        <v>78955</v>
      </c>
      <c r="H420" s="171">
        <v>171</v>
      </c>
      <c r="I420" s="147">
        <v>78700</v>
      </c>
      <c r="J420" s="171">
        <v>154</v>
      </c>
      <c r="K420" s="147">
        <v>78766</v>
      </c>
      <c r="L420" s="171">
        <v>175</v>
      </c>
      <c r="M420" s="147">
        <v>78348</v>
      </c>
      <c r="N420" s="171">
        <v>228</v>
      </c>
      <c r="O420" s="147">
        <v>78688</v>
      </c>
      <c r="P420" s="171">
        <v>286</v>
      </c>
      <c r="Q420" s="147">
        <v>79500</v>
      </c>
      <c r="R420" s="170">
        <v>346</v>
      </c>
      <c r="S420" s="170">
        <v>80023</v>
      </c>
      <c r="T420" s="171">
        <v>155</v>
      </c>
      <c r="U420" s="170">
        <v>80497</v>
      </c>
      <c r="V420" s="171">
        <v>202</v>
      </c>
    </row>
    <row r="421" spans="1:22" x14ac:dyDescent="0.25">
      <c r="A421" s="3" t="s">
        <v>451</v>
      </c>
      <c r="B421" s="99" t="s">
        <v>862</v>
      </c>
      <c r="C421" s="40">
        <v>234020</v>
      </c>
      <c r="D421" s="171">
        <v>4574</v>
      </c>
      <c r="E421" s="66">
        <v>236627</v>
      </c>
      <c r="F421" s="171">
        <v>4298</v>
      </c>
      <c r="G421" s="147">
        <v>237862</v>
      </c>
      <c r="H421" s="171">
        <v>3254</v>
      </c>
      <c r="I421" s="147">
        <v>239644</v>
      </c>
      <c r="J421" s="171">
        <v>3800</v>
      </c>
      <c r="K421" s="147">
        <v>240759</v>
      </c>
      <c r="L421" s="171">
        <v>4036</v>
      </c>
      <c r="M421" s="147">
        <v>242014</v>
      </c>
      <c r="N421" s="171">
        <v>4224</v>
      </c>
      <c r="O421" s="147">
        <v>244293</v>
      </c>
      <c r="P421" s="171">
        <v>4525</v>
      </c>
      <c r="Q421" s="147">
        <v>244981</v>
      </c>
      <c r="R421" s="170">
        <v>3641</v>
      </c>
      <c r="S421" s="170">
        <v>245484</v>
      </c>
      <c r="T421" s="171">
        <v>3681</v>
      </c>
      <c r="U421" s="170">
        <v>247118</v>
      </c>
      <c r="V421" s="171">
        <v>4384</v>
      </c>
    </row>
    <row r="422" spans="1:22" x14ac:dyDescent="0.25">
      <c r="A422" s="3" t="s">
        <v>627</v>
      </c>
      <c r="B422" s="99" t="s">
        <v>861</v>
      </c>
      <c r="C422" s="40">
        <v>150541</v>
      </c>
      <c r="D422" s="171">
        <v>668</v>
      </c>
      <c r="E422" s="66">
        <v>149734</v>
      </c>
      <c r="F422" s="171">
        <v>654</v>
      </c>
      <c r="G422" s="147">
        <v>149522</v>
      </c>
      <c r="H422" s="171">
        <v>485</v>
      </c>
      <c r="I422" s="147">
        <v>149105</v>
      </c>
      <c r="J422" s="171">
        <v>446</v>
      </c>
      <c r="K422" s="147">
        <v>149031</v>
      </c>
      <c r="L422" s="171">
        <v>521</v>
      </c>
      <c r="M422" s="147">
        <v>148865</v>
      </c>
      <c r="N422" s="171">
        <v>629</v>
      </c>
      <c r="O422" s="147">
        <v>148848</v>
      </c>
      <c r="P422" s="171">
        <v>705</v>
      </c>
      <c r="Q422" s="147">
        <v>149079</v>
      </c>
      <c r="R422" s="170">
        <v>555</v>
      </c>
      <c r="S422" s="170">
        <v>149282</v>
      </c>
      <c r="T422" s="171">
        <v>470</v>
      </c>
      <c r="U422" s="170">
        <v>149661</v>
      </c>
      <c r="V422" s="171">
        <v>608</v>
      </c>
    </row>
    <row r="423" spans="1:22" x14ac:dyDescent="0.25">
      <c r="A423" s="3" t="s">
        <v>445</v>
      </c>
      <c r="B423" s="99" t="s">
        <v>859</v>
      </c>
      <c r="C423" s="40">
        <v>113997</v>
      </c>
      <c r="D423" s="171">
        <v>168</v>
      </c>
      <c r="E423" s="66">
        <v>114124</v>
      </c>
      <c r="F423" s="171">
        <v>149</v>
      </c>
      <c r="G423" s="147">
        <v>113437</v>
      </c>
      <c r="H423" s="171">
        <v>116</v>
      </c>
      <c r="I423" s="147">
        <v>113128</v>
      </c>
      <c r="J423" s="171">
        <v>176</v>
      </c>
      <c r="K423" s="147">
        <v>113073</v>
      </c>
      <c r="L423" s="171">
        <v>201</v>
      </c>
      <c r="M423" s="147">
        <v>112580</v>
      </c>
      <c r="N423" s="171">
        <v>178</v>
      </c>
      <c r="O423" s="147">
        <v>112305</v>
      </c>
      <c r="P423" s="171">
        <v>210</v>
      </c>
      <c r="Q423" s="147">
        <v>112151</v>
      </c>
      <c r="R423" s="170">
        <v>147</v>
      </c>
      <c r="S423" s="170">
        <v>111948</v>
      </c>
      <c r="T423" s="171">
        <v>140</v>
      </c>
      <c r="U423" s="170">
        <v>111682</v>
      </c>
      <c r="V423" s="171">
        <v>180</v>
      </c>
    </row>
    <row r="424" spans="1:22" x14ac:dyDescent="0.25">
      <c r="A424" s="3" t="s">
        <v>425</v>
      </c>
      <c r="B424" s="99" t="s">
        <v>858</v>
      </c>
      <c r="C424" s="40">
        <v>44792</v>
      </c>
      <c r="D424" s="171">
        <v>106</v>
      </c>
      <c r="E424" s="66">
        <v>44821</v>
      </c>
      <c r="F424" s="171">
        <v>126</v>
      </c>
      <c r="G424" s="147">
        <v>44496</v>
      </c>
      <c r="H424" s="171">
        <v>122</v>
      </c>
      <c r="I424" s="147">
        <v>44305</v>
      </c>
      <c r="J424" s="171">
        <v>113</v>
      </c>
      <c r="K424" s="147">
        <v>44014</v>
      </c>
      <c r="L424" s="171">
        <v>155</v>
      </c>
      <c r="M424" s="147">
        <v>43837</v>
      </c>
      <c r="N424" s="171">
        <v>184</v>
      </c>
      <c r="O424" s="147">
        <v>43811</v>
      </c>
      <c r="P424" s="171">
        <v>156</v>
      </c>
      <c r="Q424" s="147">
        <v>43748</v>
      </c>
      <c r="R424" s="170">
        <v>112</v>
      </c>
      <c r="S424" s="170">
        <v>43592</v>
      </c>
      <c r="T424" s="171">
        <v>126</v>
      </c>
      <c r="U424" s="170">
        <v>43433</v>
      </c>
      <c r="V424" s="171">
        <v>106</v>
      </c>
    </row>
    <row r="425" spans="1:22" x14ac:dyDescent="0.25">
      <c r="A425" s="3" t="s">
        <v>703</v>
      </c>
      <c r="B425" s="99" t="s">
        <v>857</v>
      </c>
      <c r="C425" s="40">
        <v>57425</v>
      </c>
      <c r="D425" s="171">
        <v>94</v>
      </c>
      <c r="E425" s="66">
        <v>57509</v>
      </c>
      <c r="F425" s="171">
        <v>95</v>
      </c>
      <c r="G425" s="147">
        <v>57210</v>
      </c>
      <c r="H425" s="171">
        <v>52</v>
      </c>
      <c r="I425" s="147">
        <v>57043</v>
      </c>
      <c r="J425" s="171">
        <v>78</v>
      </c>
      <c r="K425" s="147">
        <v>56866</v>
      </c>
      <c r="L425" s="171">
        <v>80</v>
      </c>
      <c r="M425" s="147">
        <v>56838</v>
      </c>
      <c r="N425" s="171">
        <v>87</v>
      </c>
      <c r="O425" s="147">
        <v>56626</v>
      </c>
      <c r="P425" s="171">
        <v>106</v>
      </c>
      <c r="Q425" s="147">
        <v>56520</v>
      </c>
      <c r="R425" s="170">
        <v>71</v>
      </c>
      <c r="S425" s="170">
        <v>56826</v>
      </c>
      <c r="T425" s="171">
        <v>84</v>
      </c>
      <c r="U425" s="170">
        <v>57133</v>
      </c>
      <c r="V425" s="171">
        <v>83</v>
      </c>
    </row>
    <row r="426" spans="1:22" x14ac:dyDescent="0.25">
      <c r="A426" s="3" t="s">
        <v>585</v>
      </c>
      <c r="B426" s="99" t="s">
        <v>856</v>
      </c>
      <c r="C426" s="40">
        <v>55980</v>
      </c>
      <c r="D426" s="171">
        <v>155</v>
      </c>
      <c r="E426" s="66">
        <v>56067</v>
      </c>
      <c r="F426" s="171">
        <v>148</v>
      </c>
      <c r="G426" s="147">
        <v>55627</v>
      </c>
      <c r="H426" s="171">
        <v>124</v>
      </c>
      <c r="I426" s="147">
        <v>55726</v>
      </c>
      <c r="J426" s="171">
        <v>123</v>
      </c>
      <c r="K426" s="147">
        <v>55634</v>
      </c>
      <c r="L426" s="171">
        <v>153</v>
      </c>
      <c r="M426" s="147">
        <v>55420</v>
      </c>
      <c r="N426" s="171">
        <v>163</v>
      </c>
      <c r="O426" s="147">
        <v>55349</v>
      </c>
      <c r="P426" s="171">
        <v>231</v>
      </c>
      <c r="Q426" s="147">
        <v>55242</v>
      </c>
      <c r="R426" s="170">
        <v>178</v>
      </c>
      <c r="S426" s="170">
        <v>55256</v>
      </c>
      <c r="T426" s="171">
        <v>151</v>
      </c>
      <c r="U426" s="170">
        <v>55394</v>
      </c>
      <c r="V426" s="171">
        <v>172</v>
      </c>
    </row>
    <row r="427" spans="1:22" x14ac:dyDescent="0.25">
      <c r="A427" s="3" t="s">
        <v>593</v>
      </c>
      <c r="B427" s="99" t="s">
        <v>855</v>
      </c>
      <c r="C427" s="40">
        <v>91966</v>
      </c>
      <c r="D427" s="171">
        <v>1396</v>
      </c>
      <c r="E427" s="66">
        <v>92546</v>
      </c>
      <c r="F427" s="171">
        <v>1241</v>
      </c>
      <c r="G427" s="147">
        <v>92231</v>
      </c>
      <c r="H427" s="171">
        <v>818</v>
      </c>
      <c r="I427" s="147">
        <v>92235</v>
      </c>
      <c r="J427" s="171">
        <v>975</v>
      </c>
      <c r="K427" s="147">
        <v>92281</v>
      </c>
      <c r="L427" s="171">
        <v>1038</v>
      </c>
      <c r="M427" s="147">
        <v>92450</v>
      </c>
      <c r="N427" s="171">
        <v>1184</v>
      </c>
      <c r="O427" s="147">
        <v>93353</v>
      </c>
      <c r="P427" s="171">
        <v>1361</v>
      </c>
      <c r="Q427" s="147">
        <v>94375</v>
      </c>
      <c r="R427" s="170">
        <v>1186</v>
      </c>
      <c r="S427" s="170">
        <v>95424</v>
      </c>
      <c r="T427" s="171">
        <v>1075</v>
      </c>
      <c r="U427" s="170">
        <v>96130</v>
      </c>
      <c r="V427" s="171">
        <v>1091</v>
      </c>
    </row>
    <row r="428" spans="1:22" x14ac:dyDescent="0.25">
      <c r="A428" s="3" t="s">
        <v>619</v>
      </c>
      <c r="B428" s="38" t="s">
        <v>869</v>
      </c>
      <c r="C428" s="40">
        <v>80012</v>
      </c>
      <c r="D428" s="171">
        <v>409</v>
      </c>
      <c r="E428" s="66">
        <v>79783</v>
      </c>
      <c r="F428" s="171">
        <v>295</v>
      </c>
      <c r="G428" s="147">
        <v>78859</v>
      </c>
      <c r="H428" s="171">
        <v>240</v>
      </c>
      <c r="I428" s="147">
        <v>77959</v>
      </c>
      <c r="J428" s="171">
        <v>307</v>
      </c>
      <c r="K428" s="147">
        <v>77265</v>
      </c>
      <c r="L428" s="171">
        <v>350</v>
      </c>
      <c r="M428" s="147">
        <v>76974</v>
      </c>
      <c r="N428" s="171">
        <v>392</v>
      </c>
      <c r="O428" s="147">
        <v>76338</v>
      </c>
      <c r="P428" s="171">
        <v>407</v>
      </c>
      <c r="Q428" s="147">
        <v>76070</v>
      </c>
      <c r="R428" s="170">
        <v>342</v>
      </c>
      <c r="S428" s="170">
        <v>75474</v>
      </c>
      <c r="T428" s="171">
        <v>378</v>
      </c>
      <c r="U428" s="170">
        <v>74896</v>
      </c>
      <c r="V428" s="171">
        <v>339</v>
      </c>
    </row>
    <row r="429" spans="1:22" x14ac:dyDescent="0.25">
      <c r="A429" s="3" t="s">
        <v>576</v>
      </c>
      <c r="B429" s="99" t="s">
        <v>860</v>
      </c>
      <c r="C429" s="40">
        <v>37777</v>
      </c>
      <c r="D429" s="171">
        <v>402</v>
      </c>
      <c r="E429" s="66">
        <v>38026</v>
      </c>
      <c r="F429" s="171">
        <v>327</v>
      </c>
      <c r="G429" s="147">
        <v>37757</v>
      </c>
      <c r="H429" s="171">
        <v>269</v>
      </c>
      <c r="I429" s="147">
        <v>37673</v>
      </c>
      <c r="J429" s="171">
        <v>299</v>
      </c>
      <c r="K429" s="147">
        <v>37463</v>
      </c>
      <c r="L429" s="171">
        <v>197</v>
      </c>
      <c r="M429" s="147">
        <v>37414</v>
      </c>
      <c r="N429" s="171">
        <v>215</v>
      </c>
      <c r="O429" s="147">
        <v>37534</v>
      </c>
      <c r="P429" s="171">
        <v>290</v>
      </c>
      <c r="Q429" s="147">
        <v>37462</v>
      </c>
      <c r="R429" s="170">
        <v>215</v>
      </c>
      <c r="S429" s="170">
        <v>37406</v>
      </c>
      <c r="T429" s="171">
        <v>220</v>
      </c>
      <c r="U429" s="170">
        <v>37384</v>
      </c>
      <c r="V429" s="171">
        <v>260</v>
      </c>
    </row>
    <row r="430" spans="1:22" x14ac:dyDescent="0.25">
      <c r="A430" s="45"/>
      <c r="B430" s="10"/>
      <c r="C430" s="153"/>
      <c r="D430" s="42"/>
      <c r="E430" s="152"/>
      <c r="F430" s="42"/>
      <c r="G430" s="123"/>
      <c r="H430" s="42"/>
      <c r="I430" s="123"/>
      <c r="J430" s="42"/>
      <c r="K430" s="123"/>
      <c r="L430" s="42"/>
      <c r="M430" s="123"/>
      <c r="N430" s="154"/>
      <c r="O430" s="123"/>
      <c r="P430" s="108"/>
      <c r="Q430" s="155"/>
      <c r="R430" s="166"/>
      <c r="S430" s="150"/>
      <c r="T430" s="173"/>
      <c r="U430" s="150"/>
      <c r="V430" s="173"/>
    </row>
    <row r="431" spans="1:22" x14ac:dyDescent="0.25">
      <c r="A431" s="29"/>
      <c r="B431" s="29"/>
      <c r="C431" s="30"/>
      <c r="D431" s="32"/>
      <c r="E431" s="30"/>
      <c r="F431" s="5"/>
      <c r="G431" s="30"/>
      <c r="H431" s="5"/>
      <c r="I431" s="30"/>
      <c r="J431" s="5"/>
      <c r="K431" s="30"/>
      <c r="L431" s="5"/>
      <c r="M431" s="15"/>
      <c r="N431" s="29"/>
      <c r="O431" s="15"/>
      <c r="P431" s="69"/>
      <c r="Q431" s="15"/>
      <c r="R431" s="15"/>
    </row>
    <row r="432" spans="1:22" x14ac:dyDescent="0.25">
      <c r="A432" s="29"/>
      <c r="B432" s="29"/>
      <c r="C432" s="30"/>
      <c r="D432" s="32"/>
      <c r="E432" s="30"/>
      <c r="F432" s="5"/>
      <c r="G432" s="30"/>
      <c r="H432" s="5"/>
      <c r="I432" s="30"/>
      <c r="J432" s="5"/>
      <c r="K432" s="30"/>
      <c r="L432" s="5"/>
      <c r="M432" s="15"/>
      <c r="N432" s="29"/>
      <c r="O432" s="15"/>
      <c r="P432" s="69"/>
      <c r="Q432" s="15"/>
      <c r="R432" s="15"/>
    </row>
    <row r="433" spans="1:21" x14ac:dyDescent="0.25">
      <c r="A433" s="29"/>
      <c r="B433" s="29"/>
      <c r="C433" s="30"/>
      <c r="D433" s="32"/>
      <c r="E433" s="30"/>
      <c r="F433" s="5"/>
      <c r="G433" s="30"/>
      <c r="H433" s="5"/>
      <c r="I433" s="30"/>
      <c r="J433" s="5"/>
      <c r="K433" s="30"/>
      <c r="L433" s="5"/>
      <c r="M433" s="15"/>
      <c r="N433" s="29"/>
      <c r="O433" s="15"/>
      <c r="P433" s="69"/>
      <c r="Q433" s="15"/>
      <c r="R433" s="15"/>
    </row>
    <row r="434" spans="1:21" x14ac:dyDescent="0.25">
      <c r="A434" s="29"/>
      <c r="B434" s="29"/>
      <c r="C434" s="30"/>
      <c r="D434" s="32"/>
      <c r="E434" s="30"/>
      <c r="F434" s="5"/>
      <c r="G434" s="30"/>
      <c r="H434" s="5"/>
      <c r="I434" s="30"/>
      <c r="J434" s="5"/>
      <c r="K434" s="30"/>
      <c r="L434" s="5"/>
      <c r="M434" s="15"/>
      <c r="N434" s="29"/>
      <c r="O434" s="15"/>
      <c r="P434" s="69"/>
      <c r="Q434" s="15"/>
      <c r="R434" s="15"/>
    </row>
    <row r="435" spans="1:21" x14ac:dyDescent="0.25">
      <c r="A435" s="29"/>
      <c r="B435" s="29"/>
      <c r="C435" s="30"/>
      <c r="D435" s="32"/>
      <c r="E435" s="30"/>
      <c r="F435" s="5"/>
      <c r="G435" s="30"/>
      <c r="H435" s="5"/>
      <c r="I435" s="30"/>
      <c r="J435" s="5"/>
      <c r="K435" s="30"/>
      <c r="L435" s="5"/>
      <c r="M435" s="15"/>
      <c r="N435" s="29"/>
      <c r="O435" s="15"/>
      <c r="P435" s="69"/>
      <c r="Q435" s="15"/>
      <c r="R435" s="15"/>
    </row>
    <row r="436" spans="1:21" x14ac:dyDescent="0.25">
      <c r="A436" s="29"/>
      <c r="B436" s="29"/>
      <c r="C436" s="30"/>
      <c r="D436" s="32"/>
      <c r="E436" s="30"/>
      <c r="F436" s="5"/>
      <c r="G436" s="30"/>
      <c r="H436" s="5"/>
      <c r="I436" s="30"/>
      <c r="J436" s="5"/>
      <c r="K436" s="30"/>
      <c r="L436" s="5"/>
      <c r="M436" s="15"/>
      <c r="N436" s="29"/>
      <c r="O436" s="15"/>
      <c r="P436" s="69"/>
      <c r="Q436" s="15"/>
      <c r="R436" s="15"/>
    </row>
    <row r="437" spans="1:21" x14ac:dyDescent="0.25">
      <c r="A437" s="29"/>
      <c r="B437" s="29"/>
      <c r="C437" s="30"/>
      <c r="D437" s="32"/>
      <c r="E437" s="30"/>
      <c r="F437" s="5"/>
      <c r="G437" s="30"/>
      <c r="H437" s="5"/>
      <c r="I437" s="30"/>
      <c r="J437" s="5"/>
      <c r="K437" s="30"/>
      <c r="L437" s="5"/>
      <c r="M437" s="15"/>
      <c r="N437" s="29"/>
      <c r="O437" s="15"/>
      <c r="P437" s="69"/>
      <c r="Q437" s="15"/>
      <c r="R437" s="15"/>
    </row>
    <row r="438" spans="1:21" x14ac:dyDescent="0.25">
      <c r="A438" s="29"/>
      <c r="B438" s="29"/>
      <c r="C438" s="30"/>
      <c r="D438" s="32"/>
      <c r="E438" s="30"/>
      <c r="F438" s="5"/>
      <c r="G438" s="30"/>
      <c r="H438" s="5"/>
      <c r="I438" s="30"/>
      <c r="J438" s="5"/>
      <c r="K438" s="30"/>
      <c r="L438" s="5"/>
      <c r="M438" s="15"/>
      <c r="N438" s="29"/>
      <c r="O438" s="15"/>
      <c r="P438" s="69"/>
      <c r="Q438" s="15"/>
      <c r="R438" s="15"/>
    </row>
    <row r="439" spans="1:21" x14ac:dyDescent="0.25">
      <c r="A439" s="29"/>
      <c r="B439" s="29"/>
      <c r="C439" s="30"/>
      <c r="D439" s="32"/>
      <c r="E439" s="30"/>
      <c r="F439" s="5"/>
      <c r="G439" s="30"/>
      <c r="H439" s="5"/>
      <c r="I439" s="30"/>
      <c r="J439" s="5"/>
      <c r="K439" s="30"/>
      <c r="L439" s="5"/>
      <c r="M439" s="15"/>
      <c r="N439" s="29"/>
      <c r="O439" s="15"/>
      <c r="P439" s="69"/>
      <c r="Q439" s="15"/>
      <c r="R439" s="15"/>
    </row>
    <row r="440" spans="1:21" x14ac:dyDescent="0.25">
      <c r="A440" s="29"/>
      <c r="B440" s="29"/>
      <c r="C440" s="30"/>
      <c r="D440" s="32"/>
      <c r="E440" s="30"/>
      <c r="F440" s="5"/>
      <c r="G440" s="30"/>
      <c r="H440" s="5"/>
      <c r="I440" s="30"/>
      <c r="J440" s="5"/>
      <c r="K440" s="30"/>
      <c r="L440" s="5"/>
      <c r="M440" s="15"/>
      <c r="N440" s="29"/>
      <c r="O440" s="15"/>
      <c r="P440" s="69"/>
      <c r="Q440" s="15"/>
      <c r="R440" s="15"/>
    </row>
    <row r="441" spans="1:21" x14ac:dyDescent="0.25">
      <c r="A441" s="29"/>
      <c r="B441" s="29"/>
      <c r="C441" s="30"/>
      <c r="D441" s="32"/>
      <c r="E441" s="30"/>
      <c r="F441" s="5"/>
      <c r="G441" s="30"/>
      <c r="H441" s="5"/>
      <c r="I441" s="30"/>
      <c r="J441" s="5"/>
      <c r="K441" s="30"/>
      <c r="L441" s="5"/>
      <c r="M441" s="15"/>
      <c r="N441" s="29"/>
      <c r="O441" s="15"/>
      <c r="P441" s="69"/>
      <c r="Q441" s="15"/>
      <c r="R441" s="15"/>
    </row>
    <row r="442" spans="1:21" x14ac:dyDescent="0.25">
      <c r="A442" s="29"/>
      <c r="B442" s="29"/>
      <c r="C442" s="30"/>
      <c r="D442" s="32"/>
      <c r="E442" s="30"/>
      <c r="F442" s="5"/>
      <c r="G442" s="30"/>
      <c r="H442" s="5"/>
      <c r="I442" s="30"/>
      <c r="J442" s="5"/>
      <c r="K442" s="30"/>
      <c r="L442" s="5"/>
      <c r="M442" s="15"/>
      <c r="N442" s="29"/>
      <c r="O442" s="15"/>
      <c r="P442" s="69"/>
      <c r="Q442" s="15"/>
      <c r="R442" s="15"/>
    </row>
    <row r="443" spans="1:21" x14ac:dyDescent="0.25">
      <c r="A443" s="29"/>
      <c r="B443" s="29"/>
      <c r="C443" s="30"/>
      <c r="D443" s="32"/>
      <c r="E443" s="30"/>
      <c r="F443" s="5"/>
      <c r="G443" s="30"/>
      <c r="H443" s="5"/>
      <c r="I443" s="30"/>
      <c r="J443" s="5"/>
      <c r="K443" s="30"/>
      <c r="L443" s="5"/>
      <c r="M443" s="15"/>
      <c r="N443" s="29"/>
      <c r="O443" s="15"/>
      <c r="P443" s="69"/>
      <c r="Q443" s="15"/>
      <c r="R443" s="15"/>
    </row>
    <row r="444" spans="1:21" x14ac:dyDescent="0.25">
      <c r="A444" s="29"/>
      <c r="B444" s="29"/>
      <c r="C444" s="30"/>
      <c r="D444" s="32"/>
      <c r="E444" s="30"/>
      <c r="F444" s="5"/>
      <c r="G444" s="30"/>
      <c r="H444" s="5"/>
      <c r="I444" s="30"/>
      <c r="J444" s="5"/>
      <c r="K444" s="30"/>
      <c r="L444" s="5"/>
      <c r="M444" s="15"/>
      <c r="N444" s="29"/>
      <c r="O444" s="15"/>
      <c r="P444" s="69"/>
      <c r="Q444" s="15"/>
      <c r="R444" s="15"/>
    </row>
    <row r="445" spans="1:21" x14ac:dyDescent="0.25">
      <c r="A445" s="29"/>
      <c r="B445" s="29"/>
      <c r="C445" s="30"/>
      <c r="D445" s="32"/>
      <c r="E445" s="30"/>
      <c r="F445" s="5"/>
      <c r="G445" s="30"/>
      <c r="H445" s="5"/>
      <c r="I445" s="30"/>
      <c r="J445" s="5"/>
      <c r="K445" s="30"/>
      <c r="L445" s="5"/>
      <c r="M445" s="15"/>
      <c r="N445" s="29"/>
      <c r="O445" s="15"/>
      <c r="P445" s="69"/>
      <c r="Q445" s="15"/>
      <c r="R445" s="15"/>
    </row>
    <row r="446" spans="1:21" x14ac:dyDescent="0.25">
      <c r="A446" s="34"/>
      <c r="B446" s="15"/>
      <c r="C446" s="34"/>
      <c r="D446" s="15"/>
      <c r="E446" s="15"/>
      <c r="F446" s="15"/>
      <c r="G446" s="15"/>
      <c r="H446" s="15"/>
      <c r="I446" s="15"/>
      <c r="J446" s="15"/>
      <c r="K446" s="15"/>
      <c r="L446" s="15"/>
      <c r="M446" s="15"/>
      <c r="N446" s="34"/>
      <c r="O446" s="15"/>
      <c r="P446" s="35"/>
      <c r="Q446" s="15"/>
      <c r="R446" s="15"/>
    </row>
    <row r="447" spans="1:21" s="210" customFormat="1" x14ac:dyDescent="0.25">
      <c r="A447" s="34"/>
      <c r="B447" s="15"/>
      <c r="C447" s="34"/>
      <c r="D447" s="15"/>
      <c r="E447" s="15"/>
      <c r="F447" s="15"/>
      <c r="G447" s="15"/>
      <c r="H447" s="15"/>
      <c r="I447" s="15"/>
      <c r="J447" s="15"/>
      <c r="K447" s="15"/>
      <c r="L447" s="15"/>
      <c r="M447" s="15"/>
      <c r="N447" s="34"/>
      <c r="O447" s="15"/>
      <c r="P447" s="35"/>
      <c r="Q447" s="15"/>
      <c r="R447" s="15"/>
      <c r="S447" s="209"/>
      <c r="U447" s="209"/>
    </row>
    <row r="448" spans="1:21" x14ac:dyDescent="0.25">
      <c r="A448" s="34"/>
      <c r="B448" s="15"/>
      <c r="C448" s="34"/>
      <c r="D448" s="15"/>
      <c r="E448" s="15"/>
      <c r="F448" s="15"/>
      <c r="G448" s="15"/>
      <c r="H448" s="15"/>
      <c r="I448" s="15"/>
      <c r="J448" s="15"/>
      <c r="K448" s="15"/>
      <c r="L448" s="15"/>
      <c r="M448" s="15"/>
      <c r="N448" s="34"/>
      <c r="O448" s="15"/>
      <c r="P448" s="35"/>
      <c r="Q448" s="15"/>
      <c r="R448" s="15"/>
    </row>
    <row r="449" spans="1:21" s="210" customFormat="1" x14ac:dyDescent="0.25">
      <c r="A449" s="34"/>
      <c r="B449" s="15"/>
      <c r="C449" s="34"/>
      <c r="D449" s="15"/>
      <c r="E449" s="15"/>
      <c r="F449" s="15"/>
      <c r="G449" s="15"/>
      <c r="H449" s="15"/>
      <c r="I449" s="15"/>
      <c r="J449" s="15"/>
      <c r="K449" s="15"/>
      <c r="L449" s="15"/>
      <c r="M449" s="15"/>
      <c r="N449" s="34"/>
      <c r="O449" s="15"/>
      <c r="P449" s="35"/>
      <c r="Q449" s="15"/>
      <c r="R449" s="15"/>
      <c r="S449" s="209"/>
      <c r="U449" s="209"/>
    </row>
    <row r="450" spans="1:21" s="210" customFormat="1" x14ac:dyDescent="0.25">
      <c r="A450" s="34"/>
      <c r="B450" s="15"/>
      <c r="C450" s="34"/>
      <c r="D450" s="15"/>
      <c r="E450" s="15"/>
      <c r="F450" s="15"/>
      <c r="G450" s="15"/>
      <c r="H450" s="15"/>
      <c r="I450" s="15"/>
      <c r="J450" s="15"/>
      <c r="K450" s="15"/>
      <c r="L450" s="15"/>
      <c r="M450" s="15"/>
      <c r="N450" s="34"/>
      <c r="O450" s="15"/>
      <c r="P450" s="35"/>
      <c r="Q450" s="15"/>
      <c r="R450" s="15"/>
      <c r="S450" s="209"/>
      <c r="U450" s="209"/>
    </row>
    <row r="451" spans="1:21" s="210" customFormat="1" x14ac:dyDescent="0.25">
      <c r="A451" s="34"/>
      <c r="B451" s="15"/>
      <c r="C451" s="34"/>
      <c r="D451" s="15"/>
      <c r="E451" s="15"/>
      <c r="F451" s="15"/>
      <c r="G451" s="15"/>
      <c r="H451" s="15"/>
      <c r="I451" s="15"/>
      <c r="J451" s="15"/>
      <c r="K451" s="15"/>
      <c r="L451" s="15"/>
      <c r="M451" s="15"/>
      <c r="N451" s="34"/>
      <c r="O451" s="15"/>
      <c r="P451" s="35"/>
      <c r="Q451" s="15"/>
      <c r="R451" s="15"/>
      <c r="S451" s="209"/>
      <c r="U451" s="209"/>
    </row>
    <row r="452" spans="1:21" s="210" customFormat="1" x14ac:dyDescent="0.25">
      <c r="A452" s="34"/>
      <c r="B452" s="15"/>
      <c r="C452" s="34"/>
      <c r="D452" s="15"/>
      <c r="E452" s="15"/>
      <c r="F452" s="15"/>
      <c r="G452" s="15"/>
      <c r="H452" s="15"/>
      <c r="I452" s="15"/>
      <c r="J452" s="15"/>
      <c r="K452" s="15"/>
      <c r="L452" s="15"/>
      <c r="M452" s="15"/>
      <c r="N452" s="34"/>
      <c r="O452" s="15"/>
      <c r="P452" s="35"/>
      <c r="Q452" s="15"/>
      <c r="R452" s="15"/>
      <c r="S452" s="209"/>
      <c r="U452" s="209"/>
    </row>
    <row r="453" spans="1:21" s="210" customFormat="1" x14ac:dyDescent="0.25">
      <c r="A453" s="34"/>
      <c r="B453" s="15"/>
      <c r="C453" s="34"/>
      <c r="D453" s="15"/>
      <c r="E453" s="15"/>
      <c r="F453" s="15"/>
      <c r="G453" s="15"/>
      <c r="H453" s="15"/>
      <c r="I453" s="15"/>
      <c r="J453" s="15"/>
      <c r="K453" s="15"/>
      <c r="L453" s="15"/>
      <c r="M453" s="15"/>
      <c r="N453" s="34"/>
      <c r="O453" s="15"/>
      <c r="P453" s="35"/>
      <c r="Q453" s="15"/>
      <c r="R453" s="15"/>
      <c r="S453" s="209"/>
      <c r="U453" s="209"/>
    </row>
    <row r="454" spans="1:21" s="210" customFormat="1" x14ac:dyDescent="0.25">
      <c r="A454" s="34"/>
      <c r="B454" s="15"/>
      <c r="C454" s="34"/>
      <c r="D454" s="15"/>
      <c r="E454" s="15"/>
      <c r="F454" s="15"/>
      <c r="G454" s="15"/>
      <c r="H454" s="15"/>
      <c r="I454" s="15"/>
      <c r="J454" s="15"/>
      <c r="K454" s="15"/>
      <c r="L454" s="15"/>
      <c r="M454" s="15"/>
      <c r="N454" s="34"/>
      <c r="O454" s="15"/>
      <c r="P454" s="35"/>
      <c r="Q454" s="15"/>
      <c r="R454" s="15"/>
      <c r="S454" s="209"/>
      <c r="U454" s="209"/>
    </row>
    <row r="455" spans="1:21" x14ac:dyDescent="0.25">
      <c r="A455" s="34"/>
      <c r="B455" s="15"/>
      <c r="C455" s="34"/>
      <c r="D455" s="15"/>
      <c r="E455" s="15"/>
      <c r="F455" s="15"/>
      <c r="G455" s="15"/>
      <c r="H455" s="15"/>
      <c r="I455" s="15"/>
      <c r="J455" s="15"/>
      <c r="K455" s="15"/>
      <c r="L455" s="15"/>
      <c r="M455" s="15"/>
      <c r="N455" s="34"/>
      <c r="O455" s="15"/>
      <c r="P455" s="34"/>
      <c r="Q455" s="15"/>
      <c r="R455" s="15"/>
    </row>
  </sheetData>
  <sortState xmlns:xlrd2="http://schemas.microsoft.com/office/spreadsheetml/2017/richdata2" ref="A51:T429">
    <sortCondition ref="A51:A429"/>
  </sortState>
  <mergeCells count="12">
    <mergeCell ref="U1:V1"/>
    <mergeCell ref="A1:A2"/>
    <mergeCell ref="B1:B2"/>
    <mergeCell ref="C1:D1"/>
    <mergeCell ref="E1:F1"/>
    <mergeCell ref="S1:T1"/>
    <mergeCell ref="Q1:R1"/>
    <mergeCell ref="G1:H1"/>
    <mergeCell ref="I1:J1"/>
    <mergeCell ref="K1:L1"/>
    <mergeCell ref="M1:N1"/>
    <mergeCell ref="O1:P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V491"/>
  <sheetViews>
    <sheetView zoomScale="70" zoomScaleNormal="70" workbookViewId="0">
      <pane xSplit="2" ySplit="2" topLeftCell="C3" activePane="bottomRight" state="frozen"/>
      <selection pane="topRight" activeCell="C1" sqref="C1"/>
      <selection pane="bottomLeft" activeCell="A4" sqref="A4"/>
      <selection pane="bottomRight" sqref="A1:A2"/>
    </sheetView>
  </sheetViews>
  <sheetFormatPr defaultColWidth="9.109375" defaultRowHeight="13.2" x14ac:dyDescent="0.25"/>
  <cols>
    <col min="1" max="1" width="14.6640625" style="21" customWidth="1"/>
    <col min="2" max="2" width="37.6640625" style="21" customWidth="1"/>
    <col min="3" max="9" width="14.44140625" style="21" customWidth="1"/>
    <col min="10" max="10" width="14.44140625" style="13" customWidth="1"/>
    <col min="11" max="11" width="14.44140625" style="21" customWidth="1"/>
    <col min="12" max="12" width="14.44140625" style="13" customWidth="1"/>
    <col min="13" max="18" width="14.44140625" style="21" customWidth="1"/>
    <col min="19" max="19" width="13" style="21" customWidth="1"/>
    <col min="20" max="20" width="13.88671875" style="21" customWidth="1"/>
    <col min="21" max="21" width="13" style="21" customWidth="1"/>
    <col min="22" max="22" width="13.88671875" style="21" customWidth="1"/>
    <col min="23" max="16384" width="9.109375" style="21"/>
  </cols>
  <sheetData>
    <row r="1" spans="1:22" s="7" customFormat="1" ht="13.5" customHeight="1" x14ac:dyDescent="0.25">
      <c r="A1" s="361" t="s">
        <v>724</v>
      </c>
      <c r="B1" s="364" t="s">
        <v>725</v>
      </c>
      <c r="C1" s="354" t="s">
        <v>717</v>
      </c>
      <c r="D1" s="392"/>
      <c r="E1" s="354" t="s">
        <v>718</v>
      </c>
      <c r="F1" s="392"/>
      <c r="G1" s="354" t="s">
        <v>719</v>
      </c>
      <c r="H1" s="392"/>
      <c r="I1" s="354" t="s">
        <v>746</v>
      </c>
      <c r="J1" s="392"/>
      <c r="K1" s="354" t="s">
        <v>812</v>
      </c>
      <c r="L1" s="392"/>
      <c r="M1" s="354" t="s">
        <v>823</v>
      </c>
      <c r="N1" s="392"/>
      <c r="O1" s="354" t="s">
        <v>848</v>
      </c>
      <c r="P1" s="392"/>
      <c r="Q1" s="390" t="s">
        <v>878</v>
      </c>
      <c r="R1" s="391"/>
      <c r="S1" s="390" t="s">
        <v>890</v>
      </c>
      <c r="T1" s="391"/>
      <c r="U1" s="390" t="s">
        <v>912</v>
      </c>
      <c r="V1" s="391"/>
    </row>
    <row r="2" spans="1:22" ht="40.200000000000003" thickBot="1" x14ac:dyDescent="0.3">
      <c r="A2" s="382"/>
      <c r="B2" s="360"/>
      <c r="C2" s="106" t="s">
        <v>722</v>
      </c>
      <c r="D2" s="105" t="s">
        <v>734</v>
      </c>
      <c r="E2" s="106" t="s">
        <v>720</v>
      </c>
      <c r="F2" s="105" t="s">
        <v>734</v>
      </c>
      <c r="G2" s="104" t="s">
        <v>721</v>
      </c>
      <c r="H2" s="105" t="s">
        <v>734</v>
      </c>
      <c r="I2" s="106" t="s">
        <v>747</v>
      </c>
      <c r="J2" s="105" t="s">
        <v>734</v>
      </c>
      <c r="K2" s="106" t="s">
        <v>813</v>
      </c>
      <c r="L2" s="105" t="s">
        <v>734</v>
      </c>
      <c r="M2" s="106" t="s">
        <v>821</v>
      </c>
      <c r="N2" s="105" t="s">
        <v>734</v>
      </c>
      <c r="O2" s="106" t="s">
        <v>849</v>
      </c>
      <c r="P2" s="105" t="s">
        <v>734</v>
      </c>
      <c r="Q2" s="112" t="s">
        <v>879</v>
      </c>
      <c r="R2" s="113" t="s">
        <v>734</v>
      </c>
      <c r="S2" s="112" t="s">
        <v>889</v>
      </c>
      <c r="T2" s="113" t="s">
        <v>734</v>
      </c>
      <c r="U2" s="112" t="s">
        <v>913</v>
      </c>
      <c r="V2" s="113" t="s">
        <v>734</v>
      </c>
    </row>
    <row r="3" spans="1:22" s="7" customFormat="1" x14ac:dyDescent="0.25">
      <c r="A3" s="18"/>
      <c r="B3" s="19"/>
      <c r="C3" s="49"/>
      <c r="D3" s="21"/>
      <c r="E3" s="80"/>
      <c r="F3" s="102"/>
      <c r="G3" s="21"/>
      <c r="H3" s="21"/>
      <c r="I3" s="80"/>
      <c r="J3" s="103"/>
      <c r="K3" s="21"/>
      <c r="L3" s="13"/>
      <c r="M3" s="80"/>
      <c r="N3" s="102"/>
      <c r="O3" s="80"/>
      <c r="P3" s="102"/>
      <c r="R3" s="130"/>
      <c r="T3" s="130"/>
      <c r="V3" s="130"/>
    </row>
    <row r="4" spans="1:22" s="7" customFormat="1" x14ac:dyDescent="0.25">
      <c r="A4" s="3" t="s">
        <v>350</v>
      </c>
      <c r="B4" s="2" t="s">
        <v>339</v>
      </c>
      <c r="C4" s="67">
        <v>52642452</v>
      </c>
      <c r="D4" s="40">
        <v>604357</v>
      </c>
      <c r="E4" s="36">
        <v>53107169</v>
      </c>
      <c r="F4" s="36">
        <v>613124</v>
      </c>
      <c r="G4" s="147">
        <v>53493729</v>
      </c>
      <c r="H4" s="40">
        <v>578105</v>
      </c>
      <c r="I4" s="147">
        <v>53865817</v>
      </c>
      <c r="J4" s="36">
        <v>587279</v>
      </c>
      <c r="K4" s="147">
        <v>54316618</v>
      </c>
      <c r="L4" s="40">
        <v>633738</v>
      </c>
      <c r="M4" s="147">
        <v>54786327</v>
      </c>
      <c r="N4" s="40">
        <v>688068</v>
      </c>
      <c r="O4" s="147">
        <v>55268067</v>
      </c>
      <c r="P4" s="62">
        <v>712997</v>
      </c>
      <c r="Q4" s="147">
        <v>55619430</v>
      </c>
      <c r="R4" s="129">
        <v>701134</v>
      </c>
      <c r="S4" s="170">
        <v>55977178</v>
      </c>
      <c r="T4" s="179">
        <v>675609</v>
      </c>
      <c r="U4" s="170">
        <v>56286961</v>
      </c>
      <c r="V4" s="179">
        <v>755285</v>
      </c>
    </row>
    <row r="5" spans="1:22" s="7" customFormat="1" x14ac:dyDescent="0.25">
      <c r="A5" s="3" t="s">
        <v>353</v>
      </c>
      <c r="B5" s="2" t="s">
        <v>348</v>
      </c>
      <c r="C5" s="48">
        <v>1804833</v>
      </c>
      <c r="D5" s="40">
        <v>11407</v>
      </c>
      <c r="E5" s="30">
        <v>1814318</v>
      </c>
      <c r="F5" s="36">
        <v>11856</v>
      </c>
      <c r="G5" s="147">
        <v>1823634</v>
      </c>
      <c r="H5" s="40">
        <v>10869</v>
      </c>
      <c r="I5" s="147">
        <v>1829725</v>
      </c>
      <c r="J5" s="36">
        <v>10923</v>
      </c>
      <c r="K5" s="147">
        <v>1840498</v>
      </c>
      <c r="L5" s="40">
        <v>12175</v>
      </c>
      <c r="M5" s="147">
        <v>1851621</v>
      </c>
      <c r="N5" s="40">
        <v>12550</v>
      </c>
      <c r="O5" s="147">
        <v>1862137</v>
      </c>
      <c r="P5" s="146">
        <v>12478</v>
      </c>
      <c r="Q5" s="145">
        <v>1870834</v>
      </c>
      <c r="R5" s="147">
        <v>10600</v>
      </c>
      <c r="S5" s="170">
        <v>1881641</v>
      </c>
      <c r="T5" s="179">
        <v>10496</v>
      </c>
      <c r="U5" s="170">
        <v>1893667</v>
      </c>
      <c r="V5" s="179">
        <v>13098</v>
      </c>
    </row>
    <row r="6" spans="1:22" s="7" customFormat="1" x14ac:dyDescent="0.25">
      <c r="A6" s="46" t="s">
        <v>351</v>
      </c>
      <c r="B6" s="47" t="s">
        <v>885</v>
      </c>
      <c r="C6" s="48">
        <v>5262200</v>
      </c>
      <c r="D6" s="40" t="s">
        <v>809</v>
      </c>
      <c r="E6" s="36">
        <v>5299900</v>
      </c>
      <c r="F6" s="36" t="s">
        <v>809</v>
      </c>
      <c r="G6" s="147">
        <v>5313600</v>
      </c>
      <c r="H6" s="40" t="s">
        <v>809</v>
      </c>
      <c r="I6" s="147">
        <v>5327700</v>
      </c>
      <c r="J6" s="36" t="s">
        <v>809</v>
      </c>
      <c r="K6" s="147">
        <v>5347600</v>
      </c>
      <c r="L6" s="40" t="s">
        <v>809</v>
      </c>
      <c r="M6" s="147">
        <v>5373000</v>
      </c>
      <c r="N6" s="40" t="s">
        <v>809</v>
      </c>
      <c r="O6" s="147">
        <v>5404700</v>
      </c>
      <c r="P6" s="40" t="s">
        <v>809</v>
      </c>
      <c r="Q6" s="147">
        <v>5424800</v>
      </c>
      <c r="R6" s="147" t="s">
        <v>809</v>
      </c>
      <c r="S6" s="170">
        <v>5438100</v>
      </c>
      <c r="T6" s="180" t="s">
        <v>809</v>
      </c>
      <c r="U6" s="170">
        <v>5463300</v>
      </c>
      <c r="V6" s="180" t="s">
        <v>809</v>
      </c>
    </row>
    <row r="7" spans="1:22" s="7" customFormat="1" x14ac:dyDescent="0.25">
      <c r="A7" s="3" t="s">
        <v>352</v>
      </c>
      <c r="B7" s="2" t="s">
        <v>340</v>
      </c>
      <c r="C7" s="67">
        <v>3049971</v>
      </c>
      <c r="D7" s="40">
        <v>17821</v>
      </c>
      <c r="E7" s="36">
        <v>3063758</v>
      </c>
      <c r="F7" s="36">
        <v>18400</v>
      </c>
      <c r="G7" s="147">
        <v>3074067</v>
      </c>
      <c r="H7" s="40">
        <v>16737</v>
      </c>
      <c r="I7" s="147">
        <v>3082412</v>
      </c>
      <c r="J7" s="36">
        <v>16555</v>
      </c>
      <c r="K7" s="147">
        <v>3092036</v>
      </c>
      <c r="L7" s="40">
        <v>17497</v>
      </c>
      <c r="M7" s="147">
        <v>3099086</v>
      </c>
      <c r="N7" s="40">
        <v>18221</v>
      </c>
      <c r="O7" s="147">
        <v>3113150</v>
      </c>
      <c r="P7" s="62">
        <v>18319</v>
      </c>
      <c r="Q7" s="147">
        <v>3125165</v>
      </c>
      <c r="R7" s="129">
        <v>17913</v>
      </c>
      <c r="S7" s="170">
        <v>3138631</v>
      </c>
      <c r="T7" s="179">
        <v>17753</v>
      </c>
      <c r="U7" s="170">
        <v>3152879</v>
      </c>
      <c r="V7" s="179">
        <v>17876</v>
      </c>
    </row>
    <row r="8" spans="1:22" s="7" customFormat="1" x14ac:dyDescent="0.25">
      <c r="A8" s="3"/>
      <c r="B8" s="2"/>
      <c r="C8" s="67"/>
      <c r="D8" s="40"/>
      <c r="E8" s="36"/>
      <c r="F8" s="36"/>
      <c r="G8" s="147"/>
      <c r="H8" s="40"/>
      <c r="I8" s="147"/>
      <c r="J8" s="36"/>
      <c r="K8" s="147"/>
      <c r="L8" s="40"/>
      <c r="M8" s="147"/>
      <c r="N8" s="40"/>
      <c r="O8" s="147"/>
      <c r="P8" s="40"/>
      <c r="Q8" s="147"/>
      <c r="R8" s="183"/>
      <c r="S8" s="170"/>
      <c r="T8" s="179"/>
      <c r="U8" s="170"/>
      <c r="V8" s="179"/>
    </row>
    <row r="9" spans="1:22" s="7" customFormat="1" x14ac:dyDescent="0.25">
      <c r="A9" s="3" t="s">
        <v>354</v>
      </c>
      <c r="B9" s="2" t="s">
        <v>59</v>
      </c>
      <c r="C9" s="67">
        <v>2586868</v>
      </c>
      <c r="D9" s="40">
        <v>15853</v>
      </c>
      <c r="E9" s="36">
        <v>2596441</v>
      </c>
      <c r="F9" s="36">
        <v>15149</v>
      </c>
      <c r="G9" s="147">
        <v>2602387</v>
      </c>
      <c r="H9" s="40">
        <v>13788</v>
      </c>
      <c r="I9" s="147">
        <v>2610563</v>
      </c>
      <c r="J9" s="36">
        <v>15580</v>
      </c>
      <c r="K9" s="147">
        <v>2618736</v>
      </c>
      <c r="L9" s="40">
        <v>15941</v>
      </c>
      <c r="M9" s="147">
        <v>2624579</v>
      </c>
      <c r="N9" s="40">
        <v>16272</v>
      </c>
      <c r="O9" s="147">
        <v>2636589</v>
      </c>
      <c r="P9" s="62">
        <v>17708</v>
      </c>
      <c r="Q9" s="147">
        <v>2644727</v>
      </c>
      <c r="R9" s="129">
        <v>16311</v>
      </c>
      <c r="S9" s="170">
        <v>2657909</v>
      </c>
      <c r="T9" s="179">
        <v>17944</v>
      </c>
      <c r="U9" s="170">
        <v>2669941</v>
      </c>
      <c r="V9" s="179">
        <v>20009</v>
      </c>
    </row>
    <row r="10" spans="1:22" s="7" customFormat="1" x14ac:dyDescent="0.25">
      <c r="A10" s="3" t="s">
        <v>355</v>
      </c>
      <c r="B10" s="2" t="s">
        <v>341</v>
      </c>
      <c r="C10" s="67">
        <v>7019921</v>
      </c>
      <c r="D10" s="40">
        <v>49730</v>
      </c>
      <c r="E10" s="36">
        <v>7055961</v>
      </c>
      <c r="F10" s="36">
        <v>53357</v>
      </c>
      <c r="G10" s="147">
        <v>7084470</v>
      </c>
      <c r="H10" s="40">
        <v>50324</v>
      </c>
      <c r="I10" s="147">
        <v>7103488</v>
      </c>
      <c r="J10" s="36">
        <v>51793</v>
      </c>
      <c r="K10" s="147">
        <v>7133026</v>
      </c>
      <c r="L10" s="40">
        <v>55936</v>
      </c>
      <c r="M10" s="147">
        <v>7175178</v>
      </c>
      <c r="N10" s="40">
        <v>60802</v>
      </c>
      <c r="O10" s="147">
        <v>7223961</v>
      </c>
      <c r="P10" s="62">
        <v>65082</v>
      </c>
      <c r="Q10" s="147">
        <v>7258627</v>
      </c>
      <c r="R10" s="129">
        <v>64452</v>
      </c>
      <c r="S10" s="170">
        <v>7292093</v>
      </c>
      <c r="T10" s="179">
        <v>61821</v>
      </c>
      <c r="U10" s="170">
        <v>7341196</v>
      </c>
      <c r="V10" s="179">
        <v>73273</v>
      </c>
    </row>
    <row r="11" spans="1:22" s="7" customFormat="1" x14ac:dyDescent="0.25">
      <c r="A11" s="3" t="s">
        <v>356</v>
      </c>
      <c r="B11" s="2" t="s">
        <v>711</v>
      </c>
      <c r="C11" s="67">
        <v>5254788</v>
      </c>
      <c r="D11" s="40">
        <v>41698</v>
      </c>
      <c r="E11" s="36">
        <v>5288212</v>
      </c>
      <c r="F11" s="36">
        <v>44712</v>
      </c>
      <c r="G11" s="147">
        <v>5316897</v>
      </c>
      <c r="H11" s="40">
        <v>44544</v>
      </c>
      <c r="I11" s="147">
        <v>5337940</v>
      </c>
      <c r="J11" s="36">
        <v>44192</v>
      </c>
      <c r="K11" s="147">
        <v>5360117</v>
      </c>
      <c r="L11" s="40">
        <v>49796</v>
      </c>
      <c r="M11" s="147">
        <v>5390211</v>
      </c>
      <c r="N11" s="40">
        <v>51202</v>
      </c>
      <c r="O11" s="147">
        <v>5425370</v>
      </c>
      <c r="P11" s="62">
        <v>51687</v>
      </c>
      <c r="Q11" s="147">
        <v>5450130</v>
      </c>
      <c r="R11" s="129">
        <v>49840</v>
      </c>
      <c r="S11" s="170">
        <v>5479615</v>
      </c>
      <c r="T11" s="179">
        <v>49481</v>
      </c>
      <c r="U11" s="170">
        <v>5502967</v>
      </c>
      <c r="V11" s="179">
        <v>55310</v>
      </c>
    </row>
    <row r="12" spans="1:22" s="7" customFormat="1" x14ac:dyDescent="0.25">
      <c r="A12" s="3" t="s">
        <v>357</v>
      </c>
      <c r="B12" s="2" t="s">
        <v>886</v>
      </c>
      <c r="C12" s="67">
        <v>4507071</v>
      </c>
      <c r="D12" s="40">
        <v>38695</v>
      </c>
      <c r="E12" s="36">
        <v>4537448</v>
      </c>
      <c r="F12" s="36">
        <v>39741</v>
      </c>
      <c r="G12" s="147">
        <v>4567798</v>
      </c>
      <c r="H12" s="40">
        <v>38974</v>
      </c>
      <c r="I12" s="147">
        <v>4598548</v>
      </c>
      <c r="J12" s="36">
        <v>40556</v>
      </c>
      <c r="K12" s="147">
        <v>4637369</v>
      </c>
      <c r="L12" s="40">
        <v>45145</v>
      </c>
      <c r="M12" s="147">
        <v>4677425</v>
      </c>
      <c r="N12" s="40">
        <v>50364</v>
      </c>
      <c r="O12" s="147">
        <v>4725390</v>
      </c>
      <c r="P12" s="62">
        <v>52273</v>
      </c>
      <c r="Q12" s="147">
        <v>4771666</v>
      </c>
      <c r="R12" s="129">
        <v>49551</v>
      </c>
      <c r="S12" s="170">
        <v>4804149</v>
      </c>
      <c r="T12" s="179">
        <v>47836</v>
      </c>
      <c r="U12" s="170">
        <v>4835928</v>
      </c>
      <c r="V12" s="179">
        <v>52651</v>
      </c>
    </row>
    <row r="13" spans="1:22" s="7" customFormat="1" x14ac:dyDescent="0.25">
      <c r="A13" s="3" t="s">
        <v>358</v>
      </c>
      <c r="B13" s="2" t="s">
        <v>887</v>
      </c>
      <c r="C13" s="67">
        <v>5565866</v>
      </c>
      <c r="D13" s="40">
        <v>45737</v>
      </c>
      <c r="E13" s="36">
        <v>5608667</v>
      </c>
      <c r="F13" s="36">
        <v>49320</v>
      </c>
      <c r="G13" s="147">
        <v>5642763</v>
      </c>
      <c r="H13" s="40">
        <v>47054</v>
      </c>
      <c r="I13" s="147">
        <v>5675030</v>
      </c>
      <c r="J13" s="36">
        <v>47511</v>
      </c>
      <c r="K13" s="147">
        <v>5713439</v>
      </c>
      <c r="L13" s="40">
        <v>51211</v>
      </c>
      <c r="M13" s="147">
        <v>5755032</v>
      </c>
      <c r="N13" s="40">
        <v>59066</v>
      </c>
      <c r="O13" s="147">
        <v>5810773</v>
      </c>
      <c r="P13" s="62">
        <v>66315</v>
      </c>
      <c r="Q13" s="147">
        <v>5860706</v>
      </c>
      <c r="R13" s="129">
        <v>66441</v>
      </c>
      <c r="S13" s="170">
        <v>5900757</v>
      </c>
      <c r="T13" s="179">
        <v>62315</v>
      </c>
      <c r="U13" s="170">
        <v>5934037</v>
      </c>
      <c r="V13" s="179">
        <v>68424</v>
      </c>
    </row>
    <row r="14" spans="1:22" s="7" customFormat="1" x14ac:dyDescent="0.25">
      <c r="A14" s="3" t="s">
        <v>359</v>
      </c>
      <c r="B14" s="2" t="s">
        <v>712</v>
      </c>
      <c r="C14" s="67">
        <v>5807402</v>
      </c>
      <c r="D14" s="40">
        <v>54282</v>
      </c>
      <c r="E14" s="36">
        <v>5862418</v>
      </c>
      <c r="F14" s="36">
        <v>56795</v>
      </c>
      <c r="G14" s="147">
        <v>5905914</v>
      </c>
      <c r="H14" s="40">
        <v>55429</v>
      </c>
      <c r="I14" s="147">
        <v>5951934</v>
      </c>
      <c r="J14" s="36">
        <v>55285</v>
      </c>
      <c r="K14" s="147">
        <v>6017250</v>
      </c>
      <c r="L14" s="40">
        <v>58885</v>
      </c>
      <c r="M14" s="147">
        <v>6075970</v>
      </c>
      <c r="N14" s="40">
        <v>64721</v>
      </c>
      <c r="O14" s="147">
        <v>6129005</v>
      </c>
      <c r="P14" s="62">
        <v>67186</v>
      </c>
      <c r="Q14" s="147">
        <v>6168432</v>
      </c>
      <c r="R14" s="129">
        <v>61877</v>
      </c>
      <c r="S14" s="170">
        <v>6201214</v>
      </c>
      <c r="T14" s="179">
        <v>60485</v>
      </c>
      <c r="U14" s="170">
        <v>6236072</v>
      </c>
      <c r="V14" s="179">
        <v>64707</v>
      </c>
    </row>
    <row r="15" spans="1:22" s="7" customFormat="1" x14ac:dyDescent="0.25">
      <c r="A15" s="3" t="s">
        <v>360</v>
      </c>
      <c r="B15" s="2" t="s">
        <v>342</v>
      </c>
      <c r="C15" s="67">
        <v>8061495</v>
      </c>
      <c r="D15" s="40">
        <v>237740</v>
      </c>
      <c r="E15" s="36">
        <v>8204407</v>
      </c>
      <c r="F15" s="36">
        <v>228979</v>
      </c>
      <c r="G15" s="147">
        <v>8308833</v>
      </c>
      <c r="H15" s="40">
        <v>207325</v>
      </c>
      <c r="I15" s="147">
        <v>8417458</v>
      </c>
      <c r="J15" s="36">
        <v>211438</v>
      </c>
      <c r="K15" s="147">
        <v>8539398</v>
      </c>
      <c r="L15" s="40">
        <v>225353</v>
      </c>
      <c r="M15" s="147">
        <v>8666930</v>
      </c>
      <c r="N15" s="40">
        <v>241767</v>
      </c>
      <c r="O15" s="147">
        <v>8769659</v>
      </c>
      <c r="P15" s="62">
        <v>246383</v>
      </c>
      <c r="Q15" s="147">
        <v>8825001</v>
      </c>
      <c r="R15" s="129">
        <v>246115</v>
      </c>
      <c r="S15" s="170">
        <v>8908081</v>
      </c>
      <c r="T15" s="179">
        <v>235573</v>
      </c>
      <c r="U15" s="170">
        <v>8961989</v>
      </c>
      <c r="V15" s="179">
        <v>269277</v>
      </c>
    </row>
    <row r="16" spans="1:22" s="7" customFormat="1" x14ac:dyDescent="0.25">
      <c r="A16" s="3" t="s">
        <v>361</v>
      </c>
      <c r="B16" s="2" t="s">
        <v>343</v>
      </c>
      <c r="C16" s="67">
        <v>8577771</v>
      </c>
      <c r="D16" s="40">
        <v>85909</v>
      </c>
      <c r="E16" s="36">
        <v>8652784</v>
      </c>
      <c r="F16" s="36">
        <v>88279</v>
      </c>
      <c r="G16" s="147">
        <v>8724928</v>
      </c>
      <c r="H16" s="40">
        <v>83687</v>
      </c>
      <c r="I16" s="147">
        <v>8793154</v>
      </c>
      <c r="J16" s="36">
        <v>83730</v>
      </c>
      <c r="K16" s="147">
        <v>8874005</v>
      </c>
      <c r="L16" s="40">
        <v>90602</v>
      </c>
      <c r="M16" s="147">
        <v>8949392</v>
      </c>
      <c r="N16" s="40">
        <v>98891</v>
      </c>
      <c r="O16" s="147">
        <v>9030347</v>
      </c>
      <c r="P16" s="62">
        <v>99478</v>
      </c>
      <c r="Q16" s="147">
        <v>9080825</v>
      </c>
      <c r="R16" s="129">
        <v>100734</v>
      </c>
      <c r="S16" s="170">
        <v>9133625</v>
      </c>
      <c r="T16" s="179">
        <v>97023</v>
      </c>
      <c r="U16" s="170">
        <v>9180135</v>
      </c>
      <c r="V16" s="179">
        <v>105475</v>
      </c>
    </row>
    <row r="17" spans="1:22" s="7" customFormat="1" x14ac:dyDescent="0.25">
      <c r="A17" s="3" t="s">
        <v>362</v>
      </c>
      <c r="B17" s="2" t="s">
        <v>344</v>
      </c>
      <c r="C17" s="67">
        <v>5261270</v>
      </c>
      <c r="D17" s="40">
        <v>34713</v>
      </c>
      <c r="E17" s="36">
        <v>5300831</v>
      </c>
      <c r="F17" s="36">
        <v>36792</v>
      </c>
      <c r="G17" s="147">
        <v>5339739</v>
      </c>
      <c r="H17" s="40">
        <v>36980</v>
      </c>
      <c r="I17" s="147">
        <v>5377702</v>
      </c>
      <c r="J17" s="36">
        <v>37194</v>
      </c>
      <c r="K17" s="147">
        <v>5423278</v>
      </c>
      <c r="L17" s="40">
        <v>40869</v>
      </c>
      <c r="M17" s="147">
        <v>5471610</v>
      </c>
      <c r="N17" s="40">
        <v>44983</v>
      </c>
      <c r="O17" s="147">
        <v>5516973</v>
      </c>
      <c r="P17" s="62">
        <v>46885</v>
      </c>
      <c r="Q17" s="147">
        <v>5559316</v>
      </c>
      <c r="R17" s="129">
        <v>45813</v>
      </c>
      <c r="S17" s="170">
        <v>5599735</v>
      </c>
      <c r="T17" s="179">
        <v>43131</v>
      </c>
      <c r="U17" s="170">
        <v>5624696</v>
      </c>
      <c r="V17" s="179">
        <v>46159</v>
      </c>
    </row>
    <row r="18" spans="1:22" s="7" customFormat="1" x14ac:dyDescent="0.25">
      <c r="A18" s="3"/>
      <c r="B18" s="2"/>
      <c r="C18" s="67"/>
      <c r="D18" s="40"/>
      <c r="E18" s="36"/>
      <c r="F18" s="36"/>
      <c r="G18" s="147"/>
      <c r="H18" s="40"/>
      <c r="I18" s="147"/>
      <c r="J18" s="36"/>
      <c r="K18" s="147"/>
      <c r="L18" s="40"/>
      <c r="M18" s="147"/>
      <c r="N18" s="40"/>
      <c r="O18" s="147"/>
      <c r="P18" s="62"/>
      <c r="Q18" s="147"/>
      <c r="R18" s="129"/>
      <c r="S18" s="170"/>
      <c r="T18" s="179"/>
      <c r="U18" s="170"/>
      <c r="V18" s="179"/>
    </row>
    <row r="19" spans="1:22" s="7" customFormat="1" ht="12.75" customHeight="1" x14ac:dyDescent="0.25">
      <c r="A19" s="3" t="s">
        <v>364</v>
      </c>
      <c r="B19" s="2" t="s">
        <v>34</v>
      </c>
      <c r="C19" s="67">
        <v>614899</v>
      </c>
      <c r="D19" s="40">
        <v>11222</v>
      </c>
      <c r="E19" s="67">
        <v>622312</v>
      </c>
      <c r="F19" s="36">
        <v>11683</v>
      </c>
      <c r="G19" s="147">
        <v>625908</v>
      </c>
      <c r="H19" s="40">
        <v>11474</v>
      </c>
      <c r="I19" s="147">
        <v>628918</v>
      </c>
      <c r="J19" s="36">
        <v>11889</v>
      </c>
      <c r="K19" s="147">
        <v>635186</v>
      </c>
      <c r="L19" s="40">
        <v>12868</v>
      </c>
      <c r="M19" s="147">
        <v>641524</v>
      </c>
      <c r="N19" s="40">
        <v>13284</v>
      </c>
      <c r="O19" s="147">
        <v>644575</v>
      </c>
      <c r="P19" s="62">
        <v>13147</v>
      </c>
      <c r="Q19" s="147">
        <v>648237</v>
      </c>
      <c r="R19" s="129">
        <v>12405</v>
      </c>
      <c r="S19" s="170">
        <v>651482</v>
      </c>
      <c r="T19" s="179">
        <v>13312</v>
      </c>
      <c r="U19" s="170">
        <v>653537</v>
      </c>
      <c r="V19" s="179">
        <v>14044</v>
      </c>
    </row>
    <row r="20" spans="1:22" s="7" customFormat="1" ht="12.75" customHeight="1" x14ac:dyDescent="0.25">
      <c r="A20" s="3" t="s">
        <v>370</v>
      </c>
      <c r="B20" s="2" t="s">
        <v>35</v>
      </c>
      <c r="C20" s="67">
        <v>500165</v>
      </c>
      <c r="D20" s="40">
        <v>1663</v>
      </c>
      <c r="E20" s="67">
        <v>499817</v>
      </c>
      <c r="F20" s="36">
        <v>1726</v>
      </c>
      <c r="G20" s="147">
        <v>499205</v>
      </c>
      <c r="H20" s="40">
        <v>1353</v>
      </c>
      <c r="I20" s="147">
        <v>498499</v>
      </c>
      <c r="J20" s="36">
        <v>1407</v>
      </c>
      <c r="K20" s="147">
        <v>498376</v>
      </c>
      <c r="L20" s="40">
        <v>1476</v>
      </c>
      <c r="M20" s="147">
        <v>498581</v>
      </c>
      <c r="N20" s="40">
        <v>1638</v>
      </c>
      <c r="O20" s="147">
        <v>498793</v>
      </c>
      <c r="P20" s="62">
        <v>1728</v>
      </c>
      <c r="Q20" s="147">
        <v>498375</v>
      </c>
      <c r="R20" s="129">
        <v>1605</v>
      </c>
      <c r="S20" s="170">
        <v>498888</v>
      </c>
      <c r="T20" s="179">
        <v>1782</v>
      </c>
      <c r="U20" s="170">
        <v>500012</v>
      </c>
      <c r="V20" s="179">
        <v>1891</v>
      </c>
    </row>
    <row r="21" spans="1:22" s="7" customFormat="1" x14ac:dyDescent="0.25">
      <c r="A21" s="3" t="s">
        <v>371</v>
      </c>
      <c r="B21" s="2" t="s">
        <v>36</v>
      </c>
      <c r="C21" s="67">
        <v>767948</v>
      </c>
      <c r="D21" s="40">
        <v>1224</v>
      </c>
      <c r="E21" s="67">
        <v>770688</v>
      </c>
      <c r="F21" s="36">
        <v>1343</v>
      </c>
      <c r="G21" s="147">
        <v>773726</v>
      </c>
      <c r="H21" s="40">
        <v>1383</v>
      </c>
      <c r="I21" s="147">
        <v>776639</v>
      </c>
      <c r="J21" s="36">
        <v>1347</v>
      </c>
      <c r="K21" s="147">
        <v>780382</v>
      </c>
      <c r="L21" s="40">
        <v>1604</v>
      </c>
      <c r="M21" s="147">
        <v>783082</v>
      </c>
      <c r="N21" s="40">
        <v>1758</v>
      </c>
      <c r="O21" s="147">
        <v>786734</v>
      </c>
      <c r="P21" s="62">
        <v>1934</v>
      </c>
      <c r="Q21" s="147">
        <v>791966</v>
      </c>
      <c r="R21" s="129">
        <v>1844</v>
      </c>
      <c r="S21" s="170">
        <v>796142</v>
      </c>
      <c r="T21" s="179">
        <v>1495</v>
      </c>
      <c r="U21" s="170">
        <v>802694</v>
      </c>
      <c r="V21" s="179">
        <v>1728</v>
      </c>
    </row>
    <row r="22" spans="1:22" s="7" customFormat="1" x14ac:dyDescent="0.25">
      <c r="A22" s="3" t="s">
        <v>372</v>
      </c>
      <c r="B22" s="2" t="s">
        <v>37</v>
      </c>
      <c r="C22" s="67">
        <v>743908</v>
      </c>
      <c r="D22" s="40">
        <v>4670</v>
      </c>
      <c r="E22" s="67">
        <v>747709</v>
      </c>
      <c r="F22" s="36">
        <v>4437</v>
      </c>
      <c r="G22" s="147">
        <v>753102</v>
      </c>
      <c r="H22" s="40">
        <v>4338</v>
      </c>
      <c r="I22" s="147">
        <v>757930</v>
      </c>
      <c r="J22" s="36">
        <v>4537</v>
      </c>
      <c r="K22" s="147">
        <v>764702</v>
      </c>
      <c r="L22" s="40">
        <v>4819</v>
      </c>
      <c r="M22" s="147">
        <v>772406</v>
      </c>
      <c r="N22" s="40">
        <v>4854</v>
      </c>
      <c r="O22" s="147">
        <v>778831</v>
      </c>
      <c r="P22" s="62">
        <v>5055</v>
      </c>
      <c r="Q22" s="147">
        <v>787171</v>
      </c>
      <c r="R22" s="129">
        <v>5092</v>
      </c>
      <c r="S22" s="170">
        <v>795286</v>
      </c>
      <c r="T22" s="179">
        <v>4904</v>
      </c>
      <c r="U22" s="170">
        <v>802375</v>
      </c>
      <c r="V22" s="179">
        <v>4866</v>
      </c>
    </row>
    <row r="23" spans="1:22" s="7" customFormat="1" x14ac:dyDescent="0.25">
      <c r="A23" s="3" t="s">
        <v>373</v>
      </c>
      <c r="B23" s="2" t="s">
        <v>38</v>
      </c>
      <c r="C23" s="67">
        <v>523651</v>
      </c>
      <c r="D23" s="40">
        <v>3416</v>
      </c>
      <c r="E23" s="67">
        <v>527209</v>
      </c>
      <c r="F23" s="36">
        <v>3280</v>
      </c>
      <c r="G23" s="147">
        <v>531088</v>
      </c>
      <c r="H23" s="40">
        <v>2885</v>
      </c>
      <c r="I23" s="147">
        <v>534904</v>
      </c>
      <c r="J23" s="36">
        <v>2933</v>
      </c>
      <c r="K23" s="147">
        <v>540503</v>
      </c>
      <c r="L23" s="40">
        <v>2871</v>
      </c>
      <c r="M23" s="147">
        <v>545021</v>
      </c>
      <c r="N23" s="40">
        <v>3060</v>
      </c>
      <c r="O23" s="147">
        <v>549557</v>
      </c>
      <c r="P23" s="62">
        <v>3141</v>
      </c>
      <c r="Q23" s="147">
        <v>552259</v>
      </c>
      <c r="R23" s="129">
        <v>3077</v>
      </c>
      <c r="S23" s="170">
        <v>554590</v>
      </c>
      <c r="T23" s="179">
        <v>3068</v>
      </c>
      <c r="U23" s="170">
        <v>557229</v>
      </c>
      <c r="V23" s="179">
        <v>3197</v>
      </c>
    </row>
    <row r="24" spans="1:22" s="7" customFormat="1" x14ac:dyDescent="0.25">
      <c r="A24" s="3" t="s">
        <v>374</v>
      </c>
      <c r="B24" s="2" t="s">
        <v>39</v>
      </c>
      <c r="C24" s="67">
        <v>1388913</v>
      </c>
      <c r="D24" s="40">
        <v>7153</v>
      </c>
      <c r="E24" s="67">
        <v>1396599</v>
      </c>
      <c r="F24" s="36">
        <v>7358</v>
      </c>
      <c r="G24" s="147">
        <v>1407084</v>
      </c>
      <c r="H24" s="40">
        <v>7273</v>
      </c>
      <c r="I24" s="147">
        <v>1417596</v>
      </c>
      <c r="J24" s="36">
        <v>7286</v>
      </c>
      <c r="K24" s="147">
        <v>1433282</v>
      </c>
      <c r="L24" s="40">
        <v>7772</v>
      </c>
      <c r="M24" s="147">
        <v>1445323</v>
      </c>
      <c r="N24" s="40">
        <v>9186</v>
      </c>
      <c r="O24" s="147">
        <v>1457910</v>
      </c>
      <c r="P24" s="62">
        <v>9447</v>
      </c>
      <c r="Q24" s="147">
        <v>1468177</v>
      </c>
      <c r="R24" s="129">
        <v>8640</v>
      </c>
      <c r="S24" s="170">
        <v>1477764</v>
      </c>
      <c r="T24" s="179">
        <v>8189</v>
      </c>
      <c r="U24" s="170">
        <v>1489189</v>
      </c>
      <c r="V24" s="179">
        <v>9172</v>
      </c>
    </row>
    <row r="25" spans="1:22" s="7" customFormat="1" x14ac:dyDescent="0.25">
      <c r="A25" s="3" t="s">
        <v>375</v>
      </c>
      <c r="B25" s="2" t="s">
        <v>40</v>
      </c>
      <c r="C25" s="67">
        <v>594097</v>
      </c>
      <c r="D25" s="40">
        <v>3531</v>
      </c>
      <c r="E25" s="67">
        <v>598289</v>
      </c>
      <c r="F25" s="36">
        <v>3745</v>
      </c>
      <c r="G25" s="147">
        <v>602216</v>
      </c>
      <c r="H25" s="40">
        <v>3439</v>
      </c>
      <c r="I25" s="147">
        <v>605959</v>
      </c>
      <c r="J25" s="36">
        <v>3159</v>
      </c>
      <c r="K25" s="147">
        <v>611739</v>
      </c>
      <c r="L25" s="40">
        <v>3619</v>
      </c>
      <c r="M25" s="147">
        <v>617527</v>
      </c>
      <c r="N25" s="40">
        <v>4059</v>
      </c>
      <c r="O25" s="147">
        <v>623094</v>
      </c>
      <c r="P25" s="62">
        <v>4173</v>
      </c>
      <c r="Q25" s="147">
        <v>628139</v>
      </c>
      <c r="R25" s="129">
        <v>4098</v>
      </c>
      <c r="S25" s="170">
        <v>633558</v>
      </c>
      <c r="T25" s="179">
        <v>3941</v>
      </c>
      <c r="U25" s="170">
        <v>637070</v>
      </c>
      <c r="V25" s="179">
        <v>4025</v>
      </c>
    </row>
    <row r="26" spans="1:22" s="7" customFormat="1" x14ac:dyDescent="0.25">
      <c r="A26" s="3" t="s">
        <v>376</v>
      </c>
      <c r="B26" s="2" t="s">
        <v>726</v>
      </c>
      <c r="C26" s="67">
        <v>2661841</v>
      </c>
      <c r="D26" s="40">
        <v>26419</v>
      </c>
      <c r="E26" s="67">
        <v>2685386</v>
      </c>
      <c r="F26" s="36">
        <v>28969</v>
      </c>
      <c r="G26" s="147">
        <v>2701377</v>
      </c>
      <c r="H26" s="40">
        <v>27099</v>
      </c>
      <c r="I26" s="147">
        <v>2713572</v>
      </c>
      <c r="J26" s="36">
        <v>27457</v>
      </c>
      <c r="K26" s="147">
        <v>2730123</v>
      </c>
      <c r="L26" s="40">
        <v>30167</v>
      </c>
      <c r="M26" s="147">
        <v>2754017</v>
      </c>
      <c r="N26" s="40">
        <v>33099</v>
      </c>
      <c r="O26" s="147">
        <v>2780844</v>
      </c>
      <c r="P26" s="62">
        <v>35648</v>
      </c>
      <c r="Q26" s="147">
        <v>2798799</v>
      </c>
      <c r="R26" s="129">
        <v>33815</v>
      </c>
      <c r="S26" s="170">
        <v>2812569</v>
      </c>
      <c r="T26" s="179">
        <v>31141</v>
      </c>
      <c r="U26" s="170">
        <v>2835686</v>
      </c>
      <c r="V26" s="179">
        <v>39123</v>
      </c>
    </row>
    <row r="27" spans="1:22" s="7" customFormat="1" x14ac:dyDescent="0.25">
      <c r="A27" s="3" t="s">
        <v>377</v>
      </c>
      <c r="B27" s="2" t="s">
        <v>41</v>
      </c>
      <c r="C27" s="67">
        <v>1312347</v>
      </c>
      <c r="D27" s="40">
        <v>6729</v>
      </c>
      <c r="E27" s="67">
        <v>1322118</v>
      </c>
      <c r="F27" s="36">
        <v>6860</v>
      </c>
      <c r="G27" s="147">
        <v>1331394</v>
      </c>
      <c r="H27" s="40">
        <v>5970</v>
      </c>
      <c r="I27" s="147">
        <v>1340180</v>
      </c>
      <c r="J27" s="36">
        <v>5682</v>
      </c>
      <c r="K27" s="147">
        <v>1349627</v>
      </c>
      <c r="L27" s="40">
        <v>6164</v>
      </c>
      <c r="M27" s="147">
        <v>1356994</v>
      </c>
      <c r="N27" s="40">
        <v>6832</v>
      </c>
      <c r="O27" s="147">
        <v>1365103</v>
      </c>
      <c r="P27" s="62">
        <v>6883</v>
      </c>
      <c r="Q27" s="147">
        <v>1370728</v>
      </c>
      <c r="R27" s="129">
        <v>6914</v>
      </c>
      <c r="S27" s="170">
        <v>1376316</v>
      </c>
      <c r="T27" s="179">
        <v>6654</v>
      </c>
      <c r="U27" s="170">
        <v>1382542</v>
      </c>
      <c r="V27" s="179">
        <v>7292</v>
      </c>
    </row>
    <row r="28" spans="1:22" s="7" customFormat="1" x14ac:dyDescent="0.25">
      <c r="A28" s="3" t="s">
        <v>378</v>
      </c>
      <c r="B28" s="2" t="s">
        <v>42</v>
      </c>
      <c r="C28" s="67">
        <v>1107641</v>
      </c>
      <c r="D28" s="40">
        <v>8888</v>
      </c>
      <c r="E28" s="67">
        <v>1119824</v>
      </c>
      <c r="F28" s="36">
        <v>9500</v>
      </c>
      <c r="G28" s="147">
        <v>1129291</v>
      </c>
      <c r="H28" s="40">
        <v>9526</v>
      </c>
      <c r="I28" s="147">
        <v>1140618</v>
      </c>
      <c r="J28" s="36">
        <v>9529</v>
      </c>
      <c r="K28" s="147">
        <v>1154195</v>
      </c>
      <c r="L28" s="40">
        <v>10454</v>
      </c>
      <c r="M28" s="147">
        <v>1165332</v>
      </c>
      <c r="N28" s="40">
        <v>11409</v>
      </c>
      <c r="O28" s="147">
        <v>1176386</v>
      </c>
      <c r="P28" s="62">
        <v>12634</v>
      </c>
      <c r="Q28" s="147">
        <v>1180934</v>
      </c>
      <c r="R28" s="129">
        <v>11438</v>
      </c>
      <c r="S28" s="170">
        <v>1184365</v>
      </c>
      <c r="T28" s="179">
        <v>10980</v>
      </c>
      <c r="U28" s="170">
        <v>1189519</v>
      </c>
      <c r="V28" s="179">
        <v>12369</v>
      </c>
    </row>
    <row r="29" spans="1:22" s="7" customFormat="1" x14ac:dyDescent="0.25">
      <c r="A29" s="3" t="s">
        <v>379</v>
      </c>
      <c r="B29" s="2" t="s">
        <v>43</v>
      </c>
      <c r="C29" s="67">
        <v>1451905</v>
      </c>
      <c r="D29" s="40">
        <v>11862</v>
      </c>
      <c r="E29" s="67">
        <v>1466466</v>
      </c>
      <c r="F29" s="36">
        <v>12356</v>
      </c>
      <c r="G29" s="147">
        <v>1480151</v>
      </c>
      <c r="H29" s="40">
        <v>11626</v>
      </c>
      <c r="I29" s="147">
        <v>1493114</v>
      </c>
      <c r="J29" s="36">
        <v>11017</v>
      </c>
      <c r="K29" s="147">
        <v>1509301</v>
      </c>
      <c r="L29" s="40">
        <v>11947</v>
      </c>
      <c r="M29" s="147">
        <v>1523100</v>
      </c>
      <c r="N29" s="40">
        <v>12607</v>
      </c>
      <c r="O29" s="147">
        <v>1540438</v>
      </c>
      <c r="P29" s="62">
        <v>13274</v>
      </c>
      <c r="Q29" s="147">
        <v>1554636</v>
      </c>
      <c r="R29" s="129">
        <v>11754</v>
      </c>
      <c r="S29" s="170">
        <v>1568623</v>
      </c>
      <c r="T29" s="179">
        <v>11308</v>
      </c>
      <c r="U29" s="170">
        <v>1581555</v>
      </c>
      <c r="V29" s="179">
        <v>11755</v>
      </c>
    </row>
    <row r="30" spans="1:22" s="7" customFormat="1" x14ac:dyDescent="0.25">
      <c r="A30" s="3" t="s">
        <v>380</v>
      </c>
      <c r="B30" s="2" t="s">
        <v>44</v>
      </c>
      <c r="C30" s="67">
        <v>1167579</v>
      </c>
      <c r="D30" s="40">
        <v>7691</v>
      </c>
      <c r="E30" s="67">
        <v>1171558</v>
      </c>
      <c r="F30" s="36">
        <v>8413</v>
      </c>
      <c r="G30" s="147">
        <v>1175370</v>
      </c>
      <c r="H30" s="40">
        <v>8194</v>
      </c>
      <c r="I30" s="147">
        <v>1178594</v>
      </c>
      <c r="J30" s="36">
        <v>8292</v>
      </c>
      <c r="K30" s="147">
        <v>1182605</v>
      </c>
      <c r="L30" s="40">
        <v>7954</v>
      </c>
      <c r="M30" s="147">
        <v>1188875</v>
      </c>
      <c r="N30" s="40">
        <v>8106</v>
      </c>
      <c r="O30" s="147">
        <v>1195418</v>
      </c>
      <c r="P30" s="62">
        <v>8179</v>
      </c>
      <c r="Q30" s="147">
        <v>1201855</v>
      </c>
      <c r="R30" s="129">
        <v>9253</v>
      </c>
      <c r="S30" s="170">
        <v>1210053</v>
      </c>
      <c r="T30" s="179">
        <v>9515</v>
      </c>
      <c r="U30" s="170">
        <v>1219799</v>
      </c>
      <c r="V30" s="179">
        <v>10294</v>
      </c>
    </row>
    <row r="31" spans="1:22" s="7" customFormat="1" x14ac:dyDescent="0.25">
      <c r="A31" s="3" t="s">
        <v>381</v>
      </c>
      <c r="B31" s="2" t="s">
        <v>45</v>
      </c>
      <c r="C31" s="67">
        <v>646292</v>
      </c>
      <c r="D31" s="40">
        <v>3191</v>
      </c>
      <c r="E31" s="67">
        <v>651179</v>
      </c>
      <c r="F31" s="36">
        <v>3269</v>
      </c>
      <c r="G31" s="147">
        <v>656182</v>
      </c>
      <c r="H31" s="40">
        <v>2981</v>
      </c>
      <c r="I31" s="147">
        <v>660917</v>
      </c>
      <c r="J31" s="36">
        <v>3076</v>
      </c>
      <c r="K31" s="147">
        <v>666682</v>
      </c>
      <c r="L31" s="40">
        <v>3696</v>
      </c>
      <c r="M31" s="147">
        <v>673410</v>
      </c>
      <c r="N31" s="40">
        <v>3763</v>
      </c>
      <c r="O31" s="147">
        <v>680466</v>
      </c>
      <c r="P31" s="62">
        <v>3958</v>
      </c>
      <c r="Q31" s="147">
        <v>690212</v>
      </c>
      <c r="R31" s="129">
        <v>3794</v>
      </c>
      <c r="S31" s="170">
        <v>698268</v>
      </c>
      <c r="T31" s="179">
        <v>3533</v>
      </c>
      <c r="U31" s="170">
        <v>706155</v>
      </c>
      <c r="V31" s="179">
        <v>3816</v>
      </c>
    </row>
    <row r="32" spans="1:22" s="7" customFormat="1" x14ac:dyDescent="0.25">
      <c r="A32" s="3" t="s">
        <v>382</v>
      </c>
      <c r="B32" s="2" t="s">
        <v>46</v>
      </c>
      <c r="C32" s="67">
        <v>711805</v>
      </c>
      <c r="D32" s="40">
        <v>5937</v>
      </c>
      <c r="E32" s="67">
        <v>714768</v>
      </c>
      <c r="F32" s="36">
        <v>5746</v>
      </c>
      <c r="G32" s="147">
        <v>719184</v>
      </c>
      <c r="H32" s="40">
        <v>5220</v>
      </c>
      <c r="I32" s="147">
        <v>724523</v>
      </c>
      <c r="J32" s="36">
        <v>5476</v>
      </c>
      <c r="K32" s="147">
        <v>731886</v>
      </c>
      <c r="L32" s="40">
        <v>5916</v>
      </c>
      <c r="M32" s="147">
        <v>737350</v>
      </c>
      <c r="N32" s="40">
        <v>6160</v>
      </c>
      <c r="O32" s="147">
        <v>744811</v>
      </c>
      <c r="P32" s="62">
        <v>6496</v>
      </c>
      <c r="Q32" s="147">
        <v>751171</v>
      </c>
      <c r="R32" s="129">
        <v>5915</v>
      </c>
      <c r="S32" s="170">
        <v>755833</v>
      </c>
      <c r="T32" s="179">
        <v>5475</v>
      </c>
      <c r="U32" s="170">
        <v>761224</v>
      </c>
      <c r="V32" s="179">
        <v>5562</v>
      </c>
    </row>
    <row r="33" spans="1:22" s="7" customFormat="1" x14ac:dyDescent="0.25">
      <c r="A33" s="3" t="s">
        <v>383</v>
      </c>
      <c r="B33" s="2" t="s">
        <v>727</v>
      </c>
      <c r="C33" s="67">
        <v>1375902</v>
      </c>
      <c r="D33" s="40">
        <v>7940</v>
      </c>
      <c r="E33" s="67">
        <v>1380770</v>
      </c>
      <c r="F33" s="36">
        <v>8155</v>
      </c>
      <c r="G33" s="147">
        <v>1386444</v>
      </c>
      <c r="H33" s="40">
        <v>7943</v>
      </c>
      <c r="I33" s="147">
        <v>1388143</v>
      </c>
      <c r="J33" s="36">
        <v>8298</v>
      </c>
      <c r="K33" s="147">
        <v>1393548</v>
      </c>
      <c r="L33" s="40">
        <v>9529</v>
      </c>
      <c r="M33" s="147">
        <v>1401516</v>
      </c>
      <c r="N33" s="40">
        <v>10439</v>
      </c>
      <c r="O33" s="147">
        <v>1411155</v>
      </c>
      <c r="P33" s="62">
        <v>11557</v>
      </c>
      <c r="Q33" s="147">
        <v>1416825</v>
      </c>
      <c r="R33" s="129">
        <v>11830</v>
      </c>
      <c r="S33" s="170">
        <v>1423065</v>
      </c>
      <c r="T33" s="179">
        <v>11903</v>
      </c>
      <c r="U33" s="170">
        <v>1429910</v>
      </c>
      <c r="V33" s="179">
        <v>13136</v>
      </c>
    </row>
    <row r="34" spans="1:22" s="7" customFormat="1" x14ac:dyDescent="0.25">
      <c r="A34" s="3" t="s">
        <v>384</v>
      </c>
      <c r="B34" s="2" t="s">
        <v>47</v>
      </c>
      <c r="C34" s="67">
        <v>852926</v>
      </c>
      <c r="D34" s="40">
        <v>6889</v>
      </c>
      <c r="E34" s="67">
        <v>859426</v>
      </c>
      <c r="F34" s="36">
        <v>7120</v>
      </c>
      <c r="G34" s="147">
        <v>864847</v>
      </c>
      <c r="H34" s="40">
        <v>6743</v>
      </c>
      <c r="I34" s="147">
        <v>870296</v>
      </c>
      <c r="J34" s="36">
        <v>7193</v>
      </c>
      <c r="K34" s="147">
        <v>877388</v>
      </c>
      <c r="L34" s="40">
        <v>7520</v>
      </c>
      <c r="M34" s="147">
        <v>884748</v>
      </c>
      <c r="N34" s="40">
        <v>8270</v>
      </c>
      <c r="O34" s="147">
        <v>891731</v>
      </c>
      <c r="P34" s="62">
        <v>8053</v>
      </c>
      <c r="Q34" s="147">
        <v>898390</v>
      </c>
      <c r="R34" s="129">
        <v>7010</v>
      </c>
      <c r="S34" s="170">
        <v>903680</v>
      </c>
      <c r="T34" s="179">
        <v>6807</v>
      </c>
      <c r="U34" s="170">
        <v>907760</v>
      </c>
      <c r="V34" s="179">
        <v>6682</v>
      </c>
    </row>
    <row r="35" spans="1:22" s="7" customFormat="1" x14ac:dyDescent="0.25">
      <c r="A35" s="3" t="s">
        <v>386</v>
      </c>
      <c r="B35" s="2" t="s">
        <v>49</v>
      </c>
      <c r="C35" s="67">
        <v>688011</v>
      </c>
      <c r="D35" s="40">
        <v>6251</v>
      </c>
      <c r="E35" s="67">
        <v>693967</v>
      </c>
      <c r="F35" s="36">
        <v>6859</v>
      </c>
      <c r="G35" s="147">
        <v>700331</v>
      </c>
      <c r="H35" s="40">
        <v>6712</v>
      </c>
      <c r="I35" s="147">
        <v>705655</v>
      </c>
      <c r="J35" s="36">
        <v>6620</v>
      </c>
      <c r="K35" s="147">
        <v>713351</v>
      </c>
      <c r="L35" s="40">
        <v>7402</v>
      </c>
      <c r="M35" s="147">
        <v>722167</v>
      </c>
      <c r="N35" s="40">
        <v>9348</v>
      </c>
      <c r="O35" s="147">
        <v>732452</v>
      </c>
      <c r="P35" s="62">
        <v>9938</v>
      </c>
      <c r="Q35" s="147">
        <v>741209</v>
      </c>
      <c r="R35" s="129">
        <v>10266</v>
      </c>
      <c r="S35" s="170">
        <v>747622</v>
      </c>
      <c r="T35" s="179">
        <v>9239</v>
      </c>
      <c r="U35" s="170">
        <v>753278</v>
      </c>
      <c r="V35" s="179">
        <v>10219</v>
      </c>
    </row>
    <row r="36" spans="1:22" s="7" customFormat="1" x14ac:dyDescent="0.25">
      <c r="A36" s="3" t="s">
        <v>385</v>
      </c>
      <c r="B36" s="2" t="s">
        <v>48</v>
      </c>
      <c r="C36" s="67">
        <v>599028</v>
      </c>
      <c r="D36" s="40">
        <v>2623</v>
      </c>
      <c r="E36" s="67">
        <v>601206</v>
      </c>
      <c r="F36" s="36">
        <v>2641</v>
      </c>
      <c r="G36" s="147">
        <v>603508</v>
      </c>
      <c r="H36" s="40">
        <v>2480</v>
      </c>
      <c r="I36" s="147">
        <v>604724</v>
      </c>
      <c r="J36" s="36">
        <v>2363</v>
      </c>
      <c r="K36" s="147">
        <v>604730</v>
      </c>
      <c r="L36" s="40">
        <v>2543</v>
      </c>
      <c r="M36" s="147">
        <v>606017</v>
      </c>
      <c r="N36" s="40">
        <v>2864</v>
      </c>
      <c r="O36" s="147">
        <v>609538</v>
      </c>
      <c r="P36" s="62">
        <v>2776</v>
      </c>
      <c r="Q36" s="147">
        <v>611633</v>
      </c>
      <c r="R36" s="129">
        <v>2914</v>
      </c>
      <c r="S36" s="179">
        <v>614505</v>
      </c>
      <c r="T36" s="179">
        <v>2632</v>
      </c>
      <c r="U36" s="179">
        <v>618054</v>
      </c>
      <c r="V36" s="179">
        <v>2902</v>
      </c>
    </row>
    <row r="37" spans="1:22" s="7" customFormat="1" x14ac:dyDescent="0.25">
      <c r="A37" s="3" t="s">
        <v>387</v>
      </c>
      <c r="B37" s="2" t="s">
        <v>50</v>
      </c>
      <c r="C37" s="67">
        <v>783645</v>
      </c>
      <c r="D37" s="40">
        <v>3335</v>
      </c>
      <c r="E37" s="67">
        <v>786796</v>
      </c>
      <c r="F37" s="36">
        <v>3504</v>
      </c>
      <c r="G37" s="147">
        <v>790167</v>
      </c>
      <c r="H37" s="40">
        <v>3467</v>
      </c>
      <c r="I37" s="147">
        <v>796423</v>
      </c>
      <c r="J37" s="36">
        <v>3619</v>
      </c>
      <c r="K37" s="147">
        <v>801616</v>
      </c>
      <c r="L37" s="40">
        <v>3923</v>
      </c>
      <c r="M37" s="147">
        <v>806217</v>
      </c>
      <c r="N37" s="40">
        <v>4672</v>
      </c>
      <c r="O37" s="147">
        <v>811483</v>
      </c>
      <c r="P37" s="62">
        <v>4963</v>
      </c>
      <c r="Q37" s="147">
        <v>817851</v>
      </c>
      <c r="R37" s="129">
        <v>4347</v>
      </c>
      <c r="S37" s="179">
        <v>823126</v>
      </c>
      <c r="T37" s="179">
        <v>3906</v>
      </c>
      <c r="U37" s="179">
        <v>828224</v>
      </c>
      <c r="V37" s="179">
        <v>4505</v>
      </c>
    </row>
    <row r="38" spans="1:22" s="7" customFormat="1" x14ac:dyDescent="0.25">
      <c r="A38" s="3" t="s">
        <v>388</v>
      </c>
      <c r="B38" s="2" t="s">
        <v>51</v>
      </c>
      <c r="C38" s="67">
        <v>648688</v>
      </c>
      <c r="D38" s="40">
        <v>11011</v>
      </c>
      <c r="E38" s="67">
        <v>654791</v>
      </c>
      <c r="F38" s="36">
        <v>11419</v>
      </c>
      <c r="G38" s="147">
        <v>660009</v>
      </c>
      <c r="H38" s="40">
        <v>11239</v>
      </c>
      <c r="I38" s="147">
        <v>663998</v>
      </c>
      <c r="J38" s="36">
        <v>11691</v>
      </c>
      <c r="K38" s="147">
        <v>669377</v>
      </c>
      <c r="L38" s="40">
        <v>12732</v>
      </c>
      <c r="M38" s="147">
        <v>673590</v>
      </c>
      <c r="N38" s="40">
        <v>14347</v>
      </c>
      <c r="O38" s="147">
        <v>678484</v>
      </c>
      <c r="P38" s="62">
        <v>14083</v>
      </c>
      <c r="Q38" s="147">
        <v>682444</v>
      </c>
      <c r="R38" s="129">
        <v>15783</v>
      </c>
      <c r="S38" s="170">
        <v>687524</v>
      </c>
      <c r="T38" s="179">
        <v>16207</v>
      </c>
      <c r="U38" s="170">
        <v>691667</v>
      </c>
      <c r="V38" s="179">
        <v>18026</v>
      </c>
    </row>
    <row r="39" spans="1:22" s="7" customFormat="1" x14ac:dyDescent="0.25">
      <c r="A39" s="3" t="s">
        <v>390</v>
      </c>
      <c r="B39" s="2" t="s">
        <v>52</v>
      </c>
      <c r="C39" s="67">
        <v>528609</v>
      </c>
      <c r="D39" s="40">
        <v>2740</v>
      </c>
      <c r="E39" s="67">
        <v>531581</v>
      </c>
      <c r="F39" s="36">
        <v>2914</v>
      </c>
      <c r="G39" s="147">
        <v>535197</v>
      </c>
      <c r="H39" s="40">
        <v>3056</v>
      </c>
      <c r="I39" s="147">
        <v>538370</v>
      </c>
      <c r="J39" s="36">
        <v>2791</v>
      </c>
      <c r="K39" s="147">
        <v>542203</v>
      </c>
      <c r="L39" s="40">
        <v>3051</v>
      </c>
      <c r="M39" s="147">
        <v>546466</v>
      </c>
      <c r="N39" s="40">
        <v>3655</v>
      </c>
      <c r="O39" s="147">
        <v>551446</v>
      </c>
      <c r="P39" s="62">
        <v>3824</v>
      </c>
      <c r="Q39" s="147">
        <v>555195</v>
      </c>
      <c r="R39" s="129">
        <v>3590</v>
      </c>
      <c r="S39" s="170">
        <v>559399</v>
      </c>
      <c r="T39" s="179">
        <v>3226</v>
      </c>
      <c r="U39" s="170">
        <v>562225</v>
      </c>
      <c r="V39" s="179">
        <v>3652</v>
      </c>
    </row>
    <row r="40" spans="1:22" s="7" customFormat="1" x14ac:dyDescent="0.25">
      <c r="A40" s="3" t="s">
        <v>391</v>
      </c>
      <c r="B40" s="2" t="s">
        <v>728</v>
      </c>
      <c r="C40" s="67">
        <v>1332871</v>
      </c>
      <c r="D40" s="40">
        <v>9685</v>
      </c>
      <c r="E40" s="67">
        <v>1343805</v>
      </c>
      <c r="F40" s="36">
        <v>11149</v>
      </c>
      <c r="G40" s="147">
        <v>1352382</v>
      </c>
      <c r="H40" s="40">
        <v>11901</v>
      </c>
      <c r="I40" s="147">
        <v>1358520</v>
      </c>
      <c r="J40" s="36">
        <v>12640</v>
      </c>
      <c r="K40" s="147">
        <v>1366088</v>
      </c>
      <c r="L40" s="40">
        <v>14898</v>
      </c>
      <c r="M40" s="147">
        <v>1375457</v>
      </c>
      <c r="N40" s="40">
        <v>14674</v>
      </c>
      <c r="O40" s="147">
        <v>1385413</v>
      </c>
      <c r="P40" s="62">
        <v>14688</v>
      </c>
      <c r="Q40" s="147">
        <v>1393445</v>
      </c>
      <c r="R40" s="129">
        <v>13396</v>
      </c>
      <c r="S40" s="179">
        <v>1402918</v>
      </c>
      <c r="T40" s="179">
        <v>13541</v>
      </c>
      <c r="U40" s="179">
        <v>1409020</v>
      </c>
      <c r="V40" s="179">
        <v>16037</v>
      </c>
    </row>
    <row r="41" spans="1:22" s="7" customFormat="1" x14ac:dyDescent="0.25">
      <c r="A41" s="3" t="s">
        <v>392</v>
      </c>
      <c r="B41" s="2" t="s">
        <v>53</v>
      </c>
      <c r="C41" s="67">
        <v>845272</v>
      </c>
      <c r="D41" s="40">
        <v>2937</v>
      </c>
      <c r="E41" s="67">
        <v>849546</v>
      </c>
      <c r="F41" s="36">
        <v>2901</v>
      </c>
      <c r="G41" s="147">
        <v>852039</v>
      </c>
      <c r="H41" s="40">
        <v>2823</v>
      </c>
      <c r="I41" s="147">
        <v>856837</v>
      </c>
      <c r="J41" s="36">
        <v>2792</v>
      </c>
      <c r="K41" s="147">
        <v>859870</v>
      </c>
      <c r="L41" s="40">
        <v>3019</v>
      </c>
      <c r="M41" s="147">
        <v>862166</v>
      </c>
      <c r="N41" s="40">
        <v>3648</v>
      </c>
      <c r="O41" s="147">
        <v>866430</v>
      </c>
      <c r="P41" s="62">
        <v>3896</v>
      </c>
      <c r="Q41" s="147">
        <v>870825</v>
      </c>
      <c r="R41" s="129">
        <v>3857</v>
      </c>
      <c r="S41" s="170">
        <v>875219</v>
      </c>
      <c r="T41" s="179">
        <v>3562</v>
      </c>
      <c r="U41" s="170">
        <v>879560</v>
      </c>
      <c r="V41" s="179">
        <v>3596</v>
      </c>
    </row>
    <row r="42" spans="1:22" s="7" customFormat="1" x14ac:dyDescent="0.25">
      <c r="A42" s="3" t="s">
        <v>909</v>
      </c>
      <c r="B42" s="2" t="s">
        <v>910</v>
      </c>
      <c r="C42" s="67">
        <v>723976</v>
      </c>
      <c r="D42" s="40">
        <v>4123</v>
      </c>
      <c r="E42" s="67">
        <v>730133</v>
      </c>
      <c r="F42" s="36">
        <v>4281</v>
      </c>
      <c r="G42" s="147">
        <v>732802</v>
      </c>
      <c r="H42" s="40">
        <v>4347</v>
      </c>
      <c r="I42" s="147">
        <v>735844</v>
      </c>
      <c r="J42" s="36">
        <v>4071</v>
      </c>
      <c r="K42" s="147">
        <v>742499</v>
      </c>
      <c r="L42" s="40">
        <v>4377</v>
      </c>
      <c r="M42" s="147">
        <v>747734</v>
      </c>
      <c r="N42" s="40">
        <v>5131</v>
      </c>
      <c r="O42" s="147">
        <v>751175</v>
      </c>
      <c r="P42" s="62">
        <v>5367</v>
      </c>
      <c r="Q42" s="147">
        <v>756978</v>
      </c>
      <c r="R42" s="129">
        <v>5079</v>
      </c>
      <c r="S42" s="170">
        <v>758556</v>
      </c>
      <c r="T42" s="179">
        <v>4921</v>
      </c>
      <c r="U42" s="170">
        <v>761350</v>
      </c>
      <c r="V42" s="179">
        <v>5239</v>
      </c>
    </row>
    <row r="43" spans="1:22" s="7" customFormat="1" x14ac:dyDescent="0.25">
      <c r="A43" s="3" t="s">
        <v>393</v>
      </c>
      <c r="B43" s="2" t="s">
        <v>54</v>
      </c>
      <c r="C43" s="67">
        <v>1125804</v>
      </c>
      <c r="D43" s="40">
        <v>10691</v>
      </c>
      <c r="E43" s="67">
        <v>1135367</v>
      </c>
      <c r="F43" s="36">
        <v>11257</v>
      </c>
      <c r="G43" s="147">
        <v>1144046</v>
      </c>
      <c r="H43" s="40">
        <v>10988</v>
      </c>
      <c r="I43" s="147">
        <v>1154136</v>
      </c>
      <c r="J43" s="36">
        <v>11433</v>
      </c>
      <c r="K43" s="147">
        <v>1164095</v>
      </c>
      <c r="L43" s="40">
        <v>11685</v>
      </c>
      <c r="M43" s="147">
        <v>1172382</v>
      </c>
      <c r="N43" s="40">
        <v>13133</v>
      </c>
      <c r="O43" s="147">
        <v>1180956</v>
      </c>
      <c r="P43" s="62">
        <v>13321</v>
      </c>
      <c r="Q43" s="147">
        <v>1185321</v>
      </c>
      <c r="R43" s="129">
        <v>13430</v>
      </c>
      <c r="S43" s="170">
        <v>1189934</v>
      </c>
      <c r="T43" s="179">
        <v>11911</v>
      </c>
      <c r="U43" s="170">
        <v>1196236</v>
      </c>
      <c r="V43" s="179">
        <v>13327</v>
      </c>
    </row>
    <row r="44" spans="1:22" s="7" customFormat="1" x14ac:dyDescent="0.25">
      <c r="A44" s="3" t="s">
        <v>754</v>
      </c>
      <c r="B44" s="2" t="s">
        <v>731</v>
      </c>
      <c r="C44" s="67">
        <v>1100024</v>
      </c>
      <c r="D44" s="40">
        <v>9957</v>
      </c>
      <c r="E44" s="67">
        <v>1104141</v>
      </c>
      <c r="F44" s="36">
        <v>9385</v>
      </c>
      <c r="G44" s="147">
        <v>1107684</v>
      </c>
      <c r="H44" s="40">
        <v>8246</v>
      </c>
      <c r="I44" s="147">
        <v>1112559</v>
      </c>
      <c r="J44" s="36">
        <v>9826</v>
      </c>
      <c r="K44" s="147">
        <v>1117332</v>
      </c>
      <c r="L44" s="40">
        <v>10248</v>
      </c>
      <c r="M44" s="147">
        <v>1120521</v>
      </c>
      <c r="N44" s="40">
        <v>9912</v>
      </c>
      <c r="O44" s="147">
        <v>1126417</v>
      </c>
      <c r="P44" s="62">
        <v>10772</v>
      </c>
      <c r="Q44" s="147">
        <v>1129538</v>
      </c>
      <c r="R44" s="129">
        <v>10053</v>
      </c>
      <c r="S44" s="170">
        <v>1136371</v>
      </c>
      <c r="T44" s="179">
        <v>10338</v>
      </c>
      <c r="U44" s="170">
        <v>1141469</v>
      </c>
      <c r="V44" s="179">
        <v>11960</v>
      </c>
    </row>
    <row r="45" spans="1:22" s="7" customFormat="1" x14ac:dyDescent="0.25">
      <c r="A45" s="3" t="s">
        <v>394</v>
      </c>
      <c r="B45" s="2" t="s">
        <v>55</v>
      </c>
      <c r="C45" s="67">
        <v>544166</v>
      </c>
      <c r="D45" s="40">
        <v>2927</v>
      </c>
      <c r="E45" s="67">
        <v>546554</v>
      </c>
      <c r="F45" s="36">
        <v>3294</v>
      </c>
      <c r="G45" s="147">
        <v>548320</v>
      </c>
      <c r="H45" s="40">
        <v>3429</v>
      </c>
      <c r="I45" s="147">
        <v>549517</v>
      </c>
      <c r="J45" s="36">
        <v>3693</v>
      </c>
      <c r="K45" s="147">
        <v>552450</v>
      </c>
      <c r="L45" s="40">
        <v>4247</v>
      </c>
      <c r="M45" s="147">
        <v>555154</v>
      </c>
      <c r="N45" s="40">
        <v>5078</v>
      </c>
      <c r="O45" s="147">
        <v>558991</v>
      </c>
      <c r="P45" s="62">
        <v>5056</v>
      </c>
      <c r="Q45" s="147">
        <v>564562</v>
      </c>
      <c r="R45" s="115">
        <v>4943</v>
      </c>
      <c r="S45" s="170">
        <v>571010</v>
      </c>
      <c r="T45" s="179">
        <v>4756</v>
      </c>
      <c r="U45" s="170">
        <v>577933</v>
      </c>
      <c r="V45" s="179">
        <v>5392</v>
      </c>
    </row>
    <row r="46" spans="1:22" s="7" customFormat="1" x14ac:dyDescent="0.25">
      <c r="A46" s="3" t="s">
        <v>395</v>
      </c>
      <c r="B46" s="2" t="s">
        <v>729</v>
      </c>
      <c r="C46" s="67">
        <v>2711938</v>
      </c>
      <c r="D46" s="40">
        <v>32349</v>
      </c>
      <c r="E46" s="67">
        <v>2739733</v>
      </c>
      <c r="F46" s="36">
        <v>35421</v>
      </c>
      <c r="G46" s="147">
        <v>2761887</v>
      </c>
      <c r="H46" s="40">
        <v>33029</v>
      </c>
      <c r="I46" s="147">
        <v>2781753</v>
      </c>
      <c r="J46" s="36">
        <v>33159</v>
      </c>
      <c r="K46" s="147">
        <v>2805891</v>
      </c>
      <c r="L46" s="40">
        <v>35607</v>
      </c>
      <c r="M46" s="147">
        <v>2834490</v>
      </c>
      <c r="N46" s="40">
        <v>40448</v>
      </c>
      <c r="O46" s="147">
        <v>2870551</v>
      </c>
      <c r="P46" s="62">
        <v>46670</v>
      </c>
      <c r="Q46" s="147">
        <v>2897303</v>
      </c>
      <c r="R46" s="115">
        <v>46832</v>
      </c>
      <c r="S46" s="170">
        <v>2916458</v>
      </c>
      <c r="T46" s="179">
        <v>43640</v>
      </c>
      <c r="U46" s="170">
        <v>2928592</v>
      </c>
      <c r="V46" s="179">
        <v>48723</v>
      </c>
    </row>
    <row r="47" spans="1:22" s="7" customFormat="1" x14ac:dyDescent="0.25">
      <c r="A47" s="3" t="s">
        <v>396</v>
      </c>
      <c r="B47" s="2" t="s">
        <v>56</v>
      </c>
      <c r="C47" s="67">
        <v>803154</v>
      </c>
      <c r="D47" s="40">
        <v>5909</v>
      </c>
      <c r="E47" s="67">
        <v>808919</v>
      </c>
      <c r="F47" s="36">
        <v>5979</v>
      </c>
      <c r="G47" s="147">
        <v>815960</v>
      </c>
      <c r="H47" s="40">
        <v>5724</v>
      </c>
      <c r="I47" s="147">
        <v>822940</v>
      </c>
      <c r="J47" s="36">
        <v>5694</v>
      </c>
      <c r="K47" s="147">
        <v>830512</v>
      </c>
      <c r="L47" s="40">
        <v>6077</v>
      </c>
      <c r="M47" s="147">
        <v>838525</v>
      </c>
      <c r="N47" s="40">
        <v>6409</v>
      </c>
      <c r="O47" s="147">
        <v>846888</v>
      </c>
      <c r="P47" s="62">
        <v>6913</v>
      </c>
      <c r="Q47" s="147">
        <v>852353</v>
      </c>
      <c r="R47" s="115">
        <v>6620</v>
      </c>
      <c r="S47" s="170">
        <v>858852</v>
      </c>
      <c r="T47" s="179">
        <v>6288</v>
      </c>
      <c r="U47" s="170">
        <v>863980</v>
      </c>
      <c r="V47" s="179">
        <v>6802</v>
      </c>
    </row>
    <row r="48" spans="1:22" s="7" customFormat="1" x14ac:dyDescent="0.25">
      <c r="A48" s="3" t="s">
        <v>397</v>
      </c>
      <c r="B48" s="2" t="s">
        <v>730</v>
      </c>
      <c r="C48" s="67">
        <v>2212556</v>
      </c>
      <c r="D48" s="40">
        <v>20744</v>
      </c>
      <c r="E48" s="67">
        <v>2227371</v>
      </c>
      <c r="F48" s="36">
        <v>22288</v>
      </c>
      <c r="G48" s="147">
        <v>2240388</v>
      </c>
      <c r="H48" s="40">
        <v>21728</v>
      </c>
      <c r="I48" s="147">
        <v>2250644</v>
      </c>
      <c r="J48" s="36">
        <v>20751</v>
      </c>
      <c r="K48" s="147">
        <v>2261757</v>
      </c>
      <c r="L48" s="40">
        <v>23260</v>
      </c>
      <c r="M48" s="147">
        <v>2277796</v>
      </c>
      <c r="N48" s="40">
        <v>24278</v>
      </c>
      <c r="O48" s="147">
        <v>2295025</v>
      </c>
      <c r="P48" s="62">
        <v>24631</v>
      </c>
      <c r="Q48" s="147">
        <v>2307035</v>
      </c>
      <c r="R48" s="129">
        <v>23990</v>
      </c>
      <c r="S48" s="170">
        <v>2320214</v>
      </c>
      <c r="T48" s="179">
        <v>23872</v>
      </c>
      <c r="U48" s="170">
        <v>2332469</v>
      </c>
      <c r="V48" s="179">
        <v>26370</v>
      </c>
    </row>
    <row r="49" spans="1:22" s="7" customFormat="1" x14ac:dyDescent="0.25">
      <c r="A49" s="3" t="s">
        <v>399</v>
      </c>
      <c r="B49" s="2" t="s">
        <v>57</v>
      </c>
      <c r="C49" s="67">
        <v>564080</v>
      </c>
      <c r="D49" s="40">
        <v>2508</v>
      </c>
      <c r="E49" s="67">
        <v>566557</v>
      </c>
      <c r="F49" s="36">
        <v>2580</v>
      </c>
      <c r="G49" s="147">
        <v>569301</v>
      </c>
      <c r="H49" s="40">
        <v>2682</v>
      </c>
      <c r="I49" s="147">
        <v>572613</v>
      </c>
      <c r="J49" s="36">
        <v>2688</v>
      </c>
      <c r="K49" s="147">
        <v>575993</v>
      </c>
      <c r="L49" s="40">
        <v>2918</v>
      </c>
      <c r="M49" s="147">
        <v>579050</v>
      </c>
      <c r="N49" s="40">
        <v>3565</v>
      </c>
      <c r="O49" s="147">
        <v>583491</v>
      </c>
      <c r="P49" s="62">
        <v>3769</v>
      </c>
      <c r="Q49" s="147">
        <v>588370</v>
      </c>
      <c r="R49" s="129">
        <v>3777</v>
      </c>
      <c r="S49" s="170">
        <v>592057</v>
      </c>
      <c r="T49" s="179">
        <v>3494</v>
      </c>
      <c r="U49" s="170">
        <v>595786</v>
      </c>
      <c r="V49" s="179">
        <v>3177</v>
      </c>
    </row>
    <row r="50" spans="1:22" s="7" customFormat="1" x14ac:dyDescent="0.25">
      <c r="A50" s="3"/>
      <c r="B50" s="2"/>
      <c r="C50" s="67"/>
      <c r="D50" s="40"/>
      <c r="E50" s="67"/>
      <c r="F50" s="36"/>
      <c r="G50" s="147"/>
      <c r="H50" s="40"/>
      <c r="I50" s="147"/>
      <c r="J50" s="36"/>
      <c r="K50" s="147"/>
      <c r="L50" s="40"/>
      <c r="M50" s="147"/>
      <c r="N50" s="40"/>
      <c r="O50" s="147"/>
      <c r="P50" s="62"/>
      <c r="Q50" s="147"/>
      <c r="R50" s="129"/>
      <c r="S50" s="170"/>
      <c r="T50" s="179"/>
      <c r="U50" s="170"/>
      <c r="V50" s="179"/>
    </row>
    <row r="51" spans="1:22" s="7" customFormat="1" x14ac:dyDescent="0.25">
      <c r="A51" s="3" t="s">
        <v>400</v>
      </c>
      <c r="B51" s="2" t="s">
        <v>60</v>
      </c>
      <c r="C51" s="67">
        <v>219730</v>
      </c>
      <c r="D51" s="40" t="s">
        <v>809</v>
      </c>
      <c r="E51" s="36">
        <v>222460</v>
      </c>
      <c r="F51" s="36" t="s">
        <v>809</v>
      </c>
      <c r="G51" s="147">
        <v>224910</v>
      </c>
      <c r="H51" s="40" t="s">
        <v>809</v>
      </c>
      <c r="I51" s="147">
        <v>227070</v>
      </c>
      <c r="J51" s="36" t="s">
        <v>809</v>
      </c>
      <c r="K51" s="147">
        <v>228920</v>
      </c>
      <c r="L51" s="40" t="s">
        <v>809</v>
      </c>
      <c r="M51" s="147">
        <v>230350</v>
      </c>
      <c r="N51" s="40" t="s">
        <v>809</v>
      </c>
      <c r="O51" s="147">
        <v>229840</v>
      </c>
      <c r="P51" s="62" t="s">
        <v>809</v>
      </c>
      <c r="Q51" s="147">
        <v>228800</v>
      </c>
      <c r="R51" s="183" t="s">
        <v>809</v>
      </c>
      <c r="S51" s="170">
        <v>227560</v>
      </c>
      <c r="T51" s="179" t="s">
        <v>809</v>
      </c>
      <c r="U51" s="170">
        <v>228670</v>
      </c>
      <c r="V51" s="179" t="s">
        <v>809</v>
      </c>
    </row>
    <row r="52" spans="1:22" s="7" customFormat="1" x14ac:dyDescent="0.25">
      <c r="A52" s="3" t="s">
        <v>401</v>
      </c>
      <c r="B52" s="2" t="s">
        <v>61</v>
      </c>
      <c r="C52" s="67">
        <v>251430</v>
      </c>
      <c r="D52" s="40" t="s">
        <v>809</v>
      </c>
      <c r="E52" s="36">
        <v>253650</v>
      </c>
      <c r="F52" s="36" t="s">
        <v>809</v>
      </c>
      <c r="G52" s="147">
        <v>255560</v>
      </c>
      <c r="H52" s="40" t="s">
        <v>809</v>
      </c>
      <c r="I52" s="147">
        <v>257770</v>
      </c>
      <c r="J52" s="36" t="s">
        <v>809</v>
      </c>
      <c r="K52" s="147">
        <v>260530</v>
      </c>
      <c r="L52" s="40" t="s">
        <v>809</v>
      </c>
      <c r="M52" s="147">
        <v>261960</v>
      </c>
      <c r="N52" s="40" t="s">
        <v>809</v>
      </c>
      <c r="O52" s="147">
        <v>262190</v>
      </c>
      <c r="P52" s="40" t="s">
        <v>809</v>
      </c>
      <c r="Q52" s="147">
        <v>261800</v>
      </c>
      <c r="R52" s="40" t="s">
        <v>809</v>
      </c>
      <c r="S52" s="170">
        <v>261470</v>
      </c>
      <c r="T52" s="180" t="s">
        <v>809</v>
      </c>
      <c r="U52" s="170">
        <v>261210</v>
      </c>
      <c r="V52" s="180" t="s">
        <v>809</v>
      </c>
    </row>
    <row r="53" spans="1:22" s="7" customFormat="1" x14ac:dyDescent="0.25">
      <c r="A53" s="3" t="s">
        <v>402</v>
      </c>
      <c r="B53" s="2" t="s">
        <v>62</v>
      </c>
      <c r="C53" s="67">
        <v>61216</v>
      </c>
      <c r="D53" s="40">
        <v>227</v>
      </c>
      <c r="E53" s="36">
        <v>61334</v>
      </c>
      <c r="F53" s="36">
        <v>179</v>
      </c>
      <c r="G53" s="147">
        <v>61970</v>
      </c>
      <c r="H53" s="40">
        <v>240</v>
      </c>
      <c r="I53" s="147">
        <v>62605</v>
      </c>
      <c r="J53" s="36">
        <v>202</v>
      </c>
      <c r="K53" s="147">
        <v>63266</v>
      </c>
      <c r="L53" s="40">
        <v>189</v>
      </c>
      <c r="M53" s="147">
        <v>63526</v>
      </c>
      <c r="N53" s="40">
        <v>217</v>
      </c>
      <c r="O53" s="147">
        <v>63621</v>
      </c>
      <c r="P53" s="40">
        <v>283</v>
      </c>
      <c r="Q53" s="147">
        <v>63721</v>
      </c>
      <c r="R53" s="40">
        <v>254</v>
      </c>
      <c r="S53" s="170">
        <v>63869</v>
      </c>
      <c r="T53" s="180">
        <v>183</v>
      </c>
      <c r="U53" s="170">
        <v>64301</v>
      </c>
      <c r="V53" s="180">
        <v>227</v>
      </c>
    </row>
    <row r="54" spans="1:22" s="7" customFormat="1" x14ac:dyDescent="0.25">
      <c r="A54" s="3" t="s">
        <v>403</v>
      </c>
      <c r="B54" s="2" t="s">
        <v>63</v>
      </c>
      <c r="C54" s="67">
        <v>96301</v>
      </c>
      <c r="D54" s="40">
        <v>178</v>
      </c>
      <c r="E54" s="36">
        <v>96444</v>
      </c>
      <c r="F54" s="36">
        <v>235</v>
      </c>
      <c r="G54" s="147">
        <v>96269</v>
      </c>
      <c r="H54" s="40">
        <v>131</v>
      </c>
      <c r="I54" s="147">
        <v>96269</v>
      </c>
      <c r="J54" s="36">
        <v>148</v>
      </c>
      <c r="K54" s="147">
        <v>96532</v>
      </c>
      <c r="L54" s="40">
        <v>164</v>
      </c>
      <c r="M54" s="147">
        <v>96756</v>
      </c>
      <c r="N54" s="40">
        <v>180</v>
      </c>
      <c r="O54" s="147">
        <v>97099</v>
      </c>
      <c r="P54" s="62">
        <v>206</v>
      </c>
      <c r="Q54" s="147">
        <v>97213</v>
      </c>
      <c r="R54" s="129">
        <v>165</v>
      </c>
      <c r="S54" s="170">
        <v>97527</v>
      </c>
      <c r="T54" s="179">
        <v>198</v>
      </c>
      <c r="U54" s="170">
        <v>97761</v>
      </c>
      <c r="V54" s="179">
        <v>195</v>
      </c>
    </row>
    <row r="55" spans="1:22" s="7" customFormat="1" x14ac:dyDescent="0.25">
      <c r="A55" s="3" t="s">
        <v>404</v>
      </c>
      <c r="B55" s="2" t="s">
        <v>64</v>
      </c>
      <c r="C55" s="67">
        <v>122081</v>
      </c>
      <c r="D55" s="40">
        <v>137</v>
      </c>
      <c r="E55" s="36">
        <v>122521</v>
      </c>
      <c r="F55" s="36">
        <v>192</v>
      </c>
      <c r="G55" s="147">
        <v>122798</v>
      </c>
      <c r="H55" s="40">
        <v>155</v>
      </c>
      <c r="I55" s="147">
        <v>123592</v>
      </c>
      <c r="J55" s="36">
        <v>154</v>
      </c>
      <c r="K55" s="147">
        <v>124050</v>
      </c>
      <c r="L55" s="40">
        <v>184</v>
      </c>
      <c r="M55" s="147">
        <v>124188</v>
      </c>
      <c r="N55" s="40">
        <v>200</v>
      </c>
      <c r="O55" s="147">
        <v>124802</v>
      </c>
      <c r="P55" s="62">
        <v>199</v>
      </c>
      <c r="Q55" s="147">
        <v>125898</v>
      </c>
      <c r="R55" s="129">
        <v>182</v>
      </c>
      <c r="S55" s="170">
        <v>126678</v>
      </c>
      <c r="T55" s="179">
        <v>154</v>
      </c>
      <c r="U55" s="170">
        <v>128147</v>
      </c>
      <c r="V55" s="179">
        <v>200</v>
      </c>
    </row>
    <row r="56" spans="1:22" s="7" customFormat="1" x14ac:dyDescent="0.25">
      <c r="A56" s="3" t="s">
        <v>406</v>
      </c>
      <c r="B56" s="2" t="s">
        <v>65</v>
      </c>
      <c r="C56" s="67">
        <v>115410</v>
      </c>
      <c r="D56" s="40" t="s">
        <v>809</v>
      </c>
      <c r="E56" s="36">
        <v>116200</v>
      </c>
      <c r="F56" s="36" t="s">
        <v>809</v>
      </c>
      <c r="G56" s="147">
        <v>116220</v>
      </c>
      <c r="H56" s="40" t="s">
        <v>809</v>
      </c>
      <c r="I56" s="147">
        <v>116290</v>
      </c>
      <c r="J56" s="36" t="s">
        <v>809</v>
      </c>
      <c r="K56" s="147">
        <v>116740</v>
      </c>
      <c r="L56" s="40" t="s">
        <v>809</v>
      </c>
      <c r="M56" s="147">
        <v>116900</v>
      </c>
      <c r="N56" s="40" t="s">
        <v>809</v>
      </c>
      <c r="O56" s="147">
        <v>116520</v>
      </c>
      <c r="P56" s="62" t="s">
        <v>809</v>
      </c>
      <c r="Q56" s="147">
        <v>116280</v>
      </c>
      <c r="R56" s="129" t="s">
        <v>809</v>
      </c>
      <c r="S56" s="170">
        <v>116040</v>
      </c>
      <c r="T56" s="179" t="s">
        <v>809</v>
      </c>
      <c r="U56" s="170">
        <v>116200</v>
      </c>
      <c r="V56" s="179" t="s">
        <v>809</v>
      </c>
    </row>
    <row r="57" spans="1:22" s="7" customFormat="1" x14ac:dyDescent="0.25">
      <c r="A57" s="3" t="s">
        <v>826</v>
      </c>
      <c r="B57" s="2" t="s">
        <v>827</v>
      </c>
      <c r="C57" s="67">
        <v>138044</v>
      </c>
      <c r="D57" s="40">
        <v>706</v>
      </c>
      <c r="E57" s="36">
        <v>138651</v>
      </c>
      <c r="F57" s="36">
        <v>696</v>
      </c>
      <c r="G57" s="147">
        <v>139157</v>
      </c>
      <c r="H57" s="40">
        <v>574</v>
      </c>
      <c r="I57" s="147">
        <v>139536</v>
      </c>
      <c r="J57" s="36">
        <v>464</v>
      </c>
      <c r="K57" s="147">
        <v>139966</v>
      </c>
      <c r="L57" s="40">
        <v>551</v>
      </c>
      <c r="M57" s="147">
        <v>140467</v>
      </c>
      <c r="N57" s="40">
        <v>599</v>
      </c>
      <c r="O57" s="147">
        <v>141032</v>
      </c>
      <c r="P57" s="62">
        <v>575</v>
      </c>
      <c r="Q57" s="147">
        <v>141697</v>
      </c>
      <c r="R57" s="40">
        <v>517</v>
      </c>
      <c r="S57" s="170">
        <v>142492</v>
      </c>
      <c r="T57" s="180">
        <v>571</v>
      </c>
      <c r="U57" s="170">
        <v>143504</v>
      </c>
      <c r="V57" s="180">
        <v>750</v>
      </c>
    </row>
    <row r="58" spans="1:22" s="7" customFormat="1" x14ac:dyDescent="0.25">
      <c r="A58" s="3" t="s">
        <v>828</v>
      </c>
      <c r="B58" s="2" t="s">
        <v>829</v>
      </c>
      <c r="C58" s="67">
        <v>156518</v>
      </c>
      <c r="D58" s="40">
        <v>485</v>
      </c>
      <c r="E58" s="36">
        <v>156943</v>
      </c>
      <c r="F58" s="36">
        <v>433</v>
      </c>
      <c r="G58" s="147">
        <v>157637</v>
      </c>
      <c r="H58" s="40">
        <v>431</v>
      </c>
      <c r="I58" s="147">
        <v>157640</v>
      </c>
      <c r="J58" s="36">
        <v>473</v>
      </c>
      <c r="K58" s="147">
        <v>157931</v>
      </c>
      <c r="L58" s="40">
        <v>445</v>
      </c>
      <c r="M58" s="144">
        <v>158797</v>
      </c>
      <c r="N58" s="40">
        <v>424</v>
      </c>
      <c r="O58" s="147">
        <v>159593</v>
      </c>
      <c r="P58" s="146">
        <v>403</v>
      </c>
      <c r="Q58" s="147">
        <v>160098</v>
      </c>
      <c r="R58" s="146">
        <v>445</v>
      </c>
      <c r="S58" s="170">
        <v>160864</v>
      </c>
      <c r="T58" s="179">
        <v>400</v>
      </c>
      <c r="U58" s="170">
        <v>161725</v>
      </c>
      <c r="V58" s="179">
        <v>451</v>
      </c>
    </row>
    <row r="59" spans="1:22" s="7" customFormat="1" x14ac:dyDescent="0.25">
      <c r="A59" s="3" t="s">
        <v>407</v>
      </c>
      <c r="B59" s="2" t="s">
        <v>713</v>
      </c>
      <c r="C59" s="67">
        <v>88620</v>
      </c>
      <c r="D59" s="40" t="s">
        <v>809</v>
      </c>
      <c r="E59" s="36">
        <v>88930</v>
      </c>
      <c r="F59" s="36" t="s">
        <v>809</v>
      </c>
      <c r="G59" s="147">
        <v>86910</v>
      </c>
      <c r="H59" s="40" t="s">
        <v>809</v>
      </c>
      <c r="I59" s="147">
        <v>88050</v>
      </c>
      <c r="J59" s="36" t="s">
        <v>809</v>
      </c>
      <c r="K59" s="147">
        <v>87650</v>
      </c>
      <c r="L59" s="40" t="s">
        <v>809</v>
      </c>
      <c r="M59" s="144">
        <v>86890</v>
      </c>
      <c r="N59" s="40" t="s">
        <v>809</v>
      </c>
      <c r="O59" s="147">
        <v>87130</v>
      </c>
      <c r="P59" s="146" t="s">
        <v>809</v>
      </c>
      <c r="Q59" s="147">
        <v>86810</v>
      </c>
      <c r="R59" s="146" t="s">
        <v>809</v>
      </c>
      <c r="S59" s="170">
        <v>86260</v>
      </c>
      <c r="T59" s="179" t="s">
        <v>809</v>
      </c>
      <c r="U59" s="170">
        <v>85870</v>
      </c>
      <c r="V59" s="179" t="s">
        <v>809</v>
      </c>
    </row>
    <row r="60" spans="1:22" s="7" customFormat="1" x14ac:dyDescent="0.25">
      <c r="A60" s="3" t="s">
        <v>830</v>
      </c>
      <c r="B60" s="2" t="s">
        <v>831</v>
      </c>
      <c r="C60" s="67">
        <v>198202</v>
      </c>
      <c r="D60" s="40">
        <v>1388</v>
      </c>
      <c r="E60" s="36">
        <v>200298</v>
      </c>
      <c r="F60" s="36">
        <v>1451</v>
      </c>
      <c r="G60" s="147">
        <v>202398</v>
      </c>
      <c r="H60" s="40">
        <v>1333</v>
      </c>
      <c r="I60" s="147">
        <v>203757</v>
      </c>
      <c r="J60" s="36">
        <v>1388</v>
      </c>
      <c r="K60" s="147">
        <v>205711</v>
      </c>
      <c r="L60" s="40">
        <v>1468</v>
      </c>
      <c r="M60" s="147">
        <v>207797</v>
      </c>
      <c r="N60" s="40">
        <v>1867</v>
      </c>
      <c r="O60" s="147">
        <v>210260</v>
      </c>
      <c r="P60" s="40">
        <v>1933</v>
      </c>
      <c r="Q60" s="147">
        <v>211898</v>
      </c>
      <c r="R60" s="40">
        <v>1444</v>
      </c>
      <c r="S60" s="170">
        <v>214090</v>
      </c>
      <c r="T60" s="180">
        <v>1583</v>
      </c>
      <c r="U60" s="170">
        <v>216205</v>
      </c>
      <c r="V60" s="180">
        <v>1892</v>
      </c>
    </row>
    <row r="61" spans="1:22" s="7" customFormat="1" x14ac:dyDescent="0.25">
      <c r="A61" s="3" t="s">
        <v>408</v>
      </c>
      <c r="B61" s="2" t="s">
        <v>66</v>
      </c>
      <c r="C61" s="67">
        <v>149467</v>
      </c>
      <c r="D61" s="40">
        <v>1018</v>
      </c>
      <c r="E61" s="36">
        <v>149811</v>
      </c>
      <c r="F61" s="36">
        <v>1127</v>
      </c>
      <c r="G61" s="147">
        <v>151556</v>
      </c>
      <c r="H61" s="40">
        <v>1177</v>
      </c>
      <c r="I61" s="147">
        <v>153013</v>
      </c>
      <c r="J61" s="36">
        <v>1137</v>
      </c>
      <c r="K61" s="147">
        <v>154653</v>
      </c>
      <c r="L61" s="40">
        <v>1111</v>
      </c>
      <c r="M61" s="144">
        <v>155798</v>
      </c>
      <c r="N61" s="40">
        <v>1072</v>
      </c>
      <c r="O61" s="147">
        <v>157287</v>
      </c>
      <c r="P61" s="146">
        <v>1141</v>
      </c>
      <c r="Q61" s="147">
        <v>158657</v>
      </c>
      <c r="R61" s="146">
        <v>1124</v>
      </c>
      <c r="S61" s="170">
        <v>159827</v>
      </c>
      <c r="T61" s="179">
        <v>977</v>
      </c>
      <c r="U61" s="170">
        <v>160758</v>
      </c>
      <c r="V61" s="179">
        <v>981</v>
      </c>
    </row>
    <row r="62" spans="1:22" s="7" customFormat="1" x14ac:dyDescent="0.25">
      <c r="A62" s="3" t="s">
        <v>409</v>
      </c>
      <c r="B62" s="2" t="s">
        <v>67</v>
      </c>
      <c r="C62" s="67">
        <v>118566</v>
      </c>
      <c r="D62" s="40">
        <v>268</v>
      </c>
      <c r="E62" s="36">
        <v>119522</v>
      </c>
      <c r="F62" s="36">
        <v>261</v>
      </c>
      <c r="G62" s="147">
        <v>120120</v>
      </c>
      <c r="H62" s="40">
        <v>255</v>
      </c>
      <c r="I62" s="147">
        <v>121546</v>
      </c>
      <c r="J62" s="36">
        <v>285</v>
      </c>
      <c r="K62" s="147">
        <v>122490</v>
      </c>
      <c r="L62" s="40">
        <v>298</v>
      </c>
      <c r="M62" s="147">
        <v>123577</v>
      </c>
      <c r="N62" s="40">
        <v>391</v>
      </c>
      <c r="O62" s="147">
        <v>124513</v>
      </c>
      <c r="P62" s="62">
        <v>454</v>
      </c>
      <c r="Q62" s="147">
        <v>126164</v>
      </c>
      <c r="R62" s="129">
        <v>343</v>
      </c>
      <c r="S62" s="170">
        <v>127151</v>
      </c>
      <c r="T62" s="179">
        <v>311</v>
      </c>
      <c r="U62" s="170">
        <v>127918</v>
      </c>
      <c r="V62" s="179">
        <v>381</v>
      </c>
    </row>
    <row r="63" spans="1:22" s="7" customFormat="1" x14ac:dyDescent="0.25">
      <c r="A63" s="3" t="s">
        <v>410</v>
      </c>
      <c r="B63" s="2" t="s">
        <v>68</v>
      </c>
      <c r="C63" s="67">
        <v>116975</v>
      </c>
      <c r="D63" s="40">
        <v>798</v>
      </c>
      <c r="E63" s="36">
        <v>118405</v>
      </c>
      <c r="F63" s="36">
        <v>937</v>
      </c>
      <c r="G63" s="147">
        <v>120128</v>
      </c>
      <c r="H63" s="40">
        <v>837</v>
      </c>
      <c r="I63" s="147">
        <v>121684</v>
      </c>
      <c r="J63" s="36">
        <v>800</v>
      </c>
      <c r="K63" s="147">
        <v>123159</v>
      </c>
      <c r="L63" s="40">
        <v>889</v>
      </c>
      <c r="M63" s="147">
        <v>124047</v>
      </c>
      <c r="N63" s="40">
        <v>1159</v>
      </c>
      <c r="O63" s="147">
        <v>125871</v>
      </c>
      <c r="P63" s="62">
        <v>1166</v>
      </c>
      <c r="Q63" s="147">
        <v>127527</v>
      </c>
      <c r="R63" s="129">
        <v>929</v>
      </c>
      <c r="S63" s="170">
        <v>129281</v>
      </c>
      <c r="T63" s="179">
        <v>893</v>
      </c>
      <c r="U63" s="170">
        <v>130032</v>
      </c>
      <c r="V63" s="179">
        <v>1046</v>
      </c>
    </row>
    <row r="64" spans="1:22" s="7" customFormat="1" x14ac:dyDescent="0.25">
      <c r="A64" s="3" t="s">
        <v>411</v>
      </c>
      <c r="B64" s="2" t="s">
        <v>69</v>
      </c>
      <c r="C64" s="67">
        <v>87467</v>
      </c>
      <c r="D64" s="40">
        <v>249</v>
      </c>
      <c r="E64" s="36">
        <v>87901</v>
      </c>
      <c r="F64" s="36">
        <v>225</v>
      </c>
      <c r="G64" s="147">
        <v>88088</v>
      </c>
      <c r="H64" s="40">
        <v>253</v>
      </c>
      <c r="I64" s="147">
        <v>88704</v>
      </c>
      <c r="J64" s="36">
        <v>226</v>
      </c>
      <c r="K64" s="147">
        <v>89413</v>
      </c>
      <c r="L64" s="40">
        <v>262</v>
      </c>
      <c r="M64" s="147">
        <v>89900</v>
      </c>
      <c r="N64" s="40">
        <v>249</v>
      </c>
      <c r="O64" s="147">
        <v>90250</v>
      </c>
      <c r="P64" s="62">
        <v>322</v>
      </c>
      <c r="Q64" s="147">
        <v>90794</v>
      </c>
      <c r="R64" s="129">
        <v>227</v>
      </c>
      <c r="S64" s="170">
        <v>91401</v>
      </c>
      <c r="T64" s="179">
        <v>190</v>
      </c>
      <c r="U64" s="170">
        <v>92036</v>
      </c>
      <c r="V64" s="179">
        <v>220</v>
      </c>
    </row>
    <row r="65" spans="1:22" s="7" customFormat="1" x14ac:dyDescent="0.25">
      <c r="A65" s="3" t="s">
        <v>412</v>
      </c>
      <c r="B65" s="2" t="s">
        <v>70</v>
      </c>
      <c r="C65" s="67">
        <v>182838</v>
      </c>
      <c r="D65" s="40">
        <v>5017</v>
      </c>
      <c r="E65" s="36">
        <v>187029</v>
      </c>
      <c r="F65" s="36">
        <v>4957</v>
      </c>
      <c r="G65" s="147">
        <v>190663</v>
      </c>
      <c r="H65" s="40">
        <v>4424</v>
      </c>
      <c r="I65" s="147">
        <v>194576</v>
      </c>
      <c r="J65" s="36">
        <v>4239</v>
      </c>
      <c r="K65" s="147">
        <v>198650</v>
      </c>
      <c r="L65" s="40">
        <v>4663</v>
      </c>
      <c r="M65" s="147">
        <v>203101</v>
      </c>
      <c r="N65" s="40">
        <v>5261</v>
      </c>
      <c r="O65" s="147">
        <v>208182</v>
      </c>
      <c r="P65" s="62">
        <v>5747</v>
      </c>
      <c r="Q65" s="147">
        <v>210711</v>
      </c>
      <c r="R65" s="129">
        <v>4908</v>
      </c>
      <c r="S65" s="170">
        <v>211998</v>
      </c>
      <c r="T65" s="179">
        <v>4600</v>
      </c>
      <c r="U65" s="170">
        <v>212906</v>
      </c>
      <c r="V65" s="179">
        <v>5763</v>
      </c>
    </row>
    <row r="66" spans="1:22" s="7" customFormat="1" x14ac:dyDescent="0.25">
      <c r="A66" s="3" t="s">
        <v>413</v>
      </c>
      <c r="B66" s="2" t="s">
        <v>71</v>
      </c>
      <c r="C66" s="67">
        <v>351438</v>
      </c>
      <c r="D66" s="40">
        <v>8639</v>
      </c>
      <c r="E66" s="36">
        <v>357538</v>
      </c>
      <c r="F66" s="36">
        <v>7975</v>
      </c>
      <c r="G66" s="147">
        <v>363777</v>
      </c>
      <c r="H66" s="40">
        <v>7523</v>
      </c>
      <c r="I66" s="147">
        <v>368301</v>
      </c>
      <c r="J66" s="36">
        <v>9610</v>
      </c>
      <c r="K66" s="147">
        <v>373745</v>
      </c>
      <c r="L66" s="40">
        <v>9372</v>
      </c>
      <c r="M66" s="147">
        <v>378778</v>
      </c>
      <c r="N66" s="40">
        <v>9743</v>
      </c>
      <c r="O66" s="147">
        <v>384774</v>
      </c>
      <c r="P66" s="62">
        <v>9653</v>
      </c>
      <c r="Q66" s="147">
        <v>387803</v>
      </c>
      <c r="R66" s="129">
        <v>9564</v>
      </c>
      <c r="S66" s="170">
        <v>392140</v>
      </c>
      <c r="T66" s="179">
        <v>9094</v>
      </c>
      <c r="U66" s="170">
        <v>395869</v>
      </c>
      <c r="V66" s="179">
        <v>10155</v>
      </c>
    </row>
    <row r="67" spans="1:22" s="7" customFormat="1" x14ac:dyDescent="0.25">
      <c r="A67" s="3" t="s">
        <v>414</v>
      </c>
      <c r="B67" s="2" t="s">
        <v>72</v>
      </c>
      <c r="C67" s="67">
        <v>230066</v>
      </c>
      <c r="D67" s="40">
        <v>552</v>
      </c>
      <c r="E67" s="36">
        <v>231865</v>
      </c>
      <c r="F67" s="36">
        <v>590</v>
      </c>
      <c r="G67" s="147">
        <v>233762</v>
      </c>
      <c r="H67" s="40">
        <v>751</v>
      </c>
      <c r="I67" s="147">
        <v>235811</v>
      </c>
      <c r="J67" s="36">
        <v>706</v>
      </c>
      <c r="K67" s="147">
        <v>237971</v>
      </c>
      <c r="L67" s="40">
        <v>1084</v>
      </c>
      <c r="M67" s="147">
        <v>239855</v>
      </c>
      <c r="N67" s="40">
        <v>1502</v>
      </c>
      <c r="O67" s="147">
        <v>241847</v>
      </c>
      <c r="P67" s="62">
        <v>1570</v>
      </c>
      <c r="Q67" s="147">
        <v>243341</v>
      </c>
      <c r="R67" s="129">
        <v>1428</v>
      </c>
      <c r="S67" s="170">
        <v>245199</v>
      </c>
      <c r="T67" s="179">
        <v>1360</v>
      </c>
      <c r="U67" s="170">
        <v>246866</v>
      </c>
      <c r="V67" s="179">
        <v>1358</v>
      </c>
    </row>
    <row r="68" spans="1:22" s="7" customFormat="1" x14ac:dyDescent="0.25">
      <c r="A68" s="3" t="s">
        <v>415</v>
      </c>
      <c r="B68" s="2" t="s">
        <v>73</v>
      </c>
      <c r="C68" s="67">
        <v>69429</v>
      </c>
      <c r="D68" s="40">
        <v>128</v>
      </c>
      <c r="E68" s="36">
        <v>69056</v>
      </c>
      <c r="F68" s="36">
        <v>100</v>
      </c>
      <c r="G68" s="147">
        <v>68471</v>
      </c>
      <c r="H68" s="40">
        <v>68</v>
      </c>
      <c r="I68" s="147">
        <v>67936</v>
      </c>
      <c r="J68" s="36">
        <v>90</v>
      </c>
      <c r="K68" s="147">
        <v>67769</v>
      </c>
      <c r="L68" s="40">
        <v>107</v>
      </c>
      <c r="M68" s="147">
        <v>67676</v>
      </c>
      <c r="N68" s="40">
        <v>121</v>
      </c>
      <c r="O68" s="147">
        <v>67532</v>
      </c>
      <c r="P68" s="62">
        <v>120</v>
      </c>
      <c r="Q68" s="147">
        <v>67099</v>
      </c>
      <c r="R68" s="129">
        <v>103</v>
      </c>
      <c r="S68" s="170">
        <v>67137</v>
      </c>
      <c r="T68" s="179">
        <v>145</v>
      </c>
      <c r="U68" s="170">
        <v>67049</v>
      </c>
      <c r="V68" s="179">
        <v>192</v>
      </c>
    </row>
    <row r="69" spans="1:22" s="7" customFormat="1" x14ac:dyDescent="0.25">
      <c r="A69" s="3" t="s">
        <v>416</v>
      </c>
      <c r="B69" s="2" t="s">
        <v>74</v>
      </c>
      <c r="C69" s="67">
        <v>173788</v>
      </c>
      <c r="D69" s="40">
        <v>708</v>
      </c>
      <c r="E69" s="36">
        <v>174971</v>
      </c>
      <c r="F69" s="36">
        <v>725</v>
      </c>
      <c r="G69" s="147">
        <v>176538</v>
      </c>
      <c r="H69" s="40">
        <v>676</v>
      </c>
      <c r="I69" s="147">
        <v>178498</v>
      </c>
      <c r="J69" s="36">
        <v>603</v>
      </c>
      <c r="K69" s="147">
        <v>180676</v>
      </c>
      <c r="L69" s="40">
        <v>826</v>
      </c>
      <c r="M69" s="147">
        <v>181951</v>
      </c>
      <c r="N69" s="40">
        <v>966</v>
      </c>
      <c r="O69" s="147">
        <v>183768</v>
      </c>
      <c r="P69" s="62">
        <v>1051</v>
      </c>
      <c r="Q69" s="147">
        <v>184479</v>
      </c>
      <c r="R69" s="129">
        <v>1128</v>
      </c>
      <c r="S69" s="170">
        <v>185862</v>
      </c>
      <c r="T69" s="179">
        <v>1024</v>
      </c>
      <c r="U69" s="170">
        <v>187199</v>
      </c>
      <c r="V69" s="179">
        <v>1157</v>
      </c>
    </row>
    <row r="70" spans="1:22" s="7" customFormat="1" x14ac:dyDescent="0.25">
      <c r="A70" s="3" t="s">
        <v>417</v>
      </c>
      <c r="B70" s="2" t="s">
        <v>75</v>
      </c>
      <c r="C70" s="67">
        <v>166364</v>
      </c>
      <c r="D70" s="40">
        <v>1231</v>
      </c>
      <c r="E70" s="36">
        <v>168550</v>
      </c>
      <c r="F70" s="36">
        <v>1323</v>
      </c>
      <c r="G70" s="147">
        <v>170691</v>
      </c>
      <c r="H70" s="40">
        <v>1206</v>
      </c>
      <c r="I70" s="147">
        <v>172050</v>
      </c>
      <c r="J70" s="36">
        <v>1153</v>
      </c>
      <c r="K70" s="147">
        <v>173374</v>
      </c>
      <c r="L70" s="40">
        <v>1246</v>
      </c>
      <c r="M70" s="147">
        <v>174340</v>
      </c>
      <c r="N70" s="40">
        <v>1416</v>
      </c>
      <c r="O70" s="147">
        <v>175226</v>
      </c>
      <c r="P70" s="62">
        <v>1553</v>
      </c>
      <c r="Q70" s="147">
        <v>175337</v>
      </c>
      <c r="R70" s="129">
        <v>1383</v>
      </c>
      <c r="S70" s="170">
        <v>175729</v>
      </c>
      <c r="T70" s="179">
        <v>1396</v>
      </c>
      <c r="U70" s="170">
        <v>176582</v>
      </c>
      <c r="V70" s="179">
        <v>1511</v>
      </c>
    </row>
    <row r="71" spans="1:22" s="7" customFormat="1" x14ac:dyDescent="0.25">
      <c r="A71" s="3" t="s">
        <v>418</v>
      </c>
      <c r="B71" s="2" t="s">
        <v>76</v>
      </c>
      <c r="C71" s="67">
        <v>112924</v>
      </c>
      <c r="D71" s="40">
        <v>384</v>
      </c>
      <c r="E71" s="36">
        <v>113003</v>
      </c>
      <c r="F71" s="36">
        <v>551</v>
      </c>
      <c r="G71" s="147">
        <v>113235</v>
      </c>
      <c r="H71" s="40">
        <v>502</v>
      </c>
      <c r="I71" s="147">
        <v>113704</v>
      </c>
      <c r="J71" s="36">
        <v>559</v>
      </c>
      <c r="K71" s="147">
        <v>114256</v>
      </c>
      <c r="L71" s="40">
        <v>675</v>
      </c>
      <c r="M71" s="147">
        <v>114689</v>
      </c>
      <c r="N71" s="40">
        <v>745</v>
      </c>
      <c r="O71" s="147">
        <v>115212</v>
      </c>
      <c r="P71" s="62">
        <v>813</v>
      </c>
      <c r="Q71" s="147">
        <v>116304</v>
      </c>
      <c r="R71" s="129">
        <v>682</v>
      </c>
      <c r="S71" s="170">
        <v>116839</v>
      </c>
      <c r="T71" s="179">
        <v>559</v>
      </c>
      <c r="U71" s="170">
        <v>117459</v>
      </c>
      <c r="V71" s="179">
        <v>633</v>
      </c>
    </row>
    <row r="72" spans="1:22" s="7" customFormat="1" x14ac:dyDescent="0.25">
      <c r="A72" s="3" t="s">
        <v>419</v>
      </c>
      <c r="B72" s="2" t="s">
        <v>755</v>
      </c>
      <c r="C72" s="67">
        <v>174267</v>
      </c>
      <c r="D72" s="40">
        <v>1925</v>
      </c>
      <c r="E72" s="36">
        <v>175538</v>
      </c>
      <c r="F72" s="36">
        <v>2266</v>
      </c>
      <c r="G72" s="147">
        <v>177196</v>
      </c>
      <c r="H72" s="40">
        <v>2201</v>
      </c>
      <c r="I72" s="147">
        <v>179460</v>
      </c>
      <c r="J72" s="36">
        <v>2181</v>
      </c>
      <c r="K72" s="147">
        <v>181241</v>
      </c>
      <c r="L72" s="40">
        <v>2641</v>
      </c>
      <c r="M72" s="147">
        <v>184287</v>
      </c>
      <c r="N72" s="40">
        <v>2919</v>
      </c>
      <c r="O72" s="147">
        <v>186946</v>
      </c>
      <c r="P72" s="62">
        <v>3295</v>
      </c>
      <c r="Q72" s="147">
        <v>188678</v>
      </c>
      <c r="R72" s="129">
        <v>2843</v>
      </c>
      <c r="S72" s="170">
        <v>192106</v>
      </c>
      <c r="T72" s="179">
        <v>3039</v>
      </c>
      <c r="U72" s="170">
        <v>193282</v>
      </c>
      <c r="V72" s="179">
        <v>2948</v>
      </c>
    </row>
    <row r="73" spans="1:22" s="7" customFormat="1" x14ac:dyDescent="0.25">
      <c r="A73" s="3" t="s">
        <v>363</v>
      </c>
      <c r="B73" s="2" t="s">
        <v>756</v>
      </c>
      <c r="C73" s="67">
        <v>156535</v>
      </c>
      <c r="D73" s="40">
        <v>1722</v>
      </c>
      <c r="E73" s="36">
        <v>157840</v>
      </c>
      <c r="F73" s="36">
        <v>1808</v>
      </c>
      <c r="G73" s="147">
        <v>159369</v>
      </c>
      <c r="H73" s="40">
        <v>1836</v>
      </c>
      <c r="I73" s="147">
        <v>161553</v>
      </c>
      <c r="J73" s="36">
        <v>1850</v>
      </c>
      <c r="K73" s="147">
        <v>163999</v>
      </c>
      <c r="L73" s="40">
        <v>2094</v>
      </c>
      <c r="M73" s="147">
        <v>166376</v>
      </c>
      <c r="N73" s="40">
        <v>2464</v>
      </c>
      <c r="O73" s="147">
        <v>168814</v>
      </c>
      <c r="P73" s="62">
        <v>2613</v>
      </c>
      <c r="Q73" s="147">
        <v>169912</v>
      </c>
      <c r="R73" s="129">
        <v>2268</v>
      </c>
      <c r="S73" s="170">
        <v>171623</v>
      </c>
      <c r="T73" s="179">
        <v>2141</v>
      </c>
      <c r="U73" s="170">
        <v>173292</v>
      </c>
      <c r="V73" s="179">
        <v>2339</v>
      </c>
    </row>
    <row r="74" spans="1:22" s="7" customFormat="1" x14ac:dyDescent="0.25">
      <c r="A74" s="3" t="s">
        <v>832</v>
      </c>
      <c r="B74" s="2" t="s">
        <v>714</v>
      </c>
      <c r="C74" s="67">
        <v>333489</v>
      </c>
      <c r="D74" s="40">
        <v>3354</v>
      </c>
      <c r="E74" s="36">
        <v>333895</v>
      </c>
      <c r="F74" s="36">
        <v>3732</v>
      </c>
      <c r="G74" s="147">
        <v>333962</v>
      </c>
      <c r="H74" s="40">
        <v>3411</v>
      </c>
      <c r="I74" s="147">
        <v>335133</v>
      </c>
      <c r="J74" s="36">
        <v>3878</v>
      </c>
      <c r="K74" s="147">
        <v>336830</v>
      </c>
      <c r="L74" s="40">
        <v>4322</v>
      </c>
      <c r="M74" s="147">
        <v>338907</v>
      </c>
      <c r="N74" s="40">
        <v>4348</v>
      </c>
      <c r="O74" s="147">
        <v>339579</v>
      </c>
      <c r="P74" s="62">
        <v>4147</v>
      </c>
      <c r="Q74" s="147">
        <v>340220</v>
      </c>
      <c r="R74" s="129">
        <v>3757</v>
      </c>
      <c r="S74" s="170">
        <v>341877</v>
      </c>
      <c r="T74" s="179">
        <v>3864</v>
      </c>
      <c r="U74" s="170">
        <v>343542</v>
      </c>
      <c r="V74" s="179">
        <v>4999</v>
      </c>
    </row>
    <row r="75" spans="1:22" s="7" customFormat="1" x14ac:dyDescent="0.25">
      <c r="A75" s="3" t="s">
        <v>420</v>
      </c>
      <c r="B75" s="2" t="s">
        <v>77</v>
      </c>
      <c r="C75" s="67">
        <v>230711</v>
      </c>
      <c r="D75" s="40">
        <v>1525</v>
      </c>
      <c r="E75" s="36">
        <v>232774</v>
      </c>
      <c r="F75" s="36">
        <v>1464</v>
      </c>
      <c r="G75" s="147">
        <v>234308</v>
      </c>
      <c r="H75" s="40">
        <v>1231</v>
      </c>
      <c r="I75" s="147">
        <v>236816</v>
      </c>
      <c r="J75" s="36">
        <v>1308</v>
      </c>
      <c r="K75" s="147">
        <v>240016</v>
      </c>
      <c r="L75" s="40">
        <v>1351</v>
      </c>
      <c r="M75" s="147">
        <v>242387</v>
      </c>
      <c r="N75" s="40">
        <v>1484</v>
      </c>
      <c r="O75" s="147">
        <v>245095</v>
      </c>
      <c r="P75" s="62">
        <v>1536</v>
      </c>
      <c r="Q75" s="147">
        <v>246124</v>
      </c>
      <c r="R75" s="129">
        <v>1640</v>
      </c>
      <c r="S75" s="170">
        <v>247258</v>
      </c>
      <c r="T75" s="179">
        <v>1548</v>
      </c>
      <c r="U75" s="170">
        <v>248287</v>
      </c>
      <c r="V75" s="179">
        <v>1793</v>
      </c>
    </row>
    <row r="76" spans="1:22" s="7" customFormat="1" x14ac:dyDescent="0.25">
      <c r="A76" s="3" t="s">
        <v>421</v>
      </c>
      <c r="B76" s="2" t="s">
        <v>78</v>
      </c>
      <c r="C76" s="67">
        <v>1061074</v>
      </c>
      <c r="D76" s="40">
        <v>15508</v>
      </c>
      <c r="E76" s="36">
        <v>1074283</v>
      </c>
      <c r="F76" s="36">
        <v>17919</v>
      </c>
      <c r="G76" s="147">
        <v>1085198</v>
      </c>
      <c r="H76" s="40">
        <v>15944</v>
      </c>
      <c r="I76" s="147">
        <v>1092190</v>
      </c>
      <c r="J76" s="36">
        <v>15728</v>
      </c>
      <c r="K76" s="147">
        <v>1101521</v>
      </c>
      <c r="L76" s="40">
        <v>16715</v>
      </c>
      <c r="M76" s="144">
        <v>1112950</v>
      </c>
      <c r="N76" s="40">
        <v>18607</v>
      </c>
      <c r="O76" s="147">
        <v>1128077</v>
      </c>
      <c r="P76" s="146">
        <v>22326</v>
      </c>
      <c r="Q76" s="147">
        <v>1137123</v>
      </c>
      <c r="R76" s="146">
        <v>21599</v>
      </c>
      <c r="S76" s="170">
        <v>1141374</v>
      </c>
      <c r="T76" s="179">
        <v>19555</v>
      </c>
      <c r="U76" s="170">
        <v>1141816</v>
      </c>
      <c r="V76" s="179">
        <v>21468</v>
      </c>
    </row>
    <row r="77" spans="1:22" s="7" customFormat="1" x14ac:dyDescent="0.25">
      <c r="A77" s="3" t="s">
        <v>422</v>
      </c>
      <c r="B77" s="2" t="s">
        <v>79</v>
      </c>
      <c r="C77" s="67">
        <v>93935</v>
      </c>
      <c r="D77" s="40">
        <v>218</v>
      </c>
      <c r="E77" s="36">
        <v>94132</v>
      </c>
      <c r="F77" s="36">
        <v>206</v>
      </c>
      <c r="G77" s="147">
        <v>94608</v>
      </c>
      <c r="H77" s="40">
        <v>217</v>
      </c>
      <c r="I77" s="147">
        <v>95105</v>
      </c>
      <c r="J77" s="36">
        <v>206</v>
      </c>
      <c r="K77" s="147">
        <v>95836</v>
      </c>
      <c r="L77" s="40">
        <v>275</v>
      </c>
      <c r="M77" s="147">
        <v>96458</v>
      </c>
      <c r="N77" s="40">
        <v>235</v>
      </c>
      <c r="O77" s="147">
        <v>97562</v>
      </c>
      <c r="P77" s="62">
        <v>275</v>
      </c>
      <c r="Q77" s="147">
        <v>98977</v>
      </c>
      <c r="R77" s="129">
        <v>275</v>
      </c>
      <c r="S77" s="170">
        <v>100421</v>
      </c>
      <c r="T77" s="179">
        <v>255</v>
      </c>
      <c r="U77" s="170">
        <v>101526</v>
      </c>
      <c r="V77" s="179">
        <v>296</v>
      </c>
    </row>
    <row r="78" spans="1:22" s="7" customFormat="1" x14ac:dyDescent="0.25">
      <c r="A78" s="3" t="s">
        <v>423</v>
      </c>
      <c r="B78" s="2" t="s">
        <v>757</v>
      </c>
      <c r="C78" s="67">
        <v>146966</v>
      </c>
      <c r="D78" s="40">
        <v>968</v>
      </c>
      <c r="E78" s="36">
        <v>147657</v>
      </c>
      <c r="F78" s="36">
        <v>1080</v>
      </c>
      <c r="G78" s="147">
        <v>147854</v>
      </c>
      <c r="H78" s="40">
        <v>1066</v>
      </c>
      <c r="I78" s="147">
        <v>147763</v>
      </c>
      <c r="J78" s="36">
        <v>1162</v>
      </c>
      <c r="K78" s="147">
        <v>147416</v>
      </c>
      <c r="L78" s="40">
        <v>1026</v>
      </c>
      <c r="M78" s="147">
        <v>147856</v>
      </c>
      <c r="N78" s="40">
        <v>1238</v>
      </c>
      <c r="O78" s="147">
        <v>148462</v>
      </c>
      <c r="P78" s="62">
        <v>1410</v>
      </c>
      <c r="Q78" s="147">
        <v>148772</v>
      </c>
      <c r="R78" s="129">
        <v>1367</v>
      </c>
      <c r="S78" s="170">
        <v>148942</v>
      </c>
      <c r="T78" s="179">
        <v>1357</v>
      </c>
      <c r="U78" s="170">
        <v>149696</v>
      </c>
      <c r="V78" s="179">
        <v>1871</v>
      </c>
    </row>
    <row r="79" spans="1:22" s="7" customFormat="1" x14ac:dyDescent="0.25">
      <c r="A79" s="3" t="s">
        <v>424</v>
      </c>
      <c r="B79" s="2" t="s">
        <v>758</v>
      </c>
      <c r="C79" s="67">
        <v>142753</v>
      </c>
      <c r="D79" s="40">
        <v>764</v>
      </c>
      <c r="E79" s="36">
        <v>142080</v>
      </c>
      <c r="F79" s="36">
        <v>687</v>
      </c>
      <c r="G79" s="147">
        <v>142037</v>
      </c>
      <c r="H79" s="40">
        <v>579</v>
      </c>
      <c r="I79" s="147">
        <v>141603</v>
      </c>
      <c r="J79" s="36">
        <v>617</v>
      </c>
      <c r="K79" s="147">
        <v>140898</v>
      </c>
      <c r="L79" s="40">
        <v>630</v>
      </c>
      <c r="M79" s="147">
        <v>140162</v>
      </c>
      <c r="N79" s="40">
        <v>720</v>
      </c>
      <c r="O79" s="147">
        <v>139983</v>
      </c>
      <c r="P79" s="62">
        <v>718</v>
      </c>
      <c r="Q79" s="147">
        <v>139870</v>
      </c>
      <c r="R79" s="129">
        <v>815</v>
      </c>
      <c r="S79" s="170">
        <v>139305</v>
      </c>
      <c r="T79" s="179">
        <v>619</v>
      </c>
      <c r="U79" s="170">
        <v>139446</v>
      </c>
      <c r="V79" s="179">
        <v>691</v>
      </c>
    </row>
    <row r="80" spans="1:22" s="7" customFormat="1" x14ac:dyDescent="0.25">
      <c r="A80" s="3" t="s">
        <v>425</v>
      </c>
      <c r="B80" s="2" t="s">
        <v>858</v>
      </c>
      <c r="C80" s="67">
        <v>69798</v>
      </c>
      <c r="D80" s="40">
        <v>107</v>
      </c>
      <c r="E80" s="36">
        <v>69812</v>
      </c>
      <c r="F80" s="36">
        <v>106</v>
      </c>
      <c r="G80" s="147">
        <v>69806</v>
      </c>
      <c r="H80" s="40">
        <v>93</v>
      </c>
      <c r="I80" s="147">
        <v>69764</v>
      </c>
      <c r="J80" s="36">
        <v>122</v>
      </c>
      <c r="K80" s="147">
        <v>69653</v>
      </c>
      <c r="L80" s="40">
        <v>109</v>
      </c>
      <c r="M80" s="147">
        <v>69547</v>
      </c>
      <c r="N80" s="40">
        <v>125</v>
      </c>
      <c r="O80" s="147">
        <v>69630</v>
      </c>
      <c r="P80" s="62">
        <v>135</v>
      </c>
      <c r="Q80" s="147">
        <v>69609</v>
      </c>
      <c r="R80" s="129">
        <v>122</v>
      </c>
      <c r="S80" s="170">
        <v>69713</v>
      </c>
      <c r="T80" s="179">
        <v>124</v>
      </c>
      <c r="U80" s="170">
        <v>69862</v>
      </c>
      <c r="V80" s="179">
        <v>118</v>
      </c>
    </row>
    <row r="81" spans="1:22" s="7" customFormat="1" x14ac:dyDescent="0.25">
      <c r="A81" s="3" t="s">
        <v>426</v>
      </c>
      <c r="B81" s="2" t="s">
        <v>80</v>
      </c>
      <c r="C81" s="67">
        <v>75691</v>
      </c>
      <c r="D81" s="40">
        <v>124</v>
      </c>
      <c r="E81" s="36">
        <v>76029</v>
      </c>
      <c r="F81" s="36">
        <v>164</v>
      </c>
      <c r="G81" s="147">
        <v>76480</v>
      </c>
      <c r="H81" s="40">
        <v>235</v>
      </c>
      <c r="I81" s="147">
        <v>76774</v>
      </c>
      <c r="J81" s="36">
        <v>310</v>
      </c>
      <c r="K81" s="147">
        <v>77231</v>
      </c>
      <c r="L81" s="40">
        <v>373</v>
      </c>
      <c r="M81" s="147">
        <v>77917</v>
      </c>
      <c r="N81" s="40">
        <v>408</v>
      </c>
      <c r="O81" s="147">
        <v>78225</v>
      </c>
      <c r="P81" s="62">
        <v>486</v>
      </c>
      <c r="Q81" s="147">
        <v>79098</v>
      </c>
      <c r="R81" s="129">
        <v>350</v>
      </c>
      <c r="S81" s="170">
        <v>79530</v>
      </c>
      <c r="T81" s="179">
        <v>304</v>
      </c>
      <c r="U81" s="170">
        <v>80562</v>
      </c>
      <c r="V81" s="179">
        <v>329</v>
      </c>
    </row>
    <row r="82" spans="1:22" s="7" customFormat="1" x14ac:dyDescent="0.25">
      <c r="A82" s="3" t="s">
        <v>427</v>
      </c>
      <c r="B82" s="99" t="s">
        <v>81</v>
      </c>
      <c r="C82" s="67">
        <v>275168</v>
      </c>
      <c r="D82" s="40">
        <v>2159</v>
      </c>
      <c r="E82" s="36">
        <v>277296</v>
      </c>
      <c r="F82" s="36">
        <v>2403</v>
      </c>
      <c r="G82" s="147">
        <v>279084</v>
      </c>
      <c r="H82" s="40">
        <v>2211</v>
      </c>
      <c r="I82" s="147">
        <v>280271</v>
      </c>
      <c r="J82" s="36">
        <v>2494</v>
      </c>
      <c r="K82" s="147">
        <v>280788</v>
      </c>
      <c r="L82" s="40">
        <v>2574</v>
      </c>
      <c r="M82" s="147">
        <v>281828</v>
      </c>
      <c r="N82" s="40">
        <v>2646</v>
      </c>
      <c r="O82" s="147">
        <v>283536</v>
      </c>
      <c r="P82" s="62">
        <v>2978</v>
      </c>
      <c r="Q82" s="147">
        <v>284813</v>
      </c>
      <c r="R82" s="129">
        <v>3072</v>
      </c>
      <c r="S82" s="170">
        <v>285372</v>
      </c>
      <c r="T82" s="179">
        <v>2517</v>
      </c>
      <c r="U82" s="170">
        <v>287550</v>
      </c>
      <c r="V82" s="179">
        <v>3781</v>
      </c>
    </row>
    <row r="83" spans="1:22" s="7" customFormat="1" x14ac:dyDescent="0.25">
      <c r="A83" s="3" t="s">
        <v>428</v>
      </c>
      <c r="B83" s="2" t="s">
        <v>82</v>
      </c>
      <c r="C83" s="67">
        <v>64475</v>
      </c>
      <c r="D83" s="40">
        <v>1983</v>
      </c>
      <c r="E83" s="36">
        <v>64615</v>
      </c>
      <c r="F83" s="36">
        <v>1879</v>
      </c>
      <c r="G83" s="147">
        <v>64855</v>
      </c>
      <c r="H83" s="40">
        <v>1860</v>
      </c>
      <c r="I83" s="147">
        <v>65831</v>
      </c>
      <c r="J83" s="36">
        <v>2008</v>
      </c>
      <c r="K83" s="147">
        <v>66454</v>
      </c>
      <c r="L83" s="40">
        <v>1918</v>
      </c>
      <c r="M83" s="147">
        <v>66876</v>
      </c>
      <c r="N83" s="40">
        <v>1927</v>
      </c>
      <c r="O83" s="147">
        <v>67709</v>
      </c>
      <c r="P83" s="62">
        <v>1943</v>
      </c>
      <c r="Q83" s="147">
        <v>68488</v>
      </c>
      <c r="R83" s="129">
        <v>1997</v>
      </c>
      <c r="S83" s="170">
        <v>69366</v>
      </c>
      <c r="T83" s="179">
        <v>1807</v>
      </c>
      <c r="U83" s="170">
        <v>70173</v>
      </c>
      <c r="V83" s="179">
        <v>1657</v>
      </c>
    </row>
    <row r="84" spans="1:22" s="7" customFormat="1" x14ac:dyDescent="0.25">
      <c r="A84" s="3" t="s">
        <v>907</v>
      </c>
      <c r="B84" s="2" t="s">
        <v>897</v>
      </c>
      <c r="C84" s="67">
        <v>373760</v>
      </c>
      <c r="D84" s="40">
        <v>4508</v>
      </c>
      <c r="E84" s="36">
        <v>379441</v>
      </c>
      <c r="F84" s="36">
        <v>4836</v>
      </c>
      <c r="G84" s="147">
        <v>382788</v>
      </c>
      <c r="H84" s="40">
        <v>4791</v>
      </c>
      <c r="I84" s="147">
        <v>385178</v>
      </c>
      <c r="J84" s="36">
        <v>4675</v>
      </c>
      <c r="K84" s="147">
        <v>388358</v>
      </c>
      <c r="L84" s="40">
        <v>5074</v>
      </c>
      <c r="M84" s="147">
        <v>390889</v>
      </c>
      <c r="N84" s="40">
        <v>5570</v>
      </c>
      <c r="O84" s="147">
        <v>394009</v>
      </c>
      <c r="P84" s="62">
        <v>5609</v>
      </c>
      <c r="Q84" s="147">
        <v>395638</v>
      </c>
      <c r="R84" s="115">
        <v>5420</v>
      </c>
      <c r="S84" s="170">
        <v>395784</v>
      </c>
      <c r="T84" s="179">
        <v>4801</v>
      </c>
      <c r="U84" s="170">
        <v>395331</v>
      </c>
      <c r="V84" s="179">
        <v>5146</v>
      </c>
    </row>
    <row r="85" spans="1:22" s="7" customFormat="1" x14ac:dyDescent="0.25">
      <c r="A85" s="3" t="s">
        <v>429</v>
      </c>
      <c r="B85" s="2" t="s">
        <v>759</v>
      </c>
      <c r="C85" s="67">
        <v>112893</v>
      </c>
      <c r="D85" s="40">
        <v>908</v>
      </c>
      <c r="E85" s="36">
        <v>113696</v>
      </c>
      <c r="F85" s="36">
        <v>996</v>
      </c>
      <c r="G85" s="147">
        <v>115089</v>
      </c>
      <c r="H85" s="40">
        <v>851</v>
      </c>
      <c r="I85" s="147">
        <v>116543</v>
      </c>
      <c r="J85" s="36">
        <v>848</v>
      </c>
      <c r="K85" s="147">
        <v>117997</v>
      </c>
      <c r="L85" s="40">
        <v>989</v>
      </c>
      <c r="M85" s="147">
        <v>119205</v>
      </c>
      <c r="N85" s="40">
        <v>1056</v>
      </c>
      <c r="O85" s="147">
        <v>119730</v>
      </c>
      <c r="P85" s="62">
        <v>992</v>
      </c>
      <c r="Q85" s="147">
        <v>120377</v>
      </c>
      <c r="R85" s="115">
        <v>1081</v>
      </c>
      <c r="S85" s="170">
        <v>121676</v>
      </c>
      <c r="T85" s="179">
        <v>1114</v>
      </c>
      <c r="U85" s="170">
        <v>122549</v>
      </c>
      <c r="V85" s="179">
        <v>1137</v>
      </c>
    </row>
    <row r="86" spans="1:22" s="7" customFormat="1" ht="12.75" customHeight="1" x14ac:dyDescent="0.25">
      <c r="A86" s="97" t="s">
        <v>430</v>
      </c>
      <c r="B86" s="47" t="s">
        <v>83</v>
      </c>
      <c r="C86" s="67">
        <v>518002</v>
      </c>
      <c r="D86" s="67">
        <v>6595</v>
      </c>
      <c r="E86" s="67">
        <v>523115</v>
      </c>
      <c r="F86" s="67">
        <v>6598</v>
      </c>
      <c r="G86" s="67">
        <v>524386</v>
      </c>
      <c r="H86" s="67">
        <v>6135</v>
      </c>
      <c r="I86" s="67">
        <v>525936</v>
      </c>
      <c r="J86" s="67">
        <v>5877</v>
      </c>
      <c r="K86" s="67">
        <v>527567</v>
      </c>
      <c r="L86" s="67">
        <v>6185</v>
      </c>
      <c r="M86" s="67">
        <v>529879</v>
      </c>
      <c r="N86" s="67">
        <v>5907</v>
      </c>
      <c r="O86" s="67">
        <v>532539</v>
      </c>
      <c r="P86" s="67">
        <v>5512</v>
      </c>
      <c r="Q86" s="67">
        <v>534800</v>
      </c>
      <c r="R86" s="67">
        <v>5476</v>
      </c>
      <c r="S86" s="180">
        <v>537173</v>
      </c>
      <c r="T86" s="179">
        <v>5272</v>
      </c>
      <c r="U86" s="180">
        <v>539776</v>
      </c>
      <c r="V86" s="179">
        <v>5723</v>
      </c>
    </row>
    <row r="87" spans="1:22" s="7" customFormat="1" ht="12.75" customHeight="1" x14ac:dyDescent="0.25">
      <c r="A87" s="3" t="s">
        <v>431</v>
      </c>
      <c r="B87" s="2" t="s">
        <v>84</v>
      </c>
      <c r="C87" s="67">
        <v>145972</v>
      </c>
      <c r="D87" s="40">
        <v>460</v>
      </c>
      <c r="E87" s="67">
        <v>147514</v>
      </c>
      <c r="F87" s="36">
        <v>451</v>
      </c>
      <c r="G87" s="147">
        <v>148375</v>
      </c>
      <c r="H87" s="40">
        <v>418</v>
      </c>
      <c r="I87" s="147">
        <v>149150</v>
      </c>
      <c r="J87" s="36">
        <v>444</v>
      </c>
      <c r="K87" s="147">
        <v>150076</v>
      </c>
      <c r="L87" s="40">
        <v>416</v>
      </c>
      <c r="M87" s="147">
        <v>150530</v>
      </c>
      <c r="N87" s="40">
        <v>616</v>
      </c>
      <c r="O87" s="147">
        <v>151233</v>
      </c>
      <c r="P87" s="62">
        <v>621</v>
      </c>
      <c r="Q87" s="147">
        <v>151677</v>
      </c>
      <c r="R87" s="129">
        <v>467</v>
      </c>
      <c r="S87" s="170">
        <v>151561</v>
      </c>
      <c r="T87" s="179">
        <v>360</v>
      </c>
      <c r="U87" s="170">
        <v>152604</v>
      </c>
      <c r="V87" s="179">
        <v>398</v>
      </c>
    </row>
    <row r="88" spans="1:22" s="7" customFormat="1" ht="12.75" customHeight="1" x14ac:dyDescent="0.25">
      <c r="A88" s="3" t="s">
        <v>432</v>
      </c>
      <c r="B88" s="2" t="s">
        <v>85</v>
      </c>
      <c r="C88" s="67">
        <v>129932</v>
      </c>
      <c r="D88" s="40">
        <v>1051</v>
      </c>
      <c r="E88" s="67">
        <v>131009</v>
      </c>
      <c r="F88" s="36">
        <v>1227</v>
      </c>
      <c r="G88" s="147">
        <v>131857</v>
      </c>
      <c r="H88" s="40">
        <v>1161</v>
      </c>
      <c r="I88" s="147">
        <v>132995</v>
      </c>
      <c r="J88" s="36">
        <v>1228</v>
      </c>
      <c r="K88" s="147">
        <v>134287</v>
      </c>
      <c r="L88" s="40">
        <v>1149</v>
      </c>
      <c r="M88" s="147">
        <v>135698</v>
      </c>
      <c r="N88" s="40">
        <v>1217</v>
      </c>
      <c r="O88" s="147">
        <v>137123</v>
      </c>
      <c r="P88" s="62">
        <v>1100</v>
      </c>
      <c r="Q88" s="147">
        <v>138602</v>
      </c>
      <c r="R88" s="129">
        <v>951</v>
      </c>
      <c r="S88" s="170">
        <v>139329</v>
      </c>
      <c r="T88" s="179">
        <v>876</v>
      </c>
      <c r="U88" s="170">
        <v>139968</v>
      </c>
      <c r="V88" s="179">
        <v>799</v>
      </c>
    </row>
    <row r="89" spans="1:22" s="7" customFormat="1" ht="12.75" customHeight="1" x14ac:dyDescent="0.25">
      <c r="A89" s="3" t="s">
        <v>433</v>
      </c>
      <c r="B89" s="2" t="s">
        <v>86</v>
      </c>
      <c r="C89" s="67">
        <v>304785</v>
      </c>
      <c r="D89" s="40">
        <v>13416</v>
      </c>
      <c r="E89" s="67">
        <v>312245</v>
      </c>
      <c r="F89" s="36">
        <v>11027</v>
      </c>
      <c r="G89" s="147">
        <v>314593</v>
      </c>
      <c r="H89" s="40">
        <v>10101</v>
      </c>
      <c r="I89" s="147">
        <v>317112</v>
      </c>
      <c r="J89" s="36">
        <v>12799</v>
      </c>
      <c r="K89" s="147">
        <v>320101</v>
      </c>
      <c r="L89" s="40">
        <v>14081</v>
      </c>
      <c r="M89" s="147">
        <v>323443</v>
      </c>
      <c r="N89" s="40">
        <v>15118</v>
      </c>
      <c r="O89" s="147">
        <v>326427</v>
      </c>
      <c r="P89" s="62">
        <v>15021</v>
      </c>
      <c r="Q89" s="147">
        <v>329102</v>
      </c>
      <c r="R89" s="129">
        <v>14126</v>
      </c>
      <c r="S89" s="170">
        <v>330795</v>
      </c>
      <c r="T89" s="179">
        <v>13392</v>
      </c>
      <c r="U89" s="170">
        <v>329771</v>
      </c>
      <c r="V89" s="179">
        <v>15472</v>
      </c>
    </row>
    <row r="90" spans="1:22" s="7" customFormat="1" ht="12.75" customHeight="1" x14ac:dyDescent="0.25">
      <c r="A90" s="3" t="s">
        <v>434</v>
      </c>
      <c r="B90" s="2" t="s">
        <v>87</v>
      </c>
      <c r="C90" s="67">
        <v>73301</v>
      </c>
      <c r="D90" s="40">
        <v>293</v>
      </c>
      <c r="E90" s="67">
        <v>73841</v>
      </c>
      <c r="F90" s="36">
        <v>325</v>
      </c>
      <c r="G90" s="147">
        <v>74142</v>
      </c>
      <c r="H90" s="40">
        <v>396</v>
      </c>
      <c r="I90" s="147">
        <v>74734</v>
      </c>
      <c r="J90" s="36">
        <v>345</v>
      </c>
      <c r="K90" s="147">
        <v>75914</v>
      </c>
      <c r="L90" s="40">
        <v>429</v>
      </c>
      <c r="M90" s="147">
        <v>76403</v>
      </c>
      <c r="N90" s="40">
        <v>554</v>
      </c>
      <c r="O90" s="147">
        <v>76769</v>
      </c>
      <c r="P90" s="62">
        <v>472</v>
      </c>
      <c r="Q90" s="147">
        <v>76575</v>
      </c>
      <c r="R90" s="129">
        <v>400</v>
      </c>
      <c r="S90" s="170">
        <v>76550</v>
      </c>
      <c r="T90" s="179">
        <v>399</v>
      </c>
      <c r="U90" s="170">
        <v>77021</v>
      </c>
      <c r="V90" s="179">
        <v>422</v>
      </c>
    </row>
    <row r="91" spans="1:22" s="7" customFormat="1" ht="12.75" customHeight="1" x14ac:dyDescent="0.25">
      <c r="A91" s="3" t="s">
        <v>435</v>
      </c>
      <c r="B91" s="2" t="s">
        <v>864</v>
      </c>
      <c r="C91" s="67">
        <v>138471</v>
      </c>
      <c r="D91" s="40">
        <v>262</v>
      </c>
      <c r="E91" s="67">
        <v>139410</v>
      </c>
      <c r="F91" s="36">
        <v>251</v>
      </c>
      <c r="G91" s="147">
        <v>139769</v>
      </c>
      <c r="H91" s="40">
        <v>255</v>
      </c>
      <c r="I91" s="147">
        <v>140536</v>
      </c>
      <c r="J91" s="36">
        <v>227</v>
      </c>
      <c r="K91" s="147">
        <v>141287</v>
      </c>
      <c r="L91" s="40">
        <v>209</v>
      </c>
      <c r="M91" s="147">
        <v>142259</v>
      </c>
      <c r="N91" s="40">
        <v>251</v>
      </c>
      <c r="O91" s="147">
        <v>143408</v>
      </c>
      <c r="P91" s="62">
        <v>242</v>
      </c>
      <c r="Q91" s="147">
        <v>144288</v>
      </c>
      <c r="R91" s="129">
        <v>280</v>
      </c>
      <c r="S91" s="170">
        <v>144876</v>
      </c>
      <c r="T91" s="179">
        <v>234</v>
      </c>
      <c r="U91" s="170">
        <v>147049</v>
      </c>
      <c r="V91" s="179">
        <v>248</v>
      </c>
    </row>
    <row r="92" spans="1:22" s="7" customFormat="1" x14ac:dyDescent="0.25">
      <c r="A92" s="3" t="s">
        <v>436</v>
      </c>
      <c r="B92" s="2" t="s">
        <v>760</v>
      </c>
      <c r="C92" s="67">
        <v>269495</v>
      </c>
      <c r="D92" s="40">
        <v>5369</v>
      </c>
      <c r="E92" s="67">
        <v>272952</v>
      </c>
      <c r="F92" s="36">
        <v>5750</v>
      </c>
      <c r="G92" s="147">
        <v>275724</v>
      </c>
      <c r="H92" s="40">
        <v>5767</v>
      </c>
      <c r="I92" s="147">
        <v>277991</v>
      </c>
      <c r="J92" s="36">
        <v>5994</v>
      </c>
      <c r="K92" s="147">
        <v>280650</v>
      </c>
      <c r="L92" s="40">
        <v>6675</v>
      </c>
      <c r="M92" s="147">
        <v>284073</v>
      </c>
      <c r="N92" s="40">
        <v>6142</v>
      </c>
      <c r="O92" s="147">
        <v>287173</v>
      </c>
      <c r="P92" s="62">
        <v>6027</v>
      </c>
      <c r="Q92" s="147">
        <v>288155</v>
      </c>
      <c r="R92" s="129">
        <v>5906</v>
      </c>
      <c r="S92" s="170">
        <v>290395</v>
      </c>
      <c r="T92" s="179">
        <v>6345</v>
      </c>
      <c r="U92" s="170">
        <v>290885</v>
      </c>
      <c r="V92" s="179">
        <v>6852</v>
      </c>
    </row>
    <row r="93" spans="1:22" s="7" customFormat="1" ht="12.75" customHeight="1" x14ac:dyDescent="0.25">
      <c r="A93" s="3" t="s">
        <v>437</v>
      </c>
      <c r="B93" s="99" t="s">
        <v>761</v>
      </c>
      <c r="C93" s="67">
        <v>423044</v>
      </c>
      <c r="D93" s="40">
        <v>5823</v>
      </c>
      <c r="E93" s="67">
        <v>428074</v>
      </c>
      <c r="F93" s="36">
        <v>6532</v>
      </c>
      <c r="G93" s="147">
        <v>433043</v>
      </c>
      <c r="H93" s="40">
        <v>7142</v>
      </c>
      <c r="I93" s="147">
        <v>438386</v>
      </c>
      <c r="J93" s="36">
        <v>7257</v>
      </c>
      <c r="K93" s="147">
        <v>443791</v>
      </c>
      <c r="L93" s="40">
        <v>8006</v>
      </c>
      <c r="M93" s="147">
        <v>450640</v>
      </c>
      <c r="N93" s="40">
        <v>8417</v>
      </c>
      <c r="O93" s="147">
        <v>455966</v>
      </c>
      <c r="P93" s="62">
        <v>8930</v>
      </c>
      <c r="Q93" s="147">
        <v>459252</v>
      </c>
      <c r="R93" s="129">
        <v>9063</v>
      </c>
      <c r="S93" s="170">
        <v>463405</v>
      </c>
      <c r="T93" s="179">
        <v>8782</v>
      </c>
      <c r="U93" s="170">
        <v>463377</v>
      </c>
      <c r="V93" s="179">
        <v>9488</v>
      </c>
    </row>
    <row r="94" spans="1:22" s="7" customFormat="1" ht="12.75" customHeight="1" x14ac:dyDescent="0.25">
      <c r="A94" s="3" t="s">
        <v>438</v>
      </c>
      <c r="B94" s="2" t="s">
        <v>88</v>
      </c>
      <c r="C94" s="67">
        <v>124483</v>
      </c>
      <c r="D94" s="40">
        <v>187</v>
      </c>
      <c r="E94" s="67">
        <v>124740</v>
      </c>
      <c r="F94" s="36">
        <v>185</v>
      </c>
      <c r="G94" s="147">
        <v>125173</v>
      </c>
      <c r="H94" s="40">
        <v>229</v>
      </c>
      <c r="I94" s="147">
        <v>125499</v>
      </c>
      <c r="J94" s="36">
        <v>202</v>
      </c>
      <c r="K94" s="147">
        <v>125956</v>
      </c>
      <c r="L94" s="40">
        <v>199</v>
      </c>
      <c r="M94" s="147">
        <v>126626</v>
      </c>
      <c r="N94" s="40">
        <v>248</v>
      </c>
      <c r="O94" s="147">
        <v>127402</v>
      </c>
      <c r="P94" s="62">
        <v>247</v>
      </c>
      <c r="Q94" s="147">
        <v>128535</v>
      </c>
      <c r="R94" s="129">
        <v>227</v>
      </c>
      <c r="S94" s="170">
        <v>129464</v>
      </c>
      <c r="T94" s="179">
        <v>242</v>
      </c>
      <c r="U94" s="170">
        <v>130783</v>
      </c>
      <c r="V94" s="179">
        <v>211</v>
      </c>
    </row>
    <row r="95" spans="1:22" s="7" customFormat="1" ht="12.75" customHeight="1" x14ac:dyDescent="0.25">
      <c r="A95" s="3" t="s">
        <v>439</v>
      </c>
      <c r="B95" s="2" t="s">
        <v>89</v>
      </c>
      <c r="C95" s="67">
        <v>308560</v>
      </c>
      <c r="D95" s="40">
        <v>1903</v>
      </c>
      <c r="E95" s="67">
        <v>310554</v>
      </c>
      <c r="F95" s="36">
        <v>2106</v>
      </c>
      <c r="G95" s="147">
        <v>314039</v>
      </c>
      <c r="H95" s="40">
        <v>2001</v>
      </c>
      <c r="I95" s="147">
        <v>318167</v>
      </c>
      <c r="J95" s="36">
        <v>1616</v>
      </c>
      <c r="K95" s="147">
        <v>321602</v>
      </c>
      <c r="L95" s="40">
        <v>1530</v>
      </c>
      <c r="M95" s="147">
        <v>325303</v>
      </c>
      <c r="N95" s="40">
        <v>1884</v>
      </c>
      <c r="O95" s="147">
        <v>327580</v>
      </c>
      <c r="P95" s="62">
        <v>2234</v>
      </c>
      <c r="Q95" s="147">
        <v>329391</v>
      </c>
      <c r="R95" s="129">
        <v>2475</v>
      </c>
      <c r="S95" s="170">
        <v>331096</v>
      </c>
      <c r="T95" s="179">
        <v>2442</v>
      </c>
      <c r="U95" s="170">
        <v>332336</v>
      </c>
      <c r="V95" s="179">
        <v>2956</v>
      </c>
    </row>
    <row r="96" spans="1:22" s="7" customFormat="1" ht="12.75" customHeight="1" x14ac:dyDescent="0.25">
      <c r="A96" s="3" t="s">
        <v>440</v>
      </c>
      <c r="B96" s="2" t="s">
        <v>90</v>
      </c>
      <c r="C96" s="67">
        <v>93507</v>
      </c>
      <c r="D96" s="40">
        <v>206</v>
      </c>
      <c r="E96" s="67">
        <v>93732</v>
      </c>
      <c r="F96" s="36">
        <v>214</v>
      </c>
      <c r="G96" s="147">
        <v>94281</v>
      </c>
      <c r="H96" s="40">
        <v>231</v>
      </c>
      <c r="I96" s="147">
        <v>94806</v>
      </c>
      <c r="J96" s="36">
        <v>248</v>
      </c>
      <c r="K96" s="147">
        <v>95519</v>
      </c>
      <c r="L96" s="40">
        <v>210</v>
      </c>
      <c r="M96" s="147">
        <v>95800</v>
      </c>
      <c r="N96" s="40">
        <v>268</v>
      </c>
      <c r="O96" s="147">
        <v>96770</v>
      </c>
      <c r="P96" s="62">
        <v>236</v>
      </c>
      <c r="Q96" s="147">
        <v>97594</v>
      </c>
      <c r="R96" s="129">
        <v>250</v>
      </c>
      <c r="S96" s="170">
        <v>98662</v>
      </c>
      <c r="T96" s="179">
        <v>251</v>
      </c>
      <c r="U96" s="170">
        <v>99881</v>
      </c>
      <c r="V96" s="179">
        <v>243</v>
      </c>
    </row>
    <row r="97" spans="1:22" s="7" customFormat="1" ht="12.75" customHeight="1" x14ac:dyDescent="0.25">
      <c r="A97" s="3" t="s">
        <v>441</v>
      </c>
      <c r="B97" s="2" t="s">
        <v>91</v>
      </c>
      <c r="C97" s="67">
        <v>93085</v>
      </c>
      <c r="D97" s="40">
        <v>425</v>
      </c>
      <c r="E97" s="67">
        <v>93702</v>
      </c>
      <c r="F97" s="36">
        <v>478</v>
      </c>
      <c r="G97" s="147">
        <v>94595</v>
      </c>
      <c r="H97" s="40">
        <v>518</v>
      </c>
      <c r="I97" s="147">
        <v>95107</v>
      </c>
      <c r="J97" s="36">
        <v>534</v>
      </c>
      <c r="K97" s="147">
        <v>95837</v>
      </c>
      <c r="L97" s="40">
        <v>529</v>
      </c>
      <c r="M97" s="147">
        <v>96311</v>
      </c>
      <c r="N97" s="40">
        <v>614</v>
      </c>
      <c r="O97" s="147">
        <v>96881</v>
      </c>
      <c r="P97" s="62">
        <v>681</v>
      </c>
      <c r="Q97" s="147">
        <v>96762</v>
      </c>
      <c r="R97" s="129">
        <v>695</v>
      </c>
      <c r="S97" s="170">
        <v>96876</v>
      </c>
      <c r="T97" s="179">
        <v>659</v>
      </c>
      <c r="U97" s="170">
        <v>97279</v>
      </c>
      <c r="V97" s="179">
        <v>708</v>
      </c>
    </row>
    <row r="98" spans="1:22" s="7" customFormat="1" ht="12.75" customHeight="1" x14ac:dyDescent="0.25">
      <c r="A98" s="3" t="s">
        <v>442</v>
      </c>
      <c r="B98" s="2" t="s">
        <v>92</v>
      </c>
      <c r="C98" s="67">
        <v>109252</v>
      </c>
      <c r="D98" s="40">
        <v>1065</v>
      </c>
      <c r="E98" s="67">
        <v>109749</v>
      </c>
      <c r="F98" s="36">
        <v>1006</v>
      </c>
      <c r="G98" s="147">
        <v>110568</v>
      </c>
      <c r="H98" s="40">
        <v>993</v>
      </c>
      <c r="I98" s="147">
        <v>111077</v>
      </c>
      <c r="J98" s="36">
        <v>1052</v>
      </c>
      <c r="K98" s="147">
        <v>111534</v>
      </c>
      <c r="L98" s="40">
        <v>972</v>
      </c>
      <c r="M98" s="147">
        <v>111837</v>
      </c>
      <c r="N98" s="40">
        <v>1084</v>
      </c>
      <c r="O98" s="147">
        <v>112116</v>
      </c>
      <c r="P98" s="62">
        <v>1034</v>
      </c>
      <c r="Q98" s="147">
        <v>112718</v>
      </c>
      <c r="R98" s="129">
        <v>968</v>
      </c>
      <c r="S98" s="170">
        <v>113272</v>
      </c>
      <c r="T98" s="179">
        <v>1029</v>
      </c>
      <c r="U98" s="170">
        <v>114033</v>
      </c>
      <c r="V98" s="179">
        <v>1110</v>
      </c>
    </row>
    <row r="99" spans="1:22" s="7" customFormat="1" ht="12.75" customHeight="1" x14ac:dyDescent="0.25">
      <c r="A99" s="3" t="s">
        <v>953</v>
      </c>
      <c r="B99" s="2" t="s">
        <v>33</v>
      </c>
      <c r="C99" s="67">
        <v>502820</v>
      </c>
      <c r="D99" s="40">
        <v>3423</v>
      </c>
      <c r="E99" s="67">
        <v>506550</v>
      </c>
      <c r="F99" s="36">
        <v>3314</v>
      </c>
      <c r="G99" s="147">
        <v>510983</v>
      </c>
      <c r="H99" s="40">
        <v>3288</v>
      </c>
      <c r="I99" s="147">
        <v>515533</v>
      </c>
      <c r="J99" s="36">
        <v>3331</v>
      </c>
      <c r="K99" s="147">
        <v>520900</v>
      </c>
      <c r="L99" s="40">
        <v>3593</v>
      </c>
      <c r="M99" s="147">
        <v>527114</v>
      </c>
      <c r="N99" s="40">
        <v>4121</v>
      </c>
      <c r="O99" s="147">
        <v>533056</v>
      </c>
      <c r="P99" s="62">
        <v>4387</v>
      </c>
      <c r="Q99" s="147">
        <v>535918</v>
      </c>
      <c r="R99" s="129">
        <v>4335</v>
      </c>
      <c r="S99" s="170">
        <v>540059</v>
      </c>
      <c r="T99" s="179">
        <v>4012</v>
      </c>
      <c r="U99" s="170">
        <v>543973</v>
      </c>
      <c r="V99" s="179">
        <v>4259</v>
      </c>
    </row>
    <row r="100" spans="1:22" s="7" customFormat="1" ht="12.75" customHeight="1" x14ac:dyDescent="0.25">
      <c r="A100" s="3" t="s">
        <v>443</v>
      </c>
      <c r="B100" s="2" t="s">
        <v>93</v>
      </c>
      <c r="C100" s="67">
        <v>86902</v>
      </c>
      <c r="D100" s="40">
        <v>216</v>
      </c>
      <c r="E100" s="67">
        <v>87032</v>
      </c>
      <c r="F100" s="36">
        <v>329</v>
      </c>
      <c r="G100" s="147">
        <v>87091</v>
      </c>
      <c r="H100" s="40">
        <v>282</v>
      </c>
      <c r="I100" s="147">
        <v>86829</v>
      </c>
      <c r="J100" s="36">
        <v>298</v>
      </c>
      <c r="K100" s="147">
        <v>87194</v>
      </c>
      <c r="L100" s="40">
        <v>381</v>
      </c>
      <c r="M100" s="147">
        <v>87262</v>
      </c>
      <c r="N100" s="40">
        <v>324</v>
      </c>
      <c r="O100" s="147">
        <v>87496</v>
      </c>
      <c r="P100" s="62">
        <v>512</v>
      </c>
      <c r="Q100" s="147">
        <v>87705</v>
      </c>
      <c r="R100" s="129">
        <v>645</v>
      </c>
      <c r="S100" s="170">
        <v>88527</v>
      </c>
      <c r="T100" s="179">
        <v>775</v>
      </c>
      <c r="U100" s="170">
        <v>88920</v>
      </c>
      <c r="V100" s="179">
        <v>1023</v>
      </c>
    </row>
    <row r="101" spans="1:22" s="7" customFormat="1" ht="12.75" customHeight="1" x14ac:dyDescent="0.25">
      <c r="A101" s="3" t="s">
        <v>444</v>
      </c>
      <c r="B101" s="2" t="s">
        <v>94</v>
      </c>
      <c r="C101" s="67">
        <v>184755</v>
      </c>
      <c r="D101" s="40">
        <v>772</v>
      </c>
      <c r="E101" s="67">
        <v>185422</v>
      </c>
      <c r="F101" s="36">
        <v>939</v>
      </c>
      <c r="G101" s="147">
        <v>186150</v>
      </c>
      <c r="H101" s="40">
        <v>908</v>
      </c>
      <c r="I101" s="147">
        <v>186468</v>
      </c>
      <c r="J101" s="36">
        <v>869</v>
      </c>
      <c r="K101" s="147">
        <v>187287</v>
      </c>
      <c r="L101" s="40">
        <v>817</v>
      </c>
      <c r="M101" s="147">
        <v>187788</v>
      </c>
      <c r="N101" s="40">
        <v>1174</v>
      </c>
      <c r="O101" s="147">
        <v>188503</v>
      </c>
      <c r="P101" s="62">
        <v>1257</v>
      </c>
      <c r="Q101" s="147">
        <v>189628</v>
      </c>
      <c r="R101" s="129">
        <v>1201</v>
      </c>
      <c r="S101" s="170">
        <v>190108</v>
      </c>
      <c r="T101" s="179">
        <v>1148</v>
      </c>
      <c r="U101" s="170">
        <v>190990</v>
      </c>
      <c r="V101" s="179">
        <v>1349</v>
      </c>
    </row>
    <row r="102" spans="1:22" s="7" customFormat="1" ht="12.75" customHeight="1" x14ac:dyDescent="0.25">
      <c r="A102" s="3" t="s">
        <v>445</v>
      </c>
      <c r="B102" s="2" t="s">
        <v>859</v>
      </c>
      <c r="C102" s="67">
        <v>178101</v>
      </c>
      <c r="D102" s="40">
        <v>167</v>
      </c>
      <c r="E102" s="67">
        <v>178782</v>
      </c>
      <c r="F102" s="36">
        <v>159</v>
      </c>
      <c r="G102" s="147">
        <v>179014</v>
      </c>
      <c r="H102" s="40">
        <v>159</v>
      </c>
      <c r="I102" s="147">
        <v>179230</v>
      </c>
      <c r="J102" s="36">
        <v>159</v>
      </c>
      <c r="K102" s="147">
        <v>179933</v>
      </c>
      <c r="L102" s="40">
        <v>199</v>
      </c>
      <c r="M102" s="147">
        <v>180168</v>
      </c>
      <c r="N102" s="40">
        <v>183</v>
      </c>
      <c r="O102" s="147">
        <v>180453</v>
      </c>
      <c r="P102" s="62">
        <v>226</v>
      </c>
      <c r="Q102" s="147">
        <v>180795</v>
      </c>
      <c r="R102" s="129">
        <v>153</v>
      </c>
      <c r="S102" s="170">
        <v>181019</v>
      </c>
      <c r="T102" s="179">
        <v>155</v>
      </c>
      <c r="U102" s="170">
        <v>181075</v>
      </c>
      <c r="V102" s="179">
        <v>174</v>
      </c>
    </row>
    <row r="103" spans="1:22" s="7" customFormat="1" ht="12.75" customHeight="1" x14ac:dyDescent="0.25">
      <c r="A103" s="3" t="s">
        <v>446</v>
      </c>
      <c r="B103" s="99" t="s">
        <v>95</v>
      </c>
      <c r="C103" s="67">
        <v>203049</v>
      </c>
      <c r="D103" s="40">
        <v>972</v>
      </c>
      <c r="E103" s="67">
        <v>204170</v>
      </c>
      <c r="F103" s="36">
        <v>1025</v>
      </c>
      <c r="G103" s="147">
        <v>205200</v>
      </c>
      <c r="H103" s="40">
        <v>1149</v>
      </c>
      <c r="I103" s="147">
        <v>206136</v>
      </c>
      <c r="J103" s="36">
        <v>985</v>
      </c>
      <c r="K103" s="147">
        <v>207042</v>
      </c>
      <c r="L103" s="40">
        <v>1048</v>
      </c>
      <c r="M103" s="147">
        <v>207832</v>
      </c>
      <c r="N103" s="40">
        <v>841</v>
      </c>
      <c r="O103" s="147">
        <v>209069</v>
      </c>
      <c r="P103" s="62">
        <v>921</v>
      </c>
      <c r="Q103" s="147">
        <v>209454</v>
      </c>
      <c r="R103" s="129">
        <v>974</v>
      </c>
      <c r="S103" s="170">
        <v>210082</v>
      </c>
      <c r="T103" s="179">
        <v>843</v>
      </c>
      <c r="U103" s="170">
        <v>211455</v>
      </c>
      <c r="V103" s="179">
        <v>958</v>
      </c>
    </row>
    <row r="104" spans="1:22" s="7" customFormat="1" ht="12.75" customHeight="1" x14ac:dyDescent="0.25">
      <c r="A104" s="3" t="s">
        <v>447</v>
      </c>
      <c r="B104" s="2" t="s">
        <v>96</v>
      </c>
      <c r="C104" s="67">
        <v>120219</v>
      </c>
      <c r="D104" s="40">
        <v>6379</v>
      </c>
      <c r="E104" s="67">
        <v>122725</v>
      </c>
      <c r="F104" s="36">
        <v>6567</v>
      </c>
      <c r="G104" s="147">
        <v>122601</v>
      </c>
      <c r="H104" s="40">
        <v>6599</v>
      </c>
      <c r="I104" s="147">
        <v>123024</v>
      </c>
      <c r="J104" s="36">
        <v>7266</v>
      </c>
      <c r="K104" s="147">
        <v>123735</v>
      </c>
      <c r="L104" s="40">
        <v>7721</v>
      </c>
      <c r="M104" s="147">
        <v>125105</v>
      </c>
      <c r="N104" s="40">
        <v>7849</v>
      </c>
      <c r="O104" s="147">
        <v>124635</v>
      </c>
      <c r="P104" s="62">
        <v>7977</v>
      </c>
      <c r="Q104" s="147">
        <v>124919</v>
      </c>
      <c r="R104" s="129">
        <v>7913</v>
      </c>
      <c r="S104" s="170">
        <v>125758</v>
      </c>
      <c r="T104" s="179">
        <v>8352</v>
      </c>
      <c r="U104" s="170">
        <v>124798</v>
      </c>
      <c r="V104" s="179">
        <v>8863</v>
      </c>
    </row>
    <row r="105" spans="1:22" s="7" customFormat="1" ht="12.75" customHeight="1" x14ac:dyDescent="0.25">
      <c r="A105" s="3" t="s">
        <v>448</v>
      </c>
      <c r="B105" s="2" t="s">
        <v>97</v>
      </c>
      <c r="C105" s="67">
        <v>214725</v>
      </c>
      <c r="D105" s="40">
        <v>7824</v>
      </c>
      <c r="E105" s="67">
        <v>220087</v>
      </c>
      <c r="F105" s="36">
        <v>7946</v>
      </c>
      <c r="G105" s="147">
        <v>224809</v>
      </c>
      <c r="H105" s="40">
        <v>7925</v>
      </c>
      <c r="I105" s="147">
        <v>230486</v>
      </c>
      <c r="J105" s="36">
        <v>8213</v>
      </c>
      <c r="K105" s="147">
        <v>236022</v>
      </c>
      <c r="L105" s="40">
        <v>9514</v>
      </c>
      <c r="M105" s="147">
        <v>243837</v>
      </c>
      <c r="N105" s="40">
        <v>10238</v>
      </c>
      <c r="O105" s="147">
        <v>249162</v>
      </c>
      <c r="P105" s="62">
        <v>10050</v>
      </c>
      <c r="Q105" s="147">
        <v>253361</v>
      </c>
      <c r="R105" s="129">
        <v>11584</v>
      </c>
      <c r="S105" s="170">
        <v>262226</v>
      </c>
      <c r="T105" s="179">
        <v>11228</v>
      </c>
      <c r="U105" s="170">
        <v>270029</v>
      </c>
      <c r="V105" s="179">
        <v>11618</v>
      </c>
    </row>
    <row r="106" spans="1:22" s="7" customFormat="1" ht="12.75" customHeight="1" x14ac:dyDescent="0.25">
      <c r="A106" s="3" t="s">
        <v>449</v>
      </c>
      <c r="B106" s="2" t="s">
        <v>98</v>
      </c>
      <c r="C106" s="67">
        <v>96898</v>
      </c>
      <c r="D106" s="40">
        <v>112</v>
      </c>
      <c r="E106" s="67">
        <v>97582</v>
      </c>
      <c r="F106" s="36">
        <v>129</v>
      </c>
      <c r="G106" s="147">
        <v>97932</v>
      </c>
      <c r="H106" s="40">
        <v>100</v>
      </c>
      <c r="I106" s="147">
        <v>98106</v>
      </c>
      <c r="J106" s="36">
        <v>110</v>
      </c>
      <c r="K106" s="147">
        <v>98508</v>
      </c>
      <c r="L106" s="40">
        <v>139</v>
      </c>
      <c r="M106" s="147">
        <v>98490</v>
      </c>
      <c r="N106" s="40">
        <v>144</v>
      </c>
      <c r="O106" s="147">
        <v>98513</v>
      </c>
      <c r="P106" s="62">
        <v>244</v>
      </c>
      <c r="Q106" s="147">
        <v>99126</v>
      </c>
      <c r="R106" s="129">
        <v>253</v>
      </c>
      <c r="S106" s="170">
        <v>100109</v>
      </c>
      <c r="T106" s="179">
        <v>240</v>
      </c>
      <c r="U106" s="170">
        <v>100762</v>
      </c>
      <c r="V106" s="179">
        <v>231</v>
      </c>
    </row>
    <row r="107" spans="1:22" s="7" customFormat="1" x14ac:dyDescent="0.25">
      <c r="A107" s="3" t="s">
        <v>450</v>
      </c>
      <c r="B107" s="2" t="s">
        <v>99</v>
      </c>
      <c r="C107" s="67">
        <v>148653</v>
      </c>
      <c r="D107" s="40">
        <v>2691</v>
      </c>
      <c r="E107" s="67">
        <v>150600</v>
      </c>
      <c r="F107" s="36">
        <v>3013</v>
      </c>
      <c r="G107" s="147">
        <v>153223</v>
      </c>
      <c r="H107" s="40">
        <v>2900</v>
      </c>
      <c r="I107" s="147">
        <v>154941</v>
      </c>
      <c r="J107" s="36">
        <v>2886</v>
      </c>
      <c r="K107" s="147">
        <v>157044</v>
      </c>
      <c r="L107" s="40">
        <v>3201</v>
      </c>
      <c r="M107" s="147">
        <v>159663</v>
      </c>
      <c r="N107" s="40">
        <v>3321</v>
      </c>
      <c r="O107" s="147">
        <v>162502</v>
      </c>
      <c r="P107" s="62">
        <v>3355</v>
      </c>
      <c r="Q107" s="147">
        <v>164100</v>
      </c>
      <c r="R107" s="129">
        <v>2954</v>
      </c>
      <c r="S107" s="170">
        <v>164553</v>
      </c>
      <c r="T107" s="179">
        <v>2937</v>
      </c>
      <c r="U107" s="170">
        <v>165394</v>
      </c>
      <c r="V107" s="179">
        <v>3010</v>
      </c>
    </row>
    <row r="108" spans="1:22" s="7" customFormat="1" x14ac:dyDescent="0.25">
      <c r="A108" s="3" t="s">
        <v>451</v>
      </c>
      <c r="B108" s="2" t="s">
        <v>862</v>
      </c>
      <c r="C108" s="67">
        <v>341402</v>
      </c>
      <c r="D108" s="40">
        <v>6286</v>
      </c>
      <c r="E108" s="67">
        <v>345442</v>
      </c>
      <c r="F108" s="36">
        <v>6231</v>
      </c>
      <c r="G108" s="147">
        <v>348724</v>
      </c>
      <c r="H108" s="40">
        <v>5754</v>
      </c>
      <c r="I108" s="147">
        <v>352146</v>
      </c>
      <c r="J108" s="36">
        <v>6127</v>
      </c>
      <c r="K108" s="147">
        <v>354829</v>
      </c>
      <c r="L108" s="40">
        <v>6691</v>
      </c>
      <c r="M108" s="147">
        <v>357496</v>
      </c>
      <c r="N108" s="40">
        <v>6907</v>
      </c>
      <c r="O108" s="147">
        <v>361168</v>
      </c>
      <c r="P108" s="62">
        <v>6785</v>
      </c>
      <c r="Q108" s="147">
        <v>362756</v>
      </c>
      <c r="R108" s="129">
        <v>6274</v>
      </c>
      <c r="S108" s="170">
        <v>364248</v>
      </c>
      <c r="T108" s="179">
        <v>6906</v>
      </c>
      <c r="U108" s="170">
        <v>366903</v>
      </c>
      <c r="V108" s="179">
        <v>7059</v>
      </c>
    </row>
    <row r="109" spans="1:22" s="7" customFormat="1" x14ac:dyDescent="0.25">
      <c r="A109" s="3" t="s">
        <v>452</v>
      </c>
      <c r="B109" s="99" t="s">
        <v>100</v>
      </c>
      <c r="C109" s="67">
        <v>106985</v>
      </c>
      <c r="D109" s="40">
        <v>470</v>
      </c>
      <c r="E109" s="67">
        <v>107475</v>
      </c>
      <c r="F109" s="36">
        <v>445</v>
      </c>
      <c r="G109" s="147">
        <v>107925</v>
      </c>
      <c r="H109" s="40">
        <v>393</v>
      </c>
      <c r="I109" s="147">
        <v>107992</v>
      </c>
      <c r="J109" s="36">
        <v>387</v>
      </c>
      <c r="K109" s="147">
        <v>108059</v>
      </c>
      <c r="L109" s="40">
        <v>395</v>
      </c>
      <c r="M109" s="147">
        <v>108109</v>
      </c>
      <c r="N109" s="40">
        <v>417</v>
      </c>
      <c r="O109" s="147">
        <v>108388</v>
      </c>
      <c r="P109" s="62">
        <v>426</v>
      </c>
      <c r="Q109" s="147">
        <v>108274</v>
      </c>
      <c r="R109" s="129">
        <v>419</v>
      </c>
      <c r="S109" s="170">
        <v>108387</v>
      </c>
      <c r="T109" s="179">
        <v>482</v>
      </c>
      <c r="U109" s="170">
        <v>108678</v>
      </c>
      <c r="V109" s="179">
        <v>611</v>
      </c>
    </row>
    <row r="110" spans="1:22" s="7" customFormat="1" x14ac:dyDescent="0.25">
      <c r="A110" s="3" t="s">
        <v>453</v>
      </c>
      <c r="B110" s="2" t="s">
        <v>867</v>
      </c>
      <c r="C110" s="67">
        <v>183004</v>
      </c>
      <c r="D110" s="40">
        <v>713</v>
      </c>
      <c r="E110" s="67">
        <v>183961</v>
      </c>
      <c r="F110" s="36">
        <v>706</v>
      </c>
      <c r="G110" s="147">
        <v>184332</v>
      </c>
      <c r="H110" s="40">
        <v>746</v>
      </c>
      <c r="I110" s="147">
        <v>184669</v>
      </c>
      <c r="J110" s="36">
        <v>561</v>
      </c>
      <c r="K110" s="147">
        <v>184968</v>
      </c>
      <c r="L110" s="40">
        <v>623</v>
      </c>
      <c r="M110" s="147">
        <v>185247</v>
      </c>
      <c r="N110" s="40">
        <v>645</v>
      </c>
      <c r="O110" s="147">
        <v>185754</v>
      </c>
      <c r="P110" s="62">
        <v>614</v>
      </c>
      <c r="Q110" s="147">
        <v>186452</v>
      </c>
      <c r="R110" s="129">
        <v>580</v>
      </c>
      <c r="S110" s="170">
        <v>187568</v>
      </c>
      <c r="T110" s="179">
        <v>557</v>
      </c>
      <c r="U110" s="170">
        <v>188771</v>
      </c>
      <c r="V110" s="179">
        <v>581</v>
      </c>
    </row>
    <row r="111" spans="1:22" s="7" customFormat="1" x14ac:dyDescent="0.25">
      <c r="A111" s="3" t="s">
        <v>454</v>
      </c>
      <c r="B111" s="99" t="s">
        <v>101</v>
      </c>
      <c r="C111" s="67">
        <v>88115</v>
      </c>
      <c r="D111" s="40">
        <v>139</v>
      </c>
      <c r="E111" s="67">
        <v>87964</v>
      </c>
      <c r="F111" s="36">
        <v>114</v>
      </c>
      <c r="G111" s="147">
        <v>88219</v>
      </c>
      <c r="H111" s="40">
        <v>121</v>
      </c>
      <c r="I111" s="147">
        <v>88594</v>
      </c>
      <c r="J111" s="36">
        <v>100</v>
      </c>
      <c r="K111" s="147">
        <v>88912</v>
      </c>
      <c r="L111" s="40">
        <v>100</v>
      </c>
      <c r="M111" s="147">
        <v>89184</v>
      </c>
      <c r="N111" s="40">
        <v>126</v>
      </c>
      <c r="O111" s="147">
        <v>89752</v>
      </c>
      <c r="P111" s="62">
        <v>138</v>
      </c>
      <c r="Q111" s="147">
        <v>89814</v>
      </c>
      <c r="R111" s="129">
        <v>122</v>
      </c>
      <c r="S111" s="170">
        <v>90070</v>
      </c>
      <c r="T111" s="179">
        <v>118</v>
      </c>
      <c r="U111" s="170">
        <v>90376</v>
      </c>
      <c r="V111" s="179">
        <v>117</v>
      </c>
    </row>
    <row r="112" spans="1:22" s="7" customFormat="1" x14ac:dyDescent="0.25">
      <c r="A112" s="3" t="s">
        <v>834</v>
      </c>
      <c r="B112" s="2" t="s">
        <v>833</v>
      </c>
      <c r="C112" s="67">
        <v>140107</v>
      </c>
      <c r="D112" s="40">
        <v>624</v>
      </c>
      <c r="E112" s="67">
        <v>140907</v>
      </c>
      <c r="F112" s="36">
        <v>664</v>
      </c>
      <c r="G112" s="147">
        <v>141434</v>
      </c>
      <c r="H112" s="40">
        <v>568</v>
      </c>
      <c r="I112" s="147">
        <v>141699</v>
      </c>
      <c r="J112" s="36">
        <v>544</v>
      </c>
      <c r="K112" s="147">
        <v>142303</v>
      </c>
      <c r="L112" s="40">
        <v>580</v>
      </c>
      <c r="M112" s="147">
        <v>143148</v>
      </c>
      <c r="N112" s="40">
        <v>592</v>
      </c>
      <c r="O112" s="147">
        <v>143525</v>
      </c>
      <c r="P112" s="62">
        <v>574</v>
      </c>
      <c r="Q112" s="147">
        <v>143920</v>
      </c>
      <c r="R112" s="129">
        <v>502</v>
      </c>
      <c r="S112" s="170">
        <v>144246</v>
      </c>
      <c r="T112" s="179">
        <v>310</v>
      </c>
      <c r="U112" s="170">
        <v>144838</v>
      </c>
      <c r="V112" s="179">
        <v>305</v>
      </c>
    </row>
    <row r="113" spans="1:22" s="7" customFormat="1" x14ac:dyDescent="0.25">
      <c r="A113" s="3" t="s">
        <v>365</v>
      </c>
      <c r="B113" s="38" t="s">
        <v>762</v>
      </c>
      <c r="C113" s="67">
        <v>252460</v>
      </c>
      <c r="D113" s="40">
        <v>1564</v>
      </c>
      <c r="E113" s="67">
        <v>255644</v>
      </c>
      <c r="F113" s="36">
        <v>1691</v>
      </c>
      <c r="G113" s="147">
        <v>259591</v>
      </c>
      <c r="H113" s="40">
        <v>1674</v>
      </c>
      <c r="I113" s="147">
        <v>263793</v>
      </c>
      <c r="J113" s="36">
        <v>1740</v>
      </c>
      <c r="K113" s="147">
        <v>267846</v>
      </c>
      <c r="L113" s="40">
        <v>1976</v>
      </c>
      <c r="M113" s="144">
        <v>272421</v>
      </c>
      <c r="N113" s="40">
        <v>2268</v>
      </c>
      <c r="O113" s="147">
        <v>276731</v>
      </c>
      <c r="P113" s="146">
        <v>2207</v>
      </c>
      <c r="Q113" s="147">
        <v>280030</v>
      </c>
      <c r="R113" s="146">
        <v>2182</v>
      </c>
      <c r="S113" s="170">
        <v>283606</v>
      </c>
      <c r="T113" s="179">
        <v>2008</v>
      </c>
      <c r="U113" s="170">
        <v>288648</v>
      </c>
      <c r="V113" s="179">
        <v>1938</v>
      </c>
    </row>
    <row r="114" spans="1:22" s="7" customFormat="1" x14ac:dyDescent="0.25">
      <c r="A114" s="3" t="s">
        <v>455</v>
      </c>
      <c r="B114" s="2" t="s">
        <v>877</v>
      </c>
      <c r="C114" s="67">
        <v>75217</v>
      </c>
      <c r="D114" s="40">
        <v>873</v>
      </c>
      <c r="E114" s="67">
        <v>75293</v>
      </c>
      <c r="F114" s="36">
        <v>863</v>
      </c>
      <c r="G114" s="147">
        <v>75932</v>
      </c>
      <c r="H114" s="40">
        <v>901</v>
      </c>
      <c r="I114" s="147">
        <v>75789</v>
      </c>
      <c r="J114" s="36">
        <v>877</v>
      </c>
      <c r="K114" s="147">
        <v>75133</v>
      </c>
      <c r="L114" s="40">
        <v>865</v>
      </c>
      <c r="M114" s="147">
        <v>74211</v>
      </c>
      <c r="N114" s="40">
        <v>813</v>
      </c>
      <c r="O114" s="147">
        <v>73665</v>
      </c>
      <c r="P114" s="62">
        <v>759</v>
      </c>
      <c r="Q114" s="147">
        <v>73076</v>
      </c>
      <c r="R114" s="129">
        <v>869</v>
      </c>
      <c r="S114" s="170">
        <v>72992</v>
      </c>
      <c r="T114" s="179">
        <v>1023</v>
      </c>
      <c r="U114" s="170">
        <v>72695</v>
      </c>
      <c r="V114" s="179">
        <v>824</v>
      </c>
    </row>
    <row r="115" spans="1:22" s="7" customFormat="1" x14ac:dyDescent="0.25">
      <c r="A115" s="3" t="s">
        <v>456</v>
      </c>
      <c r="B115" s="99" t="s">
        <v>102</v>
      </c>
      <c r="C115" s="67">
        <v>164346</v>
      </c>
      <c r="D115" s="40">
        <v>1731</v>
      </c>
      <c r="E115" s="67">
        <v>165876</v>
      </c>
      <c r="F115" s="36">
        <v>1784</v>
      </c>
      <c r="G115" s="147">
        <v>168370</v>
      </c>
      <c r="H115" s="40">
        <v>1515</v>
      </c>
      <c r="I115" s="147">
        <v>169993</v>
      </c>
      <c r="J115" s="36">
        <v>1677</v>
      </c>
      <c r="K115" s="147">
        <v>172548</v>
      </c>
      <c r="L115" s="40">
        <v>2080</v>
      </c>
      <c r="M115" s="147">
        <v>175167</v>
      </c>
      <c r="N115" s="40">
        <v>2023</v>
      </c>
      <c r="O115" s="147">
        <v>177378</v>
      </c>
      <c r="P115" s="62">
        <v>1953</v>
      </c>
      <c r="Q115" s="147">
        <v>180387</v>
      </c>
      <c r="R115" s="129">
        <v>2031</v>
      </c>
      <c r="S115" s="170">
        <v>182643</v>
      </c>
      <c r="T115" s="179">
        <v>1955</v>
      </c>
      <c r="U115" s="170">
        <v>185851</v>
      </c>
      <c r="V115" s="179">
        <v>2006</v>
      </c>
    </row>
    <row r="116" spans="1:22" s="7" customFormat="1" x14ac:dyDescent="0.25">
      <c r="A116" s="3" t="s">
        <v>457</v>
      </c>
      <c r="B116" s="2" t="s">
        <v>103</v>
      </c>
      <c r="C116" s="67">
        <v>167441</v>
      </c>
      <c r="D116" s="40">
        <v>897</v>
      </c>
      <c r="E116" s="67">
        <v>168491</v>
      </c>
      <c r="F116" s="36">
        <v>853</v>
      </c>
      <c r="G116" s="147">
        <v>169379</v>
      </c>
      <c r="H116" s="40">
        <v>829</v>
      </c>
      <c r="I116" s="147">
        <v>170311</v>
      </c>
      <c r="J116" s="36">
        <v>831</v>
      </c>
      <c r="K116" s="147">
        <v>171590</v>
      </c>
      <c r="L116" s="40">
        <v>1009</v>
      </c>
      <c r="M116" s="147">
        <v>172719</v>
      </c>
      <c r="N116" s="40">
        <v>1262</v>
      </c>
      <c r="O116" s="147">
        <v>174197</v>
      </c>
      <c r="P116" s="62">
        <v>1307</v>
      </c>
      <c r="Q116" s="147">
        <v>176194</v>
      </c>
      <c r="R116" s="129">
        <v>1209</v>
      </c>
      <c r="S116" s="170">
        <v>177079</v>
      </c>
      <c r="T116" s="179">
        <v>1212</v>
      </c>
      <c r="U116" s="170">
        <v>178388</v>
      </c>
      <c r="V116" s="179">
        <v>1290</v>
      </c>
    </row>
    <row r="117" spans="1:22" s="7" customFormat="1" x14ac:dyDescent="0.25">
      <c r="A117" s="3" t="s">
        <v>458</v>
      </c>
      <c r="B117" s="2" t="s">
        <v>104</v>
      </c>
      <c r="C117" s="67">
        <v>114901</v>
      </c>
      <c r="D117" s="40">
        <v>1252</v>
      </c>
      <c r="E117" s="67">
        <v>115645</v>
      </c>
      <c r="F117" s="36">
        <v>1402</v>
      </c>
      <c r="G117" s="147">
        <v>116058</v>
      </c>
      <c r="H117" s="40">
        <v>1201</v>
      </c>
      <c r="I117" s="147">
        <v>115788</v>
      </c>
      <c r="J117" s="36">
        <v>1094</v>
      </c>
      <c r="K117" s="147">
        <v>116379</v>
      </c>
      <c r="L117" s="40">
        <v>1381</v>
      </c>
      <c r="M117" s="147">
        <v>116592</v>
      </c>
      <c r="N117" s="40">
        <v>1488</v>
      </c>
      <c r="O117" s="147">
        <v>117217</v>
      </c>
      <c r="P117" s="62">
        <v>1636</v>
      </c>
      <c r="Q117" s="147">
        <v>117128</v>
      </c>
      <c r="R117" s="129">
        <v>1524</v>
      </c>
      <c r="S117" s="170">
        <v>117090</v>
      </c>
      <c r="T117" s="179">
        <v>1463</v>
      </c>
      <c r="U117" s="170">
        <v>116306</v>
      </c>
      <c r="V117" s="179">
        <v>1423</v>
      </c>
    </row>
    <row r="118" spans="1:22" s="7" customFormat="1" x14ac:dyDescent="0.25">
      <c r="A118" s="3" t="s">
        <v>459</v>
      </c>
      <c r="B118" s="2" t="s">
        <v>105</v>
      </c>
      <c r="C118" s="67">
        <v>141337</v>
      </c>
      <c r="D118" s="40">
        <v>1369</v>
      </c>
      <c r="E118" s="67">
        <v>142252</v>
      </c>
      <c r="F118" s="36">
        <v>1293</v>
      </c>
      <c r="G118" s="147">
        <v>142936</v>
      </c>
      <c r="H118" s="40">
        <v>1159</v>
      </c>
      <c r="I118" s="147">
        <v>143822</v>
      </c>
      <c r="J118" s="36">
        <v>1380</v>
      </c>
      <c r="K118" s="147">
        <v>144520</v>
      </c>
      <c r="L118" s="40">
        <v>1543</v>
      </c>
      <c r="M118" s="147">
        <v>145554</v>
      </c>
      <c r="N118" s="40">
        <v>1717</v>
      </c>
      <c r="O118" s="147">
        <v>146635</v>
      </c>
      <c r="P118" s="62">
        <v>1818</v>
      </c>
      <c r="Q118" s="147">
        <v>147602</v>
      </c>
      <c r="R118" s="129">
        <v>1912</v>
      </c>
      <c r="S118" s="170">
        <v>149161</v>
      </c>
      <c r="T118" s="179">
        <v>1941</v>
      </c>
      <c r="U118" s="170">
        <v>150503</v>
      </c>
      <c r="V118" s="179">
        <v>2007</v>
      </c>
    </row>
    <row r="119" spans="1:22" s="7" customFormat="1" x14ac:dyDescent="0.25">
      <c r="A119" s="3" t="s">
        <v>366</v>
      </c>
      <c r="B119" s="2" t="s">
        <v>763</v>
      </c>
      <c r="C119" s="67">
        <v>369051</v>
      </c>
      <c r="D119" s="40">
        <v>1730</v>
      </c>
      <c r="E119" s="67">
        <v>370736</v>
      </c>
      <c r="F119" s="36">
        <v>1784</v>
      </c>
      <c r="G119" s="147">
        <v>372383</v>
      </c>
      <c r="H119" s="40">
        <v>1705</v>
      </c>
      <c r="I119" s="147">
        <v>373006</v>
      </c>
      <c r="J119" s="36">
        <v>2005</v>
      </c>
      <c r="K119" s="147">
        <v>374606</v>
      </c>
      <c r="L119" s="40">
        <v>1969</v>
      </c>
      <c r="M119" s="147">
        <v>375722</v>
      </c>
      <c r="N119" s="40">
        <v>2257</v>
      </c>
      <c r="O119" s="147">
        <v>377303</v>
      </c>
      <c r="P119" s="62">
        <v>2345</v>
      </c>
      <c r="Q119" s="147">
        <v>378846</v>
      </c>
      <c r="R119" s="129">
        <v>2094</v>
      </c>
      <c r="S119" s="170">
        <v>380790</v>
      </c>
      <c r="T119" s="179">
        <v>2082</v>
      </c>
      <c r="U119" s="170">
        <v>384152</v>
      </c>
      <c r="V119" s="179">
        <v>2359</v>
      </c>
    </row>
    <row r="120" spans="1:22" s="7" customFormat="1" x14ac:dyDescent="0.25">
      <c r="A120" s="3" t="s">
        <v>367</v>
      </c>
      <c r="B120" s="2" t="s">
        <v>764</v>
      </c>
      <c r="C120" s="67">
        <v>329553</v>
      </c>
      <c r="D120" s="40">
        <v>1233</v>
      </c>
      <c r="E120" s="67">
        <v>329526</v>
      </c>
      <c r="F120" s="36">
        <v>1281</v>
      </c>
      <c r="G120" s="147">
        <v>330224</v>
      </c>
      <c r="H120" s="40">
        <v>1224</v>
      </c>
      <c r="I120" s="147">
        <v>331069</v>
      </c>
      <c r="J120" s="36">
        <v>1447</v>
      </c>
      <c r="K120" s="147">
        <v>332272</v>
      </c>
      <c r="L120" s="40">
        <v>1725</v>
      </c>
      <c r="M120" s="147">
        <v>333949</v>
      </c>
      <c r="N120" s="40">
        <v>1687</v>
      </c>
      <c r="O120" s="147">
        <v>335724</v>
      </c>
      <c r="P120" s="62">
        <v>1723</v>
      </c>
      <c r="Q120" s="147">
        <v>337986</v>
      </c>
      <c r="R120" s="129">
        <v>1805</v>
      </c>
      <c r="S120" s="170">
        <v>340502</v>
      </c>
      <c r="T120" s="179">
        <v>1731</v>
      </c>
      <c r="U120" s="170">
        <v>343071</v>
      </c>
      <c r="V120" s="179">
        <v>1982</v>
      </c>
    </row>
    <row r="121" spans="1:22" s="7" customFormat="1" x14ac:dyDescent="0.25">
      <c r="A121" s="3" t="s">
        <v>460</v>
      </c>
      <c r="B121" s="2" t="s">
        <v>106</v>
      </c>
      <c r="C121" s="67">
        <v>103417</v>
      </c>
      <c r="D121" s="40">
        <v>191</v>
      </c>
      <c r="E121" s="67">
        <v>103788</v>
      </c>
      <c r="F121" s="36">
        <v>224</v>
      </c>
      <c r="G121" s="147">
        <v>103788</v>
      </c>
      <c r="H121" s="40">
        <v>162</v>
      </c>
      <c r="I121" s="147">
        <v>104066</v>
      </c>
      <c r="J121" s="36">
        <v>174</v>
      </c>
      <c r="K121" s="147">
        <v>104331</v>
      </c>
      <c r="L121" s="40">
        <v>239</v>
      </c>
      <c r="M121" s="147">
        <v>104463</v>
      </c>
      <c r="N121" s="40">
        <v>279</v>
      </c>
      <c r="O121" s="147">
        <v>104527</v>
      </c>
      <c r="P121" s="62">
        <v>295</v>
      </c>
      <c r="Q121" s="147">
        <v>104579</v>
      </c>
      <c r="R121" s="129">
        <v>309</v>
      </c>
      <c r="S121" s="170">
        <v>104628</v>
      </c>
      <c r="T121" s="179">
        <v>189</v>
      </c>
      <c r="U121" s="170">
        <v>104900</v>
      </c>
      <c r="V121" s="179">
        <v>206</v>
      </c>
    </row>
    <row r="122" spans="1:22" s="7" customFormat="1" x14ac:dyDescent="0.25">
      <c r="A122" s="3" t="s">
        <v>461</v>
      </c>
      <c r="B122" s="2" t="s">
        <v>107</v>
      </c>
      <c r="C122" s="67">
        <v>113411</v>
      </c>
      <c r="D122" s="40">
        <v>733</v>
      </c>
      <c r="E122" s="67">
        <v>113995</v>
      </c>
      <c r="F122" s="36">
        <v>724</v>
      </c>
      <c r="G122" s="147">
        <v>114899</v>
      </c>
      <c r="H122" s="40">
        <v>680</v>
      </c>
      <c r="I122" s="147">
        <v>115800</v>
      </c>
      <c r="J122" s="36">
        <v>776</v>
      </c>
      <c r="K122" s="147">
        <v>116261</v>
      </c>
      <c r="L122" s="40">
        <v>809</v>
      </c>
      <c r="M122" s="147">
        <v>117784</v>
      </c>
      <c r="N122" s="40">
        <v>893</v>
      </c>
      <c r="O122" s="147">
        <v>119125</v>
      </c>
      <c r="P122" s="62">
        <v>917</v>
      </c>
      <c r="Q122" s="147">
        <v>120192</v>
      </c>
      <c r="R122" s="129">
        <v>944</v>
      </c>
      <c r="S122" s="170">
        <v>120750</v>
      </c>
      <c r="T122" s="179">
        <v>786</v>
      </c>
      <c r="U122" s="170">
        <v>121129</v>
      </c>
      <c r="V122" s="179">
        <v>883</v>
      </c>
    </row>
    <row r="123" spans="1:22" s="7" customFormat="1" x14ac:dyDescent="0.25">
      <c r="A123" s="3" t="s">
        <v>462</v>
      </c>
      <c r="B123" s="2" t="s">
        <v>108</v>
      </c>
      <c r="C123" s="67">
        <v>106443</v>
      </c>
      <c r="D123" s="40">
        <v>539</v>
      </c>
      <c r="E123" s="67">
        <v>107591</v>
      </c>
      <c r="F123" s="36">
        <v>555</v>
      </c>
      <c r="G123" s="147">
        <v>109075</v>
      </c>
      <c r="H123" s="40">
        <v>622</v>
      </c>
      <c r="I123" s="147">
        <v>110531</v>
      </c>
      <c r="J123" s="36">
        <v>902</v>
      </c>
      <c r="K123" s="147">
        <v>111623</v>
      </c>
      <c r="L123" s="40">
        <v>222</v>
      </c>
      <c r="M123" s="147">
        <v>112963</v>
      </c>
      <c r="N123" s="40">
        <v>245</v>
      </c>
      <c r="O123" s="147">
        <v>114266</v>
      </c>
      <c r="P123" s="62">
        <v>202</v>
      </c>
      <c r="Q123" s="147">
        <v>115772</v>
      </c>
      <c r="R123" s="129">
        <v>262</v>
      </c>
      <c r="S123" s="170">
        <v>116821</v>
      </c>
      <c r="T123" s="179">
        <v>215</v>
      </c>
      <c r="U123" s="170">
        <v>118216</v>
      </c>
      <c r="V123" s="179">
        <v>349</v>
      </c>
    </row>
    <row r="124" spans="1:22" s="7" customFormat="1" x14ac:dyDescent="0.25">
      <c r="A124" s="3" t="s">
        <v>500</v>
      </c>
      <c r="B124" s="2" t="s">
        <v>852</v>
      </c>
      <c r="C124" s="67">
        <v>469940</v>
      </c>
      <c r="D124" s="40" t="s">
        <v>809</v>
      </c>
      <c r="E124" s="67">
        <v>477940</v>
      </c>
      <c r="F124" s="36" t="s">
        <v>809</v>
      </c>
      <c r="G124" s="147">
        <v>482630</v>
      </c>
      <c r="H124" s="40" t="s">
        <v>809</v>
      </c>
      <c r="I124" s="147">
        <v>487460</v>
      </c>
      <c r="J124" s="36" t="s">
        <v>809</v>
      </c>
      <c r="K124" s="147">
        <v>492610</v>
      </c>
      <c r="L124" s="40" t="s">
        <v>809</v>
      </c>
      <c r="M124" s="147">
        <v>498810</v>
      </c>
      <c r="N124" s="40" t="s">
        <v>809</v>
      </c>
      <c r="O124" s="147">
        <v>507170</v>
      </c>
      <c r="P124" s="62" t="s">
        <v>809</v>
      </c>
      <c r="Q124" s="147">
        <v>513210</v>
      </c>
      <c r="R124" s="129" t="s">
        <v>809</v>
      </c>
      <c r="S124" s="170">
        <v>518500</v>
      </c>
      <c r="T124" s="179" t="s">
        <v>809</v>
      </c>
      <c r="U124" s="170">
        <v>524930</v>
      </c>
      <c r="V124" s="179" t="s">
        <v>809</v>
      </c>
    </row>
    <row r="125" spans="1:22" s="7" customFormat="1" x14ac:dyDescent="0.25">
      <c r="A125" s="3" t="s">
        <v>463</v>
      </c>
      <c r="B125" s="2" t="s">
        <v>109</v>
      </c>
      <c r="C125" s="67">
        <v>7338</v>
      </c>
      <c r="D125" s="40">
        <v>266</v>
      </c>
      <c r="E125" s="67">
        <v>7412</v>
      </c>
      <c r="F125" s="36">
        <v>244</v>
      </c>
      <c r="G125" s="147">
        <v>6612</v>
      </c>
      <c r="H125" s="40">
        <v>208</v>
      </c>
      <c r="I125" s="147">
        <v>6031</v>
      </c>
      <c r="J125" s="36">
        <v>239</v>
      </c>
      <c r="K125" s="147">
        <v>6139</v>
      </c>
      <c r="L125" s="40">
        <v>286</v>
      </c>
      <c r="M125" s="147">
        <v>6687</v>
      </c>
      <c r="N125" s="40">
        <v>353</v>
      </c>
      <c r="O125" s="147">
        <v>7246</v>
      </c>
      <c r="P125" s="62">
        <v>312</v>
      </c>
      <c r="Q125" s="147">
        <v>7654</v>
      </c>
      <c r="R125" s="129">
        <v>322</v>
      </c>
      <c r="S125" s="170">
        <v>8706</v>
      </c>
      <c r="T125" s="179">
        <v>369</v>
      </c>
      <c r="U125" s="170">
        <v>9721</v>
      </c>
      <c r="V125" s="179">
        <v>354</v>
      </c>
    </row>
    <row r="126" spans="1:22" s="7" customFormat="1" x14ac:dyDescent="0.25">
      <c r="A126" s="97" t="s">
        <v>464</v>
      </c>
      <c r="B126" s="38" t="s">
        <v>110</v>
      </c>
      <c r="C126" s="67">
        <v>51330</v>
      </c>
      <c r="D126" s="40" t="s">
        <v>809</v>
      </c>
      <c r="E126" s="67">
        <v>51500</v>
      </c>
      <c r="F126" s="36" t="s">
        <v>809</v>
      </c>
      <c r="G126" s="147">
        <v>51280</v>
      </c>
      <c r="H126" s="40" t="s">
        <v>809</v>
      </c>
      <c r="I126" s="147">
        <v>51280</v>
      </c>
      <c r="J126" s="36" t="s">
        <v>809</v>
      </c>
      <c r="K126" s="147">
        <v>51190</v>
      </c>
      <c r="L126" s="40" t="s">
        <v>809</v>
      </c>
      <c r="M126" s="147">
        <v>51360</v>
      </c>
      <c r="N126" s="40" t="s">
        <v>809</v>
      </c>
      <c r="O126" s="147">
        <v>51350</v>
      </c>
      <c r="P126" s="40" t="s">
        <v>809</v>
      </c>
      <c r="Q126" s="147">
        <v>51450</v>
      </c>
      <c r="R126" s="40" t="s">
        <v>809</v>
      </c>
      <c r="S126" s="170">
        <v>51400</v>
      </c>
      <c r="T126" s="180" t="s">
        <v>809</v>
      </c>
      <c r="U126" s="170">
        <v>51540</v>
      </c>
      <c r="V126" s="180" t="s">
        <v>809</v>
      </c>
    </row>
    <row r="127" spans="1:22" s="7" customFormat="1" x14ac:dyDescent="0.25">
      <c r="A127" s="3" t="s">
        <v>465</v>
      </c>
      <c r="B127" s="2" t="s">
        <v>111</v>
      </c>
      <c r="C127" s="67">
        <v>171679</v>
      </c>
      <c r="D127" s="40">
        <v>2471</v>
      </c>
      <c r="E127" s="67">
        <v>173614</v>
      </c>
      <c r="F127" s="36">
        <v>2563</v>
      </c>
      <c r="G127" s="147">
        <v>176185</v>
      </c>
      <c r="H127" s="40">
        <v>2562</v>
      </c>
      <c r="I127" s="147">
        <v>177993</v>
      </c>
      <c r="J127" s="36">
        <v>2743</v>
      </c>
      <c r="K127" s="147">
        <v>180973</v>
      </c>
      <c r="L127" s="40">
        <v>2426</v>
      </c>
      <c r="M127" s="147">
        <v>184916</v>
      </c>
      <c r="N127" s="40">
        <v>2951</v>
      </c>
      <c r="O127" s="147">
        <v>187633</v>
      </c>
      <c r="P127" s="62">
        <v>2862</v>
      </c>
      <c r="Q127" s="147">
        <v>190098</v>
      </c>
      <c r="R127" s="129">
        <v>2676</v>
      </c>
      <c r="S127" s="170">
        <v>192523</v>
      </c>
      <c r="T127" s="179">
        <v>2601</v>
      </c>
      <c r="U127" s="170">
        <v>194706</v>
      </c>
      <c r="V127" s="179">
        <v>2904</v>
      </c>
    </row>
    <row r="128" spans="1:22" s="7" customFormat="1" x14ac:dyDescent="0.25">
      <c r="A128" s="3" t="s">
        <v>466</v>
      </c>
      <c r="B128" s="2" t="s">
        <v>873</v>
      </c>
      <c r="C128" s="67">
        <v>114682</v>
      </c>
      <c r="D128" s="40">
        <v>358</v>
      </c>
      <c r="E128" s="67">
        <v>115326</v>
      </c>
      <c r="F128" s="36">
        <v>375</v>
      </c>
      <c r="G128" s="147">
        <v>115553</v>
      </c>
      <c r="H128" s="40">
        <v>318</v>
      </c>
      <c r="I128" s="147">
        <v>115912</v>
      </c>
      <c r="J128" s="36">
        <v>279</v>
      </c>
      <c r="K128" s="147">
        <v>116420</v>
      </c>
      <c r="L128" s="40">
        <v>288</v>
      </c>
      <c r="M128" s="147">
        <v>116450</v>
      </c>
      <c r="N128" s="40">
        <v>315</v>
      </c>
      <c r="O128" s="147">
        <v>116820</v>
      </c>
      <c r="P128" s="40">
        <v>266</v>
      </c>
      <c r="Q128" s="147">
        <v>116863</v>
      </c>
      <c r="R128" s="40">
        <v>268</v>
      </c>
      <c r="S128" s="170">
        <v>117181</v>
      </c>
      <c r="T128" s="180">
        <v>208</v>
      </c>
      <c r="U128" s="170">
        <v>117203</v>
      </c>
      <c r="V128" s="180">
        <v>289</v>
      </c>
    </row>
    <row r="129" spans="1:22" s="7" customFormat="1" x14ac:dyDescent="0.25">
      <c r="A129" s="3" t="s">
        <v>467</v>
      </c>
      <c r="B129" s="2" t="s">
        <v>112</v>
      </c>
      <c r="C129" s="67">
        <v>70629</v>
      </c>
      <c r="D129" s="40">
        <v>148</v>
      </c>
      <c r="E129" s="67">
        <v>70627</v>
      </c>
      <c r="F129" s="36">
        <v>124</v>
      </c>
      <c r="G129" s="147">
        <v>70309</v>
      </c>
      <c r="H129" s="40">
        <v>131</v>
      </c>
      <c r="I129" s="147">
        <v>70052</v>
      </c>
      <c r="J129" s="36">
        <v>102</v>
      </c>
      <c r="K129" s="147">
        <v>69866</v>
      </c>
      <c r="L129" s="40">
        <v>101</v>
      </c>
      <c r="M129" s="147">
        <v>69688</v>
      </c>
      <c r="N129" s="40">
        <v>87</v>
      </c>
      <c r="O129" s="147">
        <v>69306</v>
      </c>
      <c r="P129" s="62">
        <v>80</v>
      </c>
      <c r="Q129" s="147">
        <v>68689</v>
      </c>
      <c r="R129" s="129">
        <v>78</v>
      </c>
      <c r="S129" s="170">
        <v>68424</v>
      </c>
      <c r="T129" s="179">
        <v>82</v>
      </c>
      <c r="U129" s="170">
        <v>68183</v>
      </c>
      <c r="V129" s="179">
        <v>112</v>
      </c>
    </row>
    <row r="130" spans="1:22" s="7" customFormat="1" x14ac:dyDescent="0.25">
      <c r="A130" s="3" t="s">
        <v>468</v>
      </c>
      <c r="B130" s="99" t="s">
        <v>113</v>
      </c>
      <c r="C130" s="67">
        <v>60124</v>
      </c>
      <c r="D130" s="40">
        <v>832</v>
      </c>
      <c r="E130" s="67">
        <v>61607</v>
      </c>
      <c r="F130" s="36">
        <v>903</v>
      </c>
      <c r="G130" s="147">
        <v>63103</v>
      </c>
      <c r="H130" s="40">
        <v>934</v>
      </c>
      <c r="I130" s="147">
        <v>64214</v>
      </c>
      <c r="J130" s="36">
        <v>919</v>
      </c>
      <c r="K130" s="147">
        <v>65467</v>
      </c>
      <c r="L130" s="40">
        <v>1006</v>
      </c>
      <c r="M130" s="147">
        <v>66887</v>
      </c>
      <c r="N130" s="40">
        <v>979</v>
      </c>
      <c r="O130" s="147">
        <v>68295</v>
      </c>
      <c r="P130" s="62">
        <v>1106</v>
      </c>
      <c r="Q130" s="147">
        <v>69540</v>
      </c>
      <c r="R130" s="129">
        <v>1164</v>
      </c>
      <c r="S130" s="170">
        <v>70827</v>
      </c>
      <c r="T130" s="179">
        <v>1212</v>
      </c>
      <c r="U130" s="170">
        <v>72218</v>
      </c>
      <c r="V130" s="179">
        <v>1309</v>
      </c>
    </row>
    <row r="131" spans="1:22" s="7" customFormat="1" x14ac:dyDescent="0.25">
      <c r="A131" s="3" t="s">
        <v>368</v>
      </c>
      <c r="B131" s="2" t="s">
        <v>765</v>
      </c>
      <c r="C131" s="67">
        <v>529794</v>
      </c>
      <c r="D131" s="40">
        <v>1744</v>
      </c>
      <c r="E131" s="67">
        <v>533760</v>
      </c>
      <c r="F131" s="36">
        <v>1673</v>
      </c>
      <c r="G131" s="147">
        <v>538249</v>
      </c>
      <c r="H131" s="40">
        <v>1574</v>
      </c>
      <c r="I131" s="147">
        <v>541738</v>
      </c>
      <c r="J131" s="36">
        <v>1618</v>
      </c>
      <c r="K131" s="147">
        <v>545961</v>
      </c>
      <c r="L131" s="40">
        <v>1703</v>
      </c>
      <c r="M131" s="147">
        <v>550283</v>
      </c>
      <c r="N131" s="40">
        <v>2010</v>
      </c>
      <c r="O131" s="147">
        <v>555057</v>
      </c>
      <c r="P131" s="62">
        <v>2120</v>
      </c>
      <c r="Q131" s="147">
        <v>561349</v>
      </c>
      <c r="R131" s="129">
        <v>2115</v>
      </c>
      <c r="S131" s="170">
        <v>565968</v>
      </c>
      <c r="T131" s="179">
        <v>1926</v>
      </c>
      <c r="U131" s="170">
        <v>569578</v>
      </c>
      <c r="V131" s="179">
        <v>2140</v>
      </c>
    </row>
    <row r="132" spans="1:22" s="7" customFormat="1" x14ac:dyDescent="0.25">
      <c r="A132" s="3" t="s">
        <v>469</v>
      </c>
      <c r="B132" s="2" t="s">
        <v>114</v>
      </c>
      <c r="C132" s="67">
        <v>82614</v>
      </c>
      <c r="D132" s="40">
        <v>484</v>
      </c>
      <c r="E132" s="67">
        <v>83180</v>
      </c>
      <c r="F132" s="36">
        <v>476</v>
      </c>
      <c r="G132" s="147">
        <v>83624</v>
      </c>
      <c r="H132" s="40">
        <v>455</v>
      </c>
      <c r="I132" s="147">
        <v>84266</v>
      </c>
      <c r="J132" s="36">
        <v>478</v>
      </c>
      <c r="K132" s="147">
        <v>84920</v>
      </c>
      <c r="L132" s="40">
        <v>437</v>
      </c>
      <c r="M132" s="147">
        <v>85548</v>
      </c>
      <c r="N132" s="40">
        <v>584</v>
      </c>
      <c r="O132" s="147">
        <v>86121</v>
      </c>
      <c r="P132" s="62">
        <v>530</v>
      </c>
      <c r="Q132" s="147">
        <v>87509</v>
      </c>
      <c r="R132" s="129">
        <v>559</v>
      </c>
      <c r="S132" s="170">
        <v>89022</v>
      </c>
      <c r="T132" s="179">
        <v>631</v>
      </c>
      <c r="U132" s="170">
        <v>89862</v>
      </c>
      <c r="V132" s="179">
        <v>573</v>
      </c>
    </row>
    <row r="133" spans="1:22" s="7" customFormat="1" x14ac:dyDescent="0.25">
      <c r="A133" s="3" t="s">
        <v>369</v>
      </c>
      <c r="B133" s="2" t="s">
        <v>766</v>
      </c>
      <c r="C133" s="67">
        <v>510628</v>
      </c>
      <c r="D133" s="40">
        <v>2122</v>
      </c>
      <c r="E133" s="67">
        <v>512994</v>
      </c>
      <c r="F133" s="36">
        <v>2051</v>
      </c>
      <c r="G133" s="147">
        <v>514261</v>
      </c>
      <c r="H133" s="40">
        <v>2240</v>
      </c>
      <c r="I133" s="147">
        <v>515923</v>
      </c>
      <c r="J133" s="36">
        <v>2189</v>
      </c>
      <c r="K133" s="147">
        <v>517573</v>
      </c>
      <c r="L133" s="40">
        <v>2163</v>
      </c>
      <c r="M133" s="147">
        <v>519347</v>
      </c>
      <c r="N133" s="40">
        <v>2569</v>
      </c>
      <c r="O133" s="147">
        <v>521776</v>
      </c>
      <c r="P133" s="62">
        <v>2735</v>
      </c>
      <c r="Q133" s="147">
        <v>523662</v>
      </c>
      <c r="R133" s="129">
        <v>2889</v>
      </c>
      <c r="S133" s="170">
        <v>526980</v>
      </c>
      <c r="T133" s="179">
        <v>3049</v>
      </c>
      <c r="U133" s="170">
        <v>530094</v>
      </c>
      <c r="V133" s="179">
        <v>3046</v>
      </c>
    </row>
    <row r="134" spans="1:22" s="7" customFormat="1" x14ac:dyDescent="0.25">
      <c r="A134" s="3" t="s">
        <v>470</v>
      </c>
      <c r="B134" s="2" t="s">
        <v>115</v>
      </c>
      <c r="C134" s="67">
        <v>311674</v>
      </c>
      <c r="D134" s="40">
        <v>7866</v>
      </c>
      <c r="E134" s="67">
        <v>316915</v>
      </c>
      <c r="F134" s="36">
        <v>8441</v>
      </c>
      <c r="G134" s="147">
        <v>322504</v>
      </c>
      <c r="H134" s="40">
        <v>8260</v>
      </c>
      <c r="I134" s="147">
        <v>328423</v>
      </c>
      <c r="J134" s="36">
        <v>9177</v>
      </c>
      <c r="K134" s="147">
        <v>335018</v>
      </c>
      <c r="L134" s="40">
        <v>9959</v>
      </c>
      <c r="M134" s="147">
        <v>344288</v>
      </c>
      <c r="N134" s="40">
        <v>10777</v>
      </c>
      <c r="O134" s="147">
        <v>353215</v>
      </c>
      <c r="P134" s="62">
        <v>10794</v>
      </c>
      <c r="Q134" s="147">
        <v>360149</v>
      </c>
      <c r="R134" s="129">
        <v>11612</v>
      </c>
      <c r="S134" s="170">
        <v>366785</v>
      </c>
      <c r="T134" s="179">
        <v>12422</v>
      </c>
      <c r="U134" s="170">
        <v>371521</v>
      </c>
      <c r="V134" s="179">
        <v>13299</v>
      </c>
    </row>
    <row r="135" spans="1:22" s="7" customFormat="1" x14ac:dyDescent="0.25">
      <c r="A135" s="3" t="s">
        <v>471</v>
      </c>
      <c r="B135" s="2" t="s">
        <v>116</v>
      </c>
      <c r="C135" s="67">
        <v>55398</v>
      </c>
      <c r="D135" s="40">
        <v>152</v>
      </c>
      <c r="E135" s="67">
        <v>55459</v>
      </c>
      <c r="F135" s="36">
        <v>176</v>
      </c>
      <c r="G135" s="147">
        <v>55492</v>
      </c>
      <c r="H135" s="40">
        <v>140</v>
      </c>
      <c r="I135" s="147">
        <v>55594</v>
      </c>
      <c r="J135" s="36">
        <v>147</v>
      </c>
      <c r="K135" s="147">
        <v>55750</v>
      </c>
      <c r="L135" s="40">
        <v>146</v>
      </c>
      <c r="M135" s="147">
        <v>55826</v>
      </c>
      <c r="N135" s="40">
        <v>162</v>
      </c>
      <c r="O135" s="147">
        <v>56343</v>
      </c>
      <c r="P135" s="62">
        <v>177</v>
      </c>
      <c r="Q135" s="147">
        <v>56604</v>
      </c>
      <c r="R135" s="129">
        <v>138</v>
      </c>
      <c r="S135" s="170">
        <v>56832</v>
      </c>
      <c r="T135" s="179">
        <v>172</v>
      </c>
      <c r="U135" s="170">
        <v>57142</v>
      </c>
      <c r="V135" s="179">
        <v>180</v>
      </c>
    </row>
    <row r="136" spans="1:22" s="7" customFormat="1" x14ac:dyDescent="0.25">
      <c r="A136" s="3" t="s">
        <v>472</v>
      </c>
      <c r="B136" s="2" t="s">
        <v>117</v>
      </c>
      <c r="C136" s="67">
        <v>105478</v>
      </c>
      <c r="D136" s="40">
        <v>1610</v>
      </c>
      <c r="E136" s="67">
        <v>107053</v>
      </c>
      <c r="F136" s="36">
        <v>1675</v>
      </c>
      <c r="G136" s="147">
        <v>108234</v>
      </c>
      <c r="H136" s="40">
        <v>1512</v>
      </c>
      <c r="I136" s="147">
        <v>108953</v>
      </c>
      <c r="J136" s="36">
        <v>1503</v>
      </c>
      <c r="K136" s="147">
        <v>109874</v>
      </c>
      <c r="L136" s="40">
        <v>1665</v>
      </c>
      <c r="M136" s="147">
        <v>110887</v>
      </c>
      <c r="N136" s="40">
        <v>1740</v>
      </c>
      <c r="O136" s="147">
        <v>111546</v>
      </c>
      <c r="P136" s="62">
        <v>1878</v>
      </c>
      <c r="Q136" s="147">
        <v>111664</v>
      </c>
      <c r="R136" s="129">
        <v>1701</v>
      </c>
      <c r="S136" s="170">
        <v>112448</v>
      </c>
      <c r="T136" s="179">
        <v>1845</v>
      </c>
      <c r="U136" s="170">
        <v>112409</v>
      </c>
      <c r="V136" s="179">
        <v>2039</v>
      </c>
    </row>
    <row r="137" spans="1:22" s="7" customFormat="1" x14ac:dyDescent="0.25">
      <c r="A137" s="3" t="s">
        <v>473</v>
      </c>
      <c r="B137" s="2" t="s">
        <v>118</v>
      </c>
      <c r="C137" s="67">
        <v>357951</v>
      </c>
      <c r="D137" s="40">
        <v>6368</v>
      </c>
      <c r="E137" s="67">
        <v>364815</v>
      </c>
      <c r="F137" s="36">
        <v>6514</v>
      </c>
      <c r="G137" s="147">
        <v>369189</v>
      </c>
      <c r="H137" s="40">
        <v>6077</v>
      </c>
      <c r="I137" s="147">
        <v>373628</v>
      </c>
      <c r="J137" s="36">
        <v>5792</v>
      </c>
      <c r="K137" s="147">
        <v>377073</v>
      </c>
      <c r="L137" s="40">
        <v>6062</v>
      </c>
      <c r="M137" s="147">
        <v>380070</v>
      </c>
      <c r="N137" s="40">
        <v>6442</v>
      </c>
      <c r="O137" s="147">
        <v>383301</v>
      </c>
      <c r="P137" s="62">
        <v>6430</v>
      </c>
      <c r="Q137" s="147">
        <v>384837</v>
      </c>
      <c r="R137" s="129">
        <v>6243</v>
      </c>
      <c r="S137" s="170">
        <v>385346</v>
      </c>
      <c r="T137" s="179">
        <v>5769</v>
      </c>
      <c r="U137" s="170">
        <v>386710</v>
      </c>
      <c r="V137" s="179">
        <v>7048</v>
      </c>
    </row>
    <row r="138" spans="1:22" s="7" customFormat="1" x14ac:dyDescent="0.25">
      <c r="A138" s="3" t="s">
        <v>474</v>
      </c>
      <c r="B138" s="2" t="s">
        <v>119</v>
      </c>
      <c r="C138" s="67">
        <v>143651</v>
      </c>
      <c r="D138" s="40">
        <v>796</v>
      </c>
      <c r="E138" s="67">
        <v>145298</v>
      </c>
      <c r="F138" s="36">
        <v>882</v>
      </c>
      <c r="G138" s="147">
        <v>146728</v>
      </c>
      <c r="H138" s="40">
        <v>876</v>
      </c>
      <c r="I138" s="147">
        <v>148075</v>
      </c>
      <c r="J138" s="36">
        <v>874</v>
      </c>
      <c r="K138" s="147">
        <v>149515</v>
      </c>
      <c r="L138" s="40">
        <v>912</v>
      </c>
      <c r="M138" s="147">
        <v>151069</v>
      </c>
      <c r="N138" s="40">
        <v>1063</v>
      </c>
      <c r="O138" s="147">
        <v>152445</v>
      </c>
      <c r="P138" s="62">
        <v>1214</v>
      </c>
      <c r="Q138" s="147">
        <v>153316</v>
      </c>
      <c r="R138" s="129">
        <v>1194</v>
      </c>
      <c r="S138" s="170">
        <v>154280</v>
      </c>
      <c r="T138" s="179">
        <v>1112</v>
      </c>
      <c r="U138" s="170">
        <v>154763</v>
      </c>
      <c r="V138" s="179">
        <v>1199</v>
      </c>
    </row>
    <row r="139" spans="1:22" s="7" customFormat="1" x14ac:dyDescent="0.25">
      <c r="A139" s="3" t="s">
        <v>475</v>
      </c>
      <c r="B139" s="2" t="s">
        <v>767</v>
      </c>
      <c r="C139" s="67">
        <v>105028</v>
      </c>
      <c r="D139" s="40">
        <v>408</v>
      </c>
      <c r="E139" s="67">
        <v>105584</v>
      </c>
      <c r="F139" s="36">
        <v>388</v>
      </c>
      <c r="G139" s="147">
        <v>105503</v>
      </c>
      <c r="H139" s="40">
        <v>359</v>
      </c>
      <c r="I139" s="147">
        <v>105726</v>
      </c>
      <c r="J139" s="36">
        <v>321</v>
      </c>
      <c r="K139" s="147">
        <v>105877</v>
      </c>
      <c r="L139" s="40">
        <v>385</v>
      </c>
      <c r="M139" s="147">
        <v>105998</v>
      </c>
      <c r="N139" s="40">
        <v>491</v>
      </c>
      <c r="O139" s="147">
        <v>106327</v>
      </c>
      <c r="P139" s="62">
        <v>489</v>
      </c>
      <c r="Q139" s="147">
        <v>106347</v>
      </c>
      <c r="R139" s="129">
        <v>471</v>
      </c>
      <c r="S139" s="170">
        <v>106566</v>
      </c>
      <c r="T139" s="179">
        <v>424</v>
      </c>
      <c r="U139" s="170">
        <v>106803</v>
      </c>
      <c r="V139" s="179">
        <v>428</v>
      </c>
    </row>
    <row r="140" spans="1:22" s="7" customFormat="1" x14ac:dyDescent="0.25">
      <c r="A140" s="3" t="s">
        <v>476</v>
      </c>
      <c r="B140" s="2" t="s">
        <v>120</v>
      </c>
      <c r="C140" s="67">
        <v>96337</v>
      </c>
      <c r="D140" s="40">
        <v>639</v>
      </c>
      <c r="E140" s="67">
        <v>97604</v>
      </c>
      <c r="F140" s="36">
        <v>678</v>
      </c>
      <c r="G140" s="147">
        <v>98851</v>
      </c>
      <c r="H140" s="40">
        <v>618</v>
      </c>
      <c r="I140" s="147">
        <v>100399</v>
      </c>
      <c r="J140" s="36">
        <v>593</v>
      </c>
      <c r="K140" s="147">
        <v>102010</v>
      </c>
      <c r="L140" s="40">
        <v>587</v>
      </c>
      <c r="M140" s="147">
        <v>103531</v>
      </c>
      <c r="N140" s="40">
        <v>692</v>
      </c>
      <c r="O140" s="147">
        <v>105117</v>
      </c>
      <c r="P140" s="62">
        <v>798</v>
      </c>
      <c r="Q140" s="147">
        <v>107516</v>
      </c>
      <c r="R140" s="129">
        <v>774</v>
      </c>
      <c r="S140" s="170">
        <v>109709</v>
      </c>
      <c r="T140" s="179">
        <v>654</v>
      </c>
      <c r="U140" s="170">
        <v>112606</v>
      </c>
      <c r="V140" s="179">
        <v>910</v>
      </c>
    </row>
    <row r="141" spans="1:22" s="7" customFormat="1" x14ac:dyDescent="0.25">
      <c r="A141" s="3" t="s">
        <v>477</v>
      </c>
      <c r="B141" s="2" t="s">
        <v>121</v>
      </c>
      <c r="C141" s="67">
        <v>77725</v>
      </c>
      <c r="D141" s="40">
        <v>245</v>
      </c>
      <c r="E141" s="67">
        <v>78070</v>
      </c>
      <c r="F141" s="36">
        <v>322</v>
      </c>
      <c r="G141" s="147">
        <v>78231</v>
      </c>
      <c r="H141" s="40">
        <v>323</v>
      </c>
      <c r="I141" s="147">
        <v>78457</v>
      </c>
      <c r="J141" s="36">
        <v>298</v>
      </c>
      <c r="K141" s="147">
        <v>78894</v>
      </c>
      <c r="L141" s="40">
        <v>380</v>
      </c>
      <c r="M141" s="147">
        <v>79795</v>
      </c>
      <c r="N141" s="40">
        <v>417</v>
      </c>
      <c r="O141" s="147">
        <v>81098</v>
      </c>
      <c r="P141" s="62">
        <v>528</v>
      </c>
      <c r="Q141" s="147">
        <v>82638</v>
      </c>
      <c r="R141" s="129">
        <v>566</v>
      </c>
      <c r="S141" s="170">
        <v>84484</v>
      </c>
      <c r="T141" s="179">
        <v>519</v>
      </c>
      <c r="U141" s="170">
        <v>85950</v>
      </c>
      <c r="V141" s="179">
        <v>486</v>
      </c>
    </row>
    <row r="142" spans="1:22" s="7" customFormat="1" x14ac:dyDescent="0.25">
      <c r="A142" s="3" t="s">
        <v>478</v>
      </c>
      <c r="B142" s="2" t="s">
        <v>872</v>
      </c>
      <c r="C142" s="67">
        <v>94152</v>
      </c>
      <c r="D142" s="40">
        <v>264</v>
      </c>
      <c r="E142" s="67">
        <v>93919</v>
      </c>
      <c r="F142" s="36">
        <v>300</v>
      </c>
      <c r="G142" s="147">
        <v>94053</v>
      </c>
      <c r="H142" s="40">
        <v>300</v>
      </c>
      <c r="I142" s="147">
        <v>94518</v>
      </c>
      <c r="J142" s="36">
        <v>296</v>
      </c>
      <c r="K142" s="147">
        <v>94837</v>
      </c>
      <c r="L142" s="40">
        <v>221</v>
      </c>
      <c r="M142" s="147">
        <v>94836</v>
      </c>
      <c r="N142" s="40">
        <v>268</v>
      </c>
      <c r="O142" s="147">
        <v>94984</v>
      </c>
      <c r="P142" s="62">
        <v>293</v>
      </c>
      <c r="Q142" s="147">
        <v>95159</v>
      </c>
      <c r="R142" s="129">
        <v>324</v>
      </c>
      <c r="S142" s="170">
        <v>95330</v>
      </c>
      <c r="T142" s="179">
        <v>293</v>
      </c>
      <c r="U142" s="170">
        <v>95696</v>
      </c>
      <c r="V142" s="179">
        <v>306</v>
      </c>
    </row>
    <row r="143" spans="1:22" s="7" customFormat="1" x14ac:dyDescent="0.25">
      <c r="A143" s="3" t="s">
        <v>479</v>
      </c>
      <c r="B143" s="2" t="s">
        <v>768</v>
      </c>
      <c r="C143" s="67">
        <v>247035</v>
      </c>
      <c r="D143" s="40">
        <v>3427</v>
      </c>
      <c r="E143" s="67">
        <v>248943</v>
      </c>
      <c r="F143" s="36">
        <v>2942</v>
      </c>
      <c r="G143" s="147">
        <v>250582</v>
      </c>
      <c r="H143" s="40">
        <v>2755</v>
      </c>
      <c r="I143" s="147">
        <v>251312</v>
      </c>
      <c r="J143" s="36">
        <v>3187</v>
      </c>
      <c r="K143" s="147">
        <v>252313</v>
      </c>
      <c r="L143" s="40">
        <v>3072</v>
      </c>
      <c r="M143" s="147">
        <v>253875</v>
      </c>
      <c r="N143" s="40">
        <v>2987</v>
      </c>
      <c r="O143" s="147">
        <v>256203</v>
      </c>
      <c r="P143" s="62">
        <v>3346</v>
      </c>
      <c r="Q143" s="147">
        <v>257034</v>
      </c>
      <c r="R143" s="129">
        <v>3177</v>
      </c>
      <c r="S143" s="170">
        <v>257174</v>
      </c>
      <c r="T143" s="179">
        <v>3365</v>
      </c>
      <c r="U143" s="170">
        <v>257302</v>
      </c>
      <c r="V143" s="179">
        <v>3656</v>
      </c>
    </row>
    <row r="144" spans="1:22" s="7" customFormat="1" x14ac:dyDescent="0.25">
      <c r="A144" s="3" t="s">
        <v>480</v>
      </c>
      <c r="B144" s="99" t="s">
        <v>122</v>
      </c>
      <c r="C144" s="67">
        <v>71030</v>
      </c>
      <c r="D144" s="40">
        <v>135</v>
      </c>
      <c r="E144" s="67">
        <v>71104</v>
      </c>
      <c r="F144" s="36">
        <v>100</v>
      </c>
      <c r="G144" s="147">
        <v>71386</v>
      </c>
      <c r="H144" s="40">
        <v>149</v>
      </c>
      <c r="I144" s="147">
        <v>71372</v>
      </c>
      <c r="J144" s="36">
        <v>107</v>
      </c>
      <c r="K144" s="147">
        <v>71420</v>
      </c>
      <c r="L144" s="40">
        <v>110</v>
      </c>
      <c r="M144" s="147">
        <v>71301</v>
      </c>
      <c r="N144" s="40">
        <v>105</v>
      </c>
      <c r="O144" s="147">
        <v>71477</v>
      </c>
      <c r="P144" s="62">
        <v>129</v>
      </c>
      <c r="Q144" s="147">
        <v>71849</v>
      </c>
      <c r="R144" s="129">
        <v>126</v>
      </c>
      <c r="S144" s="170">
        <v>71977</v>
      </c>
      <c r="T144" s="179">
        <v>129</v>
      </c>
      <c r="U144" s="170">
        <v>72325</v>
      </c>
      <c r="V144" s="179">
        <v>139</v>
      </c>
    </row>
    <row r="145" spans="1:22" s="7" customFormat="1" x14ac:dyDescent="0.25">
      <c r="A145" s="3" t="s">
        <v>835</v>
      </c>
      <c r="B145" s="2" t="s">
        <v>836</v>
      </c>
      <c r="C145" s="67">
        <v>148148</v>
      </c>
      <c r="D145" s="40">
        <v>629</v>
      </c>
      <c r="E145" s="67">
        <v>148191</v>
      </c>
      <c r="F145" s="36">
        <v>612</v>
      </c>
      <c r="G145" s="147">
        <v>148619</v>
      </c>
      <c r="H145" s="40">
        <v>605</v>
      </c>
      <c r="I145" s="147">
        <v>148632</v>
      </c>
      <c r="J145" s="36">
        <v>525</v>
      </c>
      <c r="K145" s="147">
        <v>149198</v>
      </c>
      <c r="L145" s="40">
        <v>569</v>
      </c>
      <c r="M145" s="147">
        <v>149473</v>
      </c>
      <c r="N145" s="40">
        <v>548</v>
      </c>
      <c r="O145" s="147">
        <v>150142</v>
      </c>
      <c r="P145" s="62">
        <v>509</v>
      </c>
      <c r="Q145" s="147">
        <v>150497</v>
      </c>
      <c r="R145" s="129">
        <v>366</v>
      </c>
      <c r="S145" s="170">
        <v>150679</v>
      </c>
      <c r="T145" s="179">
        <v>373</v>
      </c>
      <c r="U145" s="170">
        <v>151284</v>
      </c>
      <c r="V145" s="179">
        <v>476</v>
      </c>
    </row>
    <row r="146" spans="1:22" s="7" customFormat="1" x14ac:dyDescent="0.25">
      <c r="A146" s="3" t="s">
        <v>481</v>
      </c>
      <c r="B146" s="2" t="s">
        <v>123</v>
      </c>
      <c r="C146" s="67">
        <v>301299</v>
      </c>
      <c r="D146" s="40">
        <v>1229</v>
      </c>
      <c r="E146" s="67">
        <v>302468</v>
      </c>
      <c r="F146" s="36">
        <v>1256</v>
      </c>
      <c r="G146" s="147">
        <v>302920</v>
      </c>
      <c r="H146" s="40">
        <v>1302</v>
      </c>
      <c r="I146" s="147">
        <v>303693</v>
      </c>
      <c r="J146" s="36">
        <v>1263</v>
      </c>
      <c r="K146" s="147">
        <v>304398</v>
      </c>
      <c r="L146" s="40">
        <v>1806</v>
      </c>
      <c r="M146" s="147">
        <v>305496</v>
      </c>
      <c r="N146" s="40">
        <v>2303</v>
      </c>
      <c r="O146" s="147">
        <v>307374</v>
      </c>
      <c r="P146" s="62">
        <v>2591</v>
      </c>
      <c r="Q146" s="147">
        <v>308940</v>
      </c>
      <c r="R146" s="129">
        <v>2547</v>
      </c>
      <c r="S146" s="170">
        <v>310542</v>
      </c>
      <c r="T146" s="179">
        <v>2158</v>
      </c>
      <c r="U146" s="170">
        <v>311890</v>
      </c>
      <c r="V146" s="179">
        <v>2419</v>
      </c>
    </row>
    <row r="147" spans="1:22" s="7" customFormat="1" x14ac:dyDescent="0.25">
      <c r="A147" s="3" t="s">
        <v>898</v>
      </c>
      <c r="B147" s="2" t="s">
        <v>911</v>
      </c>
      <c r="C147" s="67">
        <v>364317</v>
      </c>
      <c r="D147" s="40">
        <v>1235</v>
      </c>
      <c r="E147" s="67">
        <v>365897</v>
      </c>
      <c r="F147" s="36">
        <v>1121</v>
      </c>
      <c r="G147" s="147">
        <v>366966</v>
      </c>
      <c r="H147" s="40">
        <v>1128</v>
      </c>
      <c r="I147" s="147">
        <v>368555</v>
      </c>
      <c r="J147" s="36">
        <v>1217</v>
      </c>
      <c r="K147" s="147">
        <v>369485</v>
      </c>
      <c r="L147" s="40">
        <v>1448</v>
      </c>
      <c r="M147" s="144">
        <v>371636</v>
      </c>
      <c r="N147" s="40">
        <v>1480</v>
      </c>
      <c r="O147" s="147">
        <v>373288</v>
      </c>
      <c r="P147" s="146">
        <v>1376</v>
      </c>
      <c r="Q147" s="147">
        <v>375051</v>
      </c>
      <c r="R147" s="146">
        <v>1312</v>
      </c>
      <c r="S147" s="170">
        <v>376484</v>
      </c>
      <c r="T147" s="179">
        <v>1297</v>
      </c>
      <c r="U147" s="170">
        <v>378508</v>
      </c>
      <c r="V147" s="179">
        <v>1401</v>
      </c>
    </row>
    <row r="148" spans="1:22" s="7" customFormat="1" x14ac:dyDescent="0.25">
      <c r="A148" s="3" t="s">
        <v>482</v>
      </c>
      <c r="B148" s="2" t="s">
        <v>124</v>
      </c>
      <c r="C148" s="67">
        <v>111072</v>
      </c>
      <c r="D148" s="40">
        <v>625</v>
      </c>
      <c r="E148" s="67">
        <v>111718</v>
      </c>
      <c r="F148" s="36">
        <v>658</v>
      </c>
      <c r="G148" s="147">
        <v>111798</v>
      </c>
      <c r="H148" s="40">
        <v>629</v>
      </c>
      <c r="I148" s="147">
        <v>112490</v>
      </c>
      <c r="J148" s="36">
        <v>635</v>
      </c>
      <c r="K148" s="147">
        <v>113292</v>
      </c>
      <c r="L148" s="40">
        <v>646</v>
      </c>
      <c r="M148" s="147">
        <v>113446</v>
      </c>
      <c r="N148" s="40">
        <v>546</v>
      </c>
      <c r="O148" s="147">
        <v>114572</v>
      </c>
      <c r="P148" s="62">
        <v>522</v>
      </c>
      <c r="Q148" s="147">
        <v>115803</v>
      </c>
      <c r="R148" s="129">
        <v>462</v>
      </c>
      <c r="S148" s="170">
        <v>116969</v>
      </c>
      <c r="T148" s="179">
        <v>412</v>
      </c>
      <c r="U148" s="170">
        <v>118131</v>
      </c>
      <c r="V148" s="179">
        <v>507</v>
      </c>
    </row>
    <row r="149" spans="1:22" s="7" customFormat="1" x14ac:dyDescent="0.25">
      <c r="A149" s="97" t="s">
        <v>483</v>
      </c>
      <c r="B149" s="38" t="s">
        <v>125</v>
      </c>
      <c r="C149" s="67">
        <v>312206</v>
      </c>
      <c r="D149" s="40">
        <v>683</v>
      </c>
      <c r="E149" s="67">
        <v>313261</v>
      </c>
      <c r="F149" s="36">
        <v>737</v>
      </c>
      <c r="G149" s="147">
        <v>313570</v>
      </c>
      <c r="H149" s="40">
        <v>680</v>
      </c>
      <c r="I149" s="147">
        <v>314357</v>
      </c>
      <c r="J149" s="36">
        <v>705</v>
      </c>
      <c r="K149" s="147">
        <v>315653</v>
      </c>
      <c r="L149" s="40">
        <v>816</v>
      </c>
      <c r="M149" s="147">
        <v>316331</v>
      </c>
      <c r="N149" s="40">
        <v>1023</v>
      </c>
      <c r="O149" s="147">
        <v>317558</v>
      </c>
      <c r="P149" s="62">
        <v>1192</v>
      </c>
      <c r="Q149" s="147">
        <v>319419</v>
      </c>
      <c r="R149" s="129">
        <v>1259</v>
      </c>
      <c r="S149" s="170">
        <v>320626</v>
      </c>
      <c r="T149" s="179">
        <v>1111</v>
      </c>
      <c r="U149" s="170">
        <v>321596</v>
      </c>
      <c r="V149" s="179">
        <v>1426</v>
      </c>
    </row>
    <row r="150" spans="1:22" s="7" customFormat="1" x14ac:dyDescent="0.25">
      <c r="A150" s="3" t="s">
        <v>484</v>
      </c>
      <c r="B150" s="2" t="s">
        <v>126</v>
      </c>
      <c r="C150" s="67">
        <v>151100</v>
      </c>
      <c r="D150" s="40" t="s">
        <v>809</v>
      </c>
      <c r="E150" s="67">
        <v>151410</v>
      </c>
      <c r="F150" s="36" t="s">
        <v>809</v>
      </c>
      <c r="G150" s="147">
        <v>150840</v>
      </c>
      <c r="H150" s="40" t="s">
        <v>809</v>
      </c>
      <c r="I150" s="147">
        <v>150280</v>
      </c>
      <c r="J150" s="36" t="s">
        <v>809</v>
      </c>
      <c r="K150" s="147">
        <v>149960</v>
      </c>
      <c r="L150" s="40" t="s">
        <v>809</v>
      </c>
      <c r="M150" s="147">
        <v>149670</v>
      </c>
      <c r="N150" s="40" t="s">
        <v>809</v>
      </c>
      <c r="O150" s="147">
        <v>149520</v>
      </c>
      <c r="P150" s="62" t="s">
        <v>809</v>
      </c>
      <c r="Q150" s="147">
        <v>149200</v>
      </c>
      <c r="R150" s="129" t="s">
        <v>809</v>
      </c>
      <c r="S150" s="170">
        <v>148790</v>
      </c>
      <c r="T150" s="179" t="s">
        <v>809</v>
      </c>
      <c r="U150" s="170">
        <v>148860</v>
      </c>
      <c r="V150" s="179" t="s">
        <v>809</v>
      </c>
    </row>
    <row r="151" spans="1:22" s="7" customFormat="1" x14ac:dyDescent="0.25">
      <c r="A151" s="3" t="s">
        <v>485</v>
      </c>
      <c r="B151" s="2" t="s">
        <v>127</v>
      </c>
      <c r="C151" s="67">
        <v>146060</v>
      </c>
      <c r="D151" s="40" t="s">
        <v>809</v>
      </c>
      <c r="E151" s="67">
        <v>147200</v>
      </c>
      <c r="F151" s="36" t="s">
        <v>809</v>
      </c>
      <c r="G151" s="147">
        <v>147780</v>
      </c>
      <c r="H151" s="40" t="s">
        <v>809</v>
      </c>
      <c r="I151" s="147">
        <v>148100</v>
      </c>
      <c r="J151" s="36" t="s">
        <v>809</v>
      </c>
      <c r="K151" s="147">
        <v>148130</v>
      </c>
      <c r="L151" s="40" t="s">
        <v>809</v>
      </c>
      <c r="M151" s="147">
        <v>148210</v>
      </c>
      <c r="N151" s="40" t="s">
        <v>809</v>
      </c>
      <c r="O151" s="147">
        <v>148270</v>
      </c>
      <c r="P151" s="62" t="s">
        <v>809</v>
      </c>
      <c r="Q151" s="147">
        <v>148710</v>
      </c>
      <c r="R151" s="129" t="s">
        <v>809</v>
      </c>
      <c r="S151" s="170">
        <v>148750</v>
      </c>
      <c r="T151" s="179" t="s">
        <v>809</v>
      </c>
      <c r="U151" s="170">
        <v>149320</v>
      </c>
      <c r="V151" s="179" t="s">
        <v>809</v>
      </c>
    </row>
    <row r="152" spans="1:22" s="7" customFormat="1" x14ac:dyDescent="0.25">
      <c r="A152" s="3" t="s">
        <v>486</v>
      </c>
      <c r="B152" s="2" t="s">
        <v>128</v>
      </c>
      <c r="C152" s="67">
        <v>334073</v>
      </c>
      <c r="D152" s="40">
        <v>14692</v>
      </c>
      <c r="E152" s="67">
        <v>339314</v>
      </c>
      <c r="F152" s="36">
        <v>14382</v>
      </c>
      <c r="G152" s="147">
        <v>340332</v>
      </c>
      <c r="H152" s="40">
        <v>10602</v>
      </c>
      <c r="I152" s="147">
        <v>342108</v>
      </c>
      <c r="J152" s="36">
        <v>10469</v>
      </c>
      <c r="K152" s="147">
        <v>342997</v>
      </c>
      <c r="L152" s="40">
        <v>10832</v>
      </c>
      <c r="M152" s="147">
        <v>344285</v>
      </c>
      <c r="N152" s="40">
        <v>12597</v>
      </c>
      <c r="O152" s="147">
        <v>344802</v>
      </c>
      <c r="P152" s="40">
        <v>13055</v>
      </c>
      <c r="Q152" s="147">
        <v>342736</v>
      </c>
      <c r="R152" s="40">
        <v>12193</v>
      </c>
      <c r="S152" s="170">
        <v>341982</v>
      </c>
      <c r="T152" s="180">
        <v>11090</v>
      </c>
      <c r="U152" s="170">
        <v>341806</v>
      </c>
      <c r="V152" s="180">
        <v>13336</v>
      </c>
    </row>
    <row r="153" spans="1:22" s="7" customFormat="1" x14ac:dyDescent="0.25">
      <c r="A153" s="3" t="s">
        <v>487</v>
      </c>
      <c r="B153" s="2" t="s">
        <v>129</v>
      </c>
      <c r="C153" s="67">
        <v>122410</v>
      </c>
      <c r="D153" s="40" t="s">
        <v>809</v>
      </c>
      <c r="E153" s="67">
        <v>122690</v>
      </c>
      <c r="F153" s="36" t="s">
        <v>809</v>
      </c>
      <c r="G153" s="147">
        <v>122730</v>
      </c>
      <c r="H153" s="40" t="s">
        <v>809</v>
      </c>
      <c r="I153" s="147">
        <v>122430</v>
      </c>
      <c r="J153" s="36" t="s">
        <v>809</v>
      </c>
      <c r="K153" s="147">
        <v>122130</v>
      </c>
      <c r="L153" s="40" t="s">
        <v>809</v>
      </c>
      <c r="M153" s="147">
        <v>122060</v>
      </c>
      <c r="N153" s="40" t="s">
        <v>809</v>
      </c>
      <c r="O153" s="147">
        <v>122200</v>
      </c>
      <c r="P153" s="40" t="s">
        <v>809</v>
      </c>
      <c r="Q153" s="147">
        <v>121940</v>
      </c>
      <c r="R153" s="40" t="s">
        <v>809</v>
      </c>
      <c r="S153" s="170">
        <v>121840</v>
      </c>
      <c r="T153" s="180" t="s">
        <v>809</v>
      </c>
      <c r="U153" s="170">
        <v>122010</v>
      </c>
      <c r="V153" s="180" t="s">
        <v>809</v>
      </c>
    </row>
    <row r="154" spans="1:22" s="7" customFormat="1" x14ac:dyDescent="0.25">
      <c r="A154" s="3" t="s">
        <v>488</v>
      </c>
      <c r="B154" s="2" t="s">
        <v>130</v>
      </c>
      <c r="C154" s="67">
        <v>83303</v>
      </c>
      <c r="D154" s="40">
        <v>1123</v>
      </c>
      <c r="E154" s="67">
        <v>84245</v>
      </c>
      <c r="F154" s="36">
        <v>1215</v>
      </c>
      <c r="G154" s="147">
        <v>85220</v>
      </c>
      <c r="H154" s="40">
        <v>1105</v>
      </c>
      <c r="I154" s="147">
        <v>85942</v>
      </c>
      <c r="J154" s="36">
        <v>1113</v>
      </c>
      <c r="K154" s="147">
        <v>87045</v>
      </c>
      <c r="L154" s="40">
        <v>1313</v>
      </c>
      <c r="M154" s="147">
        <v>87783</v>
      </c>
      <c r="N154" s="40">
        <v>1247</v>
      </c>
      <c r="O154" s="147">
        <v>88189</v>
      </c>
      <c r="P154" s="62">
        <v>1129</v>
      </c>
      <c r="Q154" s="147">
        <v>88858</v>
      </c>
      <c r="R154" s="129">
        <v>807</v>
      </c>
      <c r="S154" s="170">
        <v>89362</v>
      </c>
      <c r="T154" s="179">
        <v>1534</v>
      </c>
      <c r="U154" s="170">
        <v>89840</v>
      </c>
      <c r="V154" s="179">
        <v>1387</v>
      </c>
    </row>
    <row r="155" spans="1:22" s="7" customFormat="1" x14ac:dyDescent="0.25">
      <c r="A155" s="3" t="s">
        <v>489</v>
      </c>
      <c r="B155" s="2" t="s">
        <v>131</v>
      </c>
      <c r="C155" s="67">
        <v>132666</v>
      </c>
      <c r="D155" s="40">
        <v>399</v>
      </c>
      <c r="E155" s="67">
        <v>133272</v>
      </c>
      <c r="F155" s="36">
        <v>378</v>
      </c>
      <c r="G155" s="147">
        <v>134430</v>
      </c>
      <c r="H155" s="40">
        <v>370</v>
      </c>
      <c r="I155" s="147">
        <v>135046</v>
      </c>
      <c r="J155" s="36">
        <v>355</v>
      </c>
      <c r="K155" s="147">
        <v>136518</v>
      </c>
      <c r="L155" s="40">
        <v>361</v>
      </c>
      <c r="M155" s="147">
        <v>138380</v>
      </c>
      <c r="N155" s="40">
        <v>446</v>
      </c>
      <c r="O155" s="147">
        <v>140271</v>
      </c>
      <c r="P155" s="40">
        <v>402</v>
      </c>
      <c r="Q155" s="147">
        <v>142265</v>
      </c>
      <c r="R155" s="40">
        <v>441</v>
      </c>
      <c r="S155" s="170">
        <v>144317</v>
      </c>
      <c r="T155" s="180">
        <v>345</v>
      </c>
      <c r="U155" s="170">
        <v>146284</v>
      </c>
      <c r="V155" s="180">
        <v>341</v>
      </c>
    </row>
    <row r="156" spans="1:22" s="7" customFormat="1" x14ac:dyDescent="0.25">
      <c r="A156" s="3" t="s">
        <v>816</v>
      </c>
      <c r="B156" s="2" t="s">
        <v>132</v>
      </c>
      <c r="C156" s="67">
        <v>104920</v>
      </c>
      <c r="D156" s="40" t="s">
        <v>809</v>
      </c>
      <c r="E156" s="67">
        <v>105000</v>
      </c>
      <c r="F156" s="36" t="s">
        <v>809</v>
      </c>
      <c r="G156" s="147">
        <v>105880</v>
      </c>
      <c r="H156" s="40" t="s">
        <v>809</v>
      </c>
      <c r="I156" s="147">
        <v>105840</v>
      </c>
      <c r="J156" s="36" t="s">
        <v>809</v>
      </c>
      <c r="K156" s="147">
        <v>106710</v>
      </c>
      <c r="L156" s="40" t="s">
        <v>809</v>
      </c>
      <c r="M156" s="147">
        <v>106960</v>
      </c>
      <c r="N156" s="40" t="s">
        <v>809</v>
      </c>
      <c r="O156" s="147">
        <v>107540</v>
      </c>
      <c r="P156" s="62" t="s">
        <v>809</v>
      </c>
      <c r="Q156" s="147">
        <v>108130</v>
      </c>
      <c r="R156" s="129" t="s">
        <v>809</v>
      </c>
      <c r="S156" s="170">
        <v>108330</v>
      </c>
      <c r="T156" s="179" t="s">
        <v>809</v>
      </c>
      <c r="U156" s="170">
        <v>108640</v>
      </c>
      <c r="V156" s="179" t="s">
        <v>809</v>
      </c>
    </row>
    <row r="157" spans="1:22" s="7" customFormat="1" x14ac:dyDescent="0.25">
      <c r="A157" s="3" t="s">
        <v>490</v>
      </c>
      <c r="B157" s="2" t="s">
        <v>133</v>
      </c>
      <c r="C157" s="67">
        <v>115350</v>
      </c>
      <c r="D157" s="40">
        <v>455</v>
      </c>
      <c r="E157" s="67">
        <v>116010</v>
      </c>
      <c r="F157" s="36">
        <v>458</v>
      </c>
      <c r="G157" s="147">
        <v>116574</v>
      </c>
      <c r="H157" s="40">
        <v>332</v>
      </c>
      <c r="I157" s="147">
        <v>117401</v>
      </c>
      <c r="J157" s="36">
        <v>318</v>
      </c>
      <c r="K157" s="147">
        <v>117985</v>
      </c>
      <c r="L157" s="40">
        <v>377</v>
      </c>
      <c r="M157" s="147">
        <v>118694</v>
      </c>
      <c r="N157" s="40">
        <v>447</v>
      </c>
      <c r="O157" s="147">
        <v>118705</v>
      </c>
      <c r="P157" s="62">
        <v>355</v>
      </c>
      <c r="Q157" s="147">
        <v>119392</v>
      </c>
      <c r="R157" s="129">
        <v>483</v>
      </c>
      <c r="S157" s="170">
        <v>120681</v>
      </c>
      <c r="T157" s="179">
        <v>466</v>
      </c>
      <c r="U157" s="170">
        <v>122308</v>
      </c>
      <c r="V157" s="179">
        <v>472</v>
      </c>
    </row>
    <row r="158" spans="1:22" s="7" customFormat="1" x14ac:dyDescent="0.25">
      <c r="A158" s="3" t="s">
        <v>750</v>
      </c>
      <c r="B158" s="2" t="s">
        <v>134</v>
      </c>
      <c r="C158" s="67">
        <v>136922</v>
      </c>
      <c r="D158" s="40">
        <v>890</v>
      </c>
      <c r="E158" s="67">
        <v>138155</v>
      </c>
      <c r="F158" s="36">
        <v>934</v>
      </c>
      <c r="G158" s="147">
        <v>139405</v>
      </c>
      <c r="H158" s="40">
        <v>986</v>
      </c>
      <c r="I158" s="147">
        <v>140932</v>
      </c>
      <c r="J158" s="36">
        <v>1065</v>
      </c>
      <c r="K158" s="147">
        <v>142781</v>
      </c>
      <c r="L158" s="40">
        <v>1256</v>
      </c>
      <c r="M158" s="147">
        <v>144488</v>
      </c>
      <c r="N158" s="40">
        <v>1165</v>
      </c>
      <c r="O158" s="147">
        <v>146130</v>
      </c>
      <c r="P158" s="40">
        <v>1308</v>
      </c>
      <c r="Q158" s="147">
        <v>147080</v>
      </c>
      <c r="R158" s="40">
        <v>1119</v>
      </c>
      <c r="S158" s="170">
        <v>148105</v>
      </c>
      <c r="T158" s="180">
        <v>1159</v>
      </c>
      <c r="U158" s="170">
        <v>149748</v>
      </c>
      <c r="V158" s="180">
        <v>1313</v>
      </c>
    </row>
    <row r="159" spans="1:22" s="7" customFormat="1" x14ac:dyDescent="0.25">
      <c r="A159" s="3" t="s">
        <v>491</v>
      </c>
      <c r="B159" s="2" t="s">
        <v>135</v>
      </c>
      <c r="C159" s="67">
        <v>137251</v>
      </c>
      <c r="D159" s="40">
        <v>378</v>
      </c>
      <c r="E159" s="67">
        <v>136683</v>
      </c>
      <c r="F159" s="36">
        <v>376</v>
      </c>
      <c r="G159" s="147">
        <v>136651</v>
      </c>
      <c r="H159" s="40">
        <v>345</v>
      </c>
      <c r="I159" s="147">
        <v>136799</v>
      </c>
      <c r="J159" s="36">
        <v>325</v>
      </c>
      <c r="K159" s="147">
        <v>137722</v>
      </c>
      <c r="L159" s="40">
        <v>349</v>
      </c>
      <c r="M159" s="147">
        <v>138068</v>
      </c>
      <c r="N159" s="40">
        <v>387</v>
      </c>
      <c r="O159" s="147">
        <v>138743</v>
      </c>
      <c r="P159" s="62">
        <v>345</v>
      </c>
      <c r="Q159" s="147">
        <v>139718</v>
      </c>
      <c r="R159" s="129">
        <v>280</v>
      </c>
      <c r="S159" s="170">
        <v>140741</v>
      </c>
      <c r="T159" s="179">
        <v>240</v>
      </c>
      <c r="U159" s="170">
        <v>141727</v>
      </c>
      <c r="V159" s="179">
        <v>251</v>
      </c>
    </row>
    <row r="160" spans="1:22" s="7" customFormat="1" x14ac:dyDescent="0.25">
      <c r="A160" s="3" t="s">
        <v>492</v>
      </c>
      <c r="B160" s="2" t="s">
        <v>136</v>
      </c>
      <c r="C160" s="67">
        <v>99140</v>
      </c>
      <c r="D160" s="40" t="s">
        <v>809</v>
      </c>
      <c r="E160" s="67">
        <v>99920</v>
      </c>
      <c r="F160" s="36" t="s">
        <v>809</v>
      </c>
      <c r="G160" s="147">
        <v>100860</v>
      </c>
      <c r="H160" s="40" t="s">
        <v>809</v>
      </c>
      <c r="I160" s="147">
        <v>101390</v>
      </c>
      <c r="J160" s="36" t="s">
        <v>809</v>
      </c>
      <c r="K160" s="147">
        <v>102090</v>
      </c>
      <c r="L160" s="40" t="s">
        <v>809</v>
      </c>
      <c r="M160" s="147">
        <v>103050</v>
      </c>
      <c r="N160" s="40" t="s">
        <v>809</v>
      </c>
      <c r="O160" s="147">
        <v>104090</v>
      </c>
      <c r="P160" s="62" t="s">
        <v>809</v>
      </c>
      <c r="Q160" s="147">
        <v>104840</v>
      </c>
      <c r="R160" s="129" t="s">
        <v>809</v>
      </c>
      <c r="S160" s="170">
        <v>105790</v>
      </c>
      <c r="T160" s="179" t="s">
        <v>809</v>
      </c>
      <c r="U160" s="170">
        <v>107090</v>
      </c>
      <c r="V160" s="179" t="s">
        <v>809</v>
      </c>
    </row>
    <row r="161" spans="1:22" s="7" customFormat="1" x14ac:dyDescent="0.25">
      <c r="A161" s="3" t="s">
        <v>493</v>
      </c>
      <c r="B161" s="2" t="s">
        <v>137</v>
      </c>
      <c r="C161" s="67">
        <v>86342</v>
      </c>
      <c r="D161" s="40">
        <v>351</v>
      </c>
      <c r="E161" s="67">
        <v>86869</v>
      </c>
      <c r="F161" s="36">
        <v>310</v>
      </c>
      <c r="G161" s="147">
        <v>87427</v>
      </c>
      <c r="H161" s="40">
        <v>305</v>
      </c>
      <c r="I161" s="147">
        <v>88136</v>
      </c>
      <c r="J161" s="36">
        <v>305</v>
      </c>
      <c r="K161" s="147">
        <v>89027</v>
      </c>
      <c r="L161" s="40">
        <v>328</v>
      </c>
      <c r="M161" s="147">
        <v>90074</v>
      </c>
      <c r="N161" s="40">
        <v>436</v>
      </c>
      <c r="O161" s="147">
        <v>91382</v>
      </c>
      <c r="P161" s="62">
        <v>474</v>
      </c>
      <c r="Q161" s="147">
        <v>93135</v>
      </c>
      <c r="R161" s="129">
        <v>489</v>
      </c>
      <c r="S161" s="170">
        <v>93906</v>
      </c>
      <c r="T161" s="179">
        <v>414</v>
      </c>
      <c r="U161" s="170">
        <v>94527</v>
      </c>
      <c r="V161" s="179">
        <v>472</v>
      </c>
    </row>
    <row r="162" spans="1:22" s="7" customFormat="1" x14ac:dyDescent="0.25">
      <c r="A162" s="3" t="s">
        <v>494</v>
      </c>
      <c r="B162" s="2" t="s">
        <v>138</v>
      </c>
      <c r="C162" s="67">
        <v>90410</v>
      </c>
      <c r="D162" s="40" t="s">
        <v>809</v>
      </c>
      <c r="E162" s="67">
        <v>90810</v>
      </c>
      <c r="F162" s="36" t="s">
        <v>809</v>
      </c>
      <c r="G162" s="147">
        <v>91040</v>
      </c>
      <c r="H162" s="40" t="s">
        <v>809</v>
      </c>
      <c r="I162" s="147">
        <v>91530</v>
      </c>
      <c r="J162" s="36" t="s">
        <v>809</v>
      </c>
      <c r="K162" s="147">
        <v>92410</v>
      </c>
      <c r="L162" s="40" t="s">
        <v>809</v>
      </c>
      <c r="M162" s="147">
        <v>92940</v>
      </c>
      <c r="N162" s="40" t="s">
        <v>809</v>
      </c>
      <c r="O162" s="147">
        <v>93810</v>
      </c>
      <c r="P162" s="40" t="s">
        <v>809</v>
      </c>
      <c r="Q162" s="147">
        <v>94760</v>
      </c>
      <c r="R162" s="40" t="s">
        <v>809</v>
      </c>
      <c r="S162" s="170">
        <v>95170</v>
      </c>
      <c r="T162" s="180" t="s">
        <v>809</v>
      </c>
      <c r="U162" s="170">
        <v>95530</v>
      </c>
      <c r="V162" s="180" t="s">
        <v>809</v>
      </c>
    </row>
    <row r="163" spans="1:22" s="7" customFormat="1" x14ac:dyDescent="0.25">
      <c r="A163" s="3" t="s">
        <v>495</v>
      </c>
      <c r="B163" s="2" t="s">
        <v>769</v>
      </c>
      <c r="C163" s="67">
        <v>333599</v>
      </c>
      <c r="D163" s="40">
        <v>1099</v>
      </c>
      <c r="E163" s="67">
        <v>334673</v>
      </c>
      <c r="F163" s="36">
        <v>947</v>
      </c>
      <c r="G163" s="147">
        <v>335901</v>
      </c>
      <c r="H163" s="40">
        <v>923</v>
      </c>
      <c r="I163" s="147">
        <v>336072</v>
      </c>
      <c r="J163" s="36">
        <v>950</v>
      </c>
      <c r="K163" s="147">
        <v>337242</v>
      </c>
      <c r="L163" s="40">
        <v>1018</v>
      </c>
      <c r="M163" s="147">
        <v>336756</v>
      </c>
      <c r="N163" s="40">
        <v>1127</v>
      </c>
      <c r="O163" s="147">
        <v>337804</v>
      </c>
      <c r="P163" s="62">
        <v>1106</v>
      </c>
      <c r="Q163" s="147">
        <v>338061</v>
      </c>
      <c r="R163" s="129">
        <v>1133</v>
      </c>
      <c r="S163" s="170">
        <v>339614</v>
      </c>
      <c r="T163" s="179">
        <v>1015</v>
      </c>
      <c r="U163" s="170">
        <v>341173</v>
      </c>
      <c r="V163" s="179">
        <v>1005</v>
      </c>
    </row>
    <row r="164" spans="1:22" s="7" customFormat="1" x14ac:dyDescent="0.25">
      <c r="A164" s="3" t="s">
        <v>496</v>
      </c>
      <c r="B164" s="2" t="s">
        <v>139</v>
      </c>
      <c r="C164" s="67">
        <v>112979</v>
      </c>
      <c r="D164" s="40">
        <v>818</v>
      </c>
      <c r="E164" s="67">
        <v>113858</v>
      </c>
      <c r="F164" s="36">
        <v>957</v>
      </c>
      <c r="G164" s="147">
        <v>114487</v>
      </c>
      <c r="H164" s="40">
        <v>966</v>
      </c>
      <c r="I164" s="147">
        <v>114940</v>
      </c>
      <c r="J164" s="36">
        <v>939</v>
      </c>
      <c r="K164" s="147">
        <v>115720</v>
      </c>
      <c r="L164" s="40">
        <v>1028</v>
      </c>
      <c r="M164" s="147">
        <v>116196</v>
      </c>
      <c r="N164" s="40">
        <v>1265</v>
      </c>
      <c r="O164" s="147">
        <v>116937</v>
      </c>
      <c r="P164" s="40">
        <v>1268</v>
      </c>
      <c r="Q164" s="147">
        <v>117552</v>
      </c>
      <c r="R164" s="40">
        <v>1377</v>
      </c>
      <c r="S164" s="170">
        <v>118574</v>
      </c>
      <c r="T164" s="180">
        <v>1292</v>
      </c>
      <c r="U164" s="170">
        <v>119754</v>
      </c>
      <c r="V164" s="180">
        <v>1342</v>
      </c>
    </row>
    <row r="165" spans="1:22" s="7" customFormat="1" x14ac:dyDescent="0.25">
      <c r="A165" s="3" t="s">
        <v>899</v>
      </c>
      <c r="B165" s="2" t="s">
        <v>900</v>
      </c>
      <c r="C165" s="67">
        <v>239932</v>
      </c>
      <c r="D165" s="40">
        <v>827</v>
      </c>
      <c r="E165" s="67">
        <v>239946</v>
      </c>
      <c r="F165" s="36">
        <v>813</v>
      </c>
      <c r="G165" s="147">
        <v>240392</v>
      </c>
      <c r="H165" s="40">
        <v>904</v>
      </c>
      <c r="I165" s="147">
        <v>241426</v>
      </c>
      <c r="J165" s="36">
        <v>753</v>
      </c>
      <c r="K165" s="147">
        <v>242179</v>
      </c>
      <c r="L165" s="40">
        <v>910</v>
      </c>
      <c r="M165" s="147">
        <v>243264</v>
      </c>
      <c r="N165" s="40">
        <v>990</v>
      </c>
      <c r="O165" s="147">
        <v>245003</v>
      </c>
      <c r="P165" s="62">
        <v>1047</v>
      </c>
      <c r="Q165" s="147">
        <v>246913</v>
      </c>
      <c r="R165" s="129">
        <v>972</v>
      </c>
      <c r="S165" s="170">
        <v>248249</v>
      </c>
      <c r="T165" s="179">
        <v>813</v>
      </c>
      <c r="U165" s="170">
        <v>249461</v>
      </c>
      <c r="V165" s="179">
        <v>830</v>
      </c>
    </row>
    <row r="166" spans="1:22" s="7" customFormat="1" x14ac:dyDescent="0.25">
      <c r="A166" s="3" t="s">
        <v>497</v>
      </c>
      <c r="B166" s="2" t="s">
        <v>140</v>
      </c>
      <c r="C166" s="67">
        <v>98510</v>
      </c>
      <c r="D166" s="40">
        <v>1119</v>
      </c>
      <c r="E166" s="67">
        <v>99308</v>
      </c>
      <c r="F166" s="36">
        <v>1202</v>
      </c>
      <c r="G166" s="147">
        <v>99901</v>
      </c>
      <c r="H166" s="40">
        <v>1074</v>
      </c>
      <c r="I166" s="147">
        <v>100363</v>
      </c>
      <c r="J166" s="36">
        <v>1094</v>
      </c>
      <c r="K166" s="147">
        <v>101340</v>
      </c>
      <c r="L166" s="40">
        <v>1030</v>
      </c>
      <c r="M166" s="147">
        <v>102204</v>
      </c>
      <c r="N166" s="40">
        <v>1083</v>
      </c>
      <c r="O166" s="147">
        <v>103003</v>
      </c>
      <c r="P166" s="62">
        <v>1229</v>
      </c>
      <c r="Q166" s="147">
        <v>103251</v>
      </c>
      <c r="R166" s="129">
        <v>1088</v>
      </c>
      <c r="S166" s="170">
        <v>103160</v>
      </c>
      <c r="T166" s="179">
        <v>1040</v>
      </c>
      <c r="U166" s="170">
        <v>103745</v>
      </c>
      <c r="V166" s="179">
        <v>1061</v>
      </c>
    </row>
    <row r="167" spans="1:22" s="7" customFormat="1" x14ac:dyDescent="0.25">
      <c r="A167" s="97" t="s">
        <v>498</v>
      </c>
      <c r="B167" s="47" t="s">
        <v>141</v>
      </c>
      <c r="C167" s="67">
        <v>124240</v>
      </c>
      <c r="D167" s="67">
        <v>410</v>
      </c>
      <c r="E167" s="67">
        <v>125852</v>
      </c>
      <c r="F167" s="67">
        <v>354</v>
      </c>
      <c r="G167" s="67">
        <v>126759</v>
      </c>
      <c r="H167" s="67">
        <v>346</v>
      </c>
      <c r="I167" s="67">
        <v>127759</v>
      </c>
      <c r="J167" s="67">
        <v>357</v>
      </c>
      <c r="K167" s="67">
        <v>128867</v>
      </c>
      <c r="L167" s="67">
        <v>380</v>
      </c>
      <c r="M167" s="67">
        <v>128977</v>
      </c>
      <c r="N167" s="67">
        <v>343</v>
      </c>
      <c r="O167" s="67">
        <v>129546</v>
      </c>
      <c r="P167" s="67">
        <v>382</v>
      </c>
      <c r="Q167" s="67">
        <v>130498</v>
      </c>
      <c r="R167" s="67">
        <v>404</v>
      </c>
      <c r="S167" s="170">
        <v>131819</v>
      </c>
      <c r="T167" s="179">
        <v>358</v>
      </c>
      <c r="U167" s="170">
        <v>133584</v>
      </c>
      <c r="V167" s="179">
        <v>517</v>
      </c>
    </row>
    <row r="168" spans="1:22" s="7" customFormat="1" x14ac:dyDescent="0.25">
      <c r="A168" s="3" t="s">
        <v>499</v>
      </c>
      <c r="B168" s="2" t="s">
        <v>142</v>
      </c>
      <c r="C168" s="67">
        <v>52678</v>
      </c>
      <c r="D168" s="40">
        <v>194</v>
      </c>
      <c r="E168" s="67">
        <v>52502</v>
      </c>
      <c r="F168" s="36">
        <v>141</v>
      </c>
      <c r="G168" s="147">
        <v>52687</v>
      </c>
      <c r="H168" s="40">
        <v>149</v>
      </c>
      <c r="I168" s="147">
        <v>52657</v>
      </c>
      <c r="J168" s="36">
        <v>136</v>
      </c>
      <c r="K168" s="147">
        <v>52649</v>
      </c>
      <c r="L168" s="40">
        <v>154</v>
      </c>
      <c r="M168" s="147">
        <v>52576</v>
      </c>
      <c r="N168" s="40">
        <v>217</v>
      </c>
      <c r="O168" s="147">
        <v>52642</v>
      </c>
      <c r="P168" s="62">
        <v>200</v>
      </c>
      <c r="Q168" s="147">
        <v>52779</v>
      </c>
      <c r="R168" s="129">
        <v>187</v>
      </c>
      <c r="S168" s="170">
        <v>52881</v>
      </c>
      <c r="T168" s="179">
        <v>207</v>
      </c>
      <c r="U168" s="170">
        <v>53253</v>
      </c>
      <c r="V168" s="179">
        <v>194</v>
      </c>
    </row>
    <row r="169" spans="1:22" s="7" customFormat="1" x14ac:dyDescent="0.25">
      <c r="A169" s="3" t="s">
        <v>502</v>
      </c>
      <c r="B169" s="2" t="s">
        <v>143</v>
      </c>
      <c r="C169" s="67">
        <v>130937</v>
      </c>
      <c r="D169" s="40">
        <v>1377</v>
      </c>
      <c r="E169" s="67">
        <v>131428</v>
      </c>
      <c r="F169" s="36">
        <v>1617</v>
      </c>
      <c r="G169" s="147">
        <v>132184</v>
      </c>
      <c r="H169" s="40">
        <v>1690</v>
      </c>
      <c r="I169" s="147">
        <v>133499</v>
      </c>
      <c r="J169" s="36">
        <v>1580</v>
      </c>
      <c r="K169" s="147">
        <v>134833</v>
      </c>
      <c r="L169" s="40">
        <v>1687</v>
      </c>
      <c r="M169" s="147">
        <v>135398</v>
      </c>
      <c r="N169" s="40">
        <v>1798</v>
      </c>
      <c r="O169" s="147">
        <v>136085</v>
      </c>
      <c r="P169" s="62">
        <v>1743</v>
      </c>
      <c r="Q169" s="147">
        <v>136379</v>
      </c>
      <c r="R169" s="129">
        <v>1723</v>
      </c>
      <c r="S169" s="170">
        <v>136626</v>
      </c>
      <c r="T169" s="179">
        <v>1504</v>
      </c>
      <c r="U169" s="170">
        <v>136795</v>
      </c>
      <c r="V169" s="179">
        <v>1528</v>
      </c>
    </row>
    <row r="170" spans="1:22" s="7" customFormat="1" x14ac:dyDescent="0.25">
      <c r="A170" s="3" t="s">
        <v>503</v>
      </c>
      <c r="B170" s="2" t="s">
        <v>144</v>
      </c>
      <c r="C170" s="67">
        <v>307648</v>
      </c>
      <c r="D170" s="40">
        <v>5461</v>
      </c>
      <c r="E170" s="67">
        <v>313935</v>
      </c>
      <c r="F170" s="36">
        <v>5384</v>
      </c>
      <c r="G170" s="147">
        <v>317257</v>
      </c>
      <c r="H170" s="40">
        <v>4855</v>
      </c>
      <c r="I170" s="147">
        <v>320317</v>
      </c>
      <c r="J170" s="36">
        <v>5045</v>
      </c>
      <c r="K170" s="147">
        <v>324409</v>
      </c>
      <c r="L170" s="40">
        <v>5408</v>
      </c>
      <c r="M170" s="147">
        <v>328738</v>
      </c>
      <c r="N170" s="40">
        <v>5561</v>
      </c>
      <c r="O170" s="147">
        <v>332127</v>
      </c>
      <c r="P170" s="62">
        <v>6294</v>
      </c>
      <c r="Q170" s="147">
        <v>332705</v>
      </c>
      <c r="R170" s="129">
        <v>6374</v>
      </c>
      <c r="S170" s="170">
        <v>333869</v>
      </c>
      <c r="T170" s="179">
        <v>5899</v>
      </c>
      <c r="U170" s="170">
        <v>333794</v>
      </c>
      <c r="V170" s="179">
        <v>6937</v>
      </c>
    </row>
    <row r="171" spans="1:22" s="7" customFormat="1" x14ac:dyDescent="0.25">
      <c r="A171" s="3" t="s">
        <v>504</v>
      </c>
      <c r="B171" s="2" t="s">
        <v>145</v>
      </c>
      <c r="C171" s="67">
        <v>124189</v>
      </c>
      <c r="D171" s="40">
        <v>573</v>
      </c>
      <c r="E171" s="67">
        <v>124880</v>
      </c>
      <c r="F171" s="36">
        <v>569</v>
      </c>
      <c r="G171" s="147">
        <v>125997</v>
      </c>
      <c r="H171" s="40">
        <v>604</v>
      </c>
      <c r="I171" s="147">
        <v>126989</v>
      </c>
      <c r="J171" s="36">
        <v>567</v>
      </c>
      <c r="K171" s="147">
        <v>128451</v>
      </c>
      <c r="L171" s="40">
        <v>654</v>
      </c>
      <c r="M171" s="147">
        <v>129274</v>
      </c>
      <c r="N171" s="40">
        <v>759</v>
      </c>
      <c r="O171" s="147">
        <v>129923</v>
      </c>
      <c r="P171" s="62">
        <v>827</v>
      </c>
      <c r="Q171" s="147">
        <v>130576</v>
      </c>
      <c r="R171" s="129">
        <v>722</v>
      </c>
      <c r="S171" s="170">
        <v>131137</v>
      </c>
      <c r="T171" s="179">
        <v>704</v>
      </c>
      <c r="U171" s="170">
        <v>131689</v>
      </c>
      <c r="V171" s="179">
        <v>837</v>
      </c>
    </row>
    <row r="172" spans="1:22" s="7" customFormat="1" x14ac:dyDescent="0.25">
      <c r="A172" s="3" t="s">
        <v>505</v>
      </c>
      <c r="B172" s="2" t="s">
        <v>146</v>
      </c>
      <c r="C172" s="67">
        <v>74278</v>
      </c>
      <c r="D172" s="40">
        <v>626</v>
      </c>
      <c r="E172" s="67">
        <v>75191</v>
      </c>
      <c r="F172" s="36">
        <v>636</v>
      </c>
      <c r="G172" s="147">
        <v>75839</v>
      </c>
      <c r="H172" s="40">
        <v>589</v>
      </c>
      <c r="I172" s="147">
        <v>76906</v>
      </c>
      <c r="J172" s="36">
        <v>672</v>
      </c>
      <c r="K172" s="147">
        <v>77988</v>
      </c>
      <c r="L172" s="40">
        <v>620</v>
      </c>
      <c r="M172" s="147">
        <v>78459</v>
      </c>
      <c r="N172" s="40">
        <v>740</v>
      </c>
      <c r="O172" s="147">
        <v>78999</v>
      </c>
      <c r="P172" s="62">
        <v>765</v>
      </c>
      <c r="Q172" s="147">
        <v>79451</v>
      </c>
      <c r="R172" s="129">
        <v>729</v>
      </c>
      <c r="S172" s="170">
        <v>79928</v>
      </c>
      <c r="T172" s="179">
        <v>690</v>
      </c>
      <c r="U172" s="170">
        <v>80627</v>
      </c>
      <c r="V172" s="179">
        <v>822</v>
      </c>
    </row>
    <row r="173" spans="1:22" s="7" customFormat="1" x14ac:dyDescent="0.25">
      <c r="A173" s="3" t="s">
        <v>506</v>
      </c>
      <c r="B173" s="2" t="s">
        <v>147</v>
      </c>
      <c r="C173" s="67">
        <v>111739</v>
      </c>
      <c r="D173" s="40">
        <v>165</v>
      </c>
      <c r="E173" s="67">
        <v>112249</v>
      </c>
      <c r="F173" s="36">
        <v>191</v>
      </c>
      <c r="G173" s="147">
        <v>112833</v>
      </c>
      <c r="H173" s="40">
        <v>188</v>
      </c>
      <c r="I173" s="147">
        <v>113246</v>
      </c>
      <c r="J173" s="36">
        <v>159</v>
      </c>
      <c r="K173" s="147">
        <v>114155</v>
      </c>
      <c r="L173" s="40">
        <v>221</v>
      </c>
      <c r="M173" s="147">
        <v>114684</v>
      </c>
      <c r="N173" s="40">
        <v>258</v>
      </c>
      <c r="O173" s="147">
        <v>115112</v>
      </c>
      <c r="P173" s="62">
        <v>284</v>
      </c>
      <c r="Q173" s="147">
        <v>115314</v>
      </c>
      <c r="R173" s="129">
        <v>237</v>
      </c>
      <c r="S173" s="170">
        <v>115490</v>
      </c>
      <c r="T173" s="179">
        <v>182</v>
      </c>
      <c r="U173" s="170">
        <v>115371</v>
      </c>
      <c r="V173" s="179">
        <v>246</v>
      </c>
    </row>
    <row r="174" spans="1:22" s="7" customFormat="1" x14ac:dyDescent="0.25">
      <c r="A174" s="3" t="s">
        <v>507</v>
      </c>
      <c r="B174" s="2" t="s">
        <v>148</v>
      </c>
      <c r="C174" s="67">
        <v>115712</v>
      </c>
      <c r="D174" s="40">
        <v>2669</v>
      </c>
      <c r="E174" s="67">
        <v>117063</v>
      </c>
      <c r="F174" s="36">
        <v>2543</v>
      </c>
      <c r="G174" s="147">
        <v>119040</v>
      </c>
      <c r="H174" s="40">
        <v>2507</v>
      </c>
      <c r="I174" s="147">
        <v>121030</v>
      </c>
      <c r="J174" s="36">
        <v>2733</v>
      </c>
      <c r="K174" s="147">
        <v>123018</v>
      </c>
      <c r="L174" s="40">
        <v>2848</v>
      </c>
      <c r="M174" s="147">
        <v>125679</v>
      </c>
      <c r="N174" s="40">
        <v>2842</v>
      </c>
      <c r="O174" s="147">
        <v>127522</v>
      </c>
      <c r="P174" s="62">
        <v>2993</v>
      </c>
      <c r="Q174" s="147">
        <v>128916</v>
      </c>
      <c r="R174" s="129">
        <v>2968</v>
      </c>
      <c r="S174" s="170">
        <v>130428</v>
      </c>
      <c r="T174" s="179">
        <v>2949</v>
      </c>
      <c r="U174" s="170">
        <v>131405</v>
      </c>
      <c r="V174" s="179">
        <v>3025</v>
      </c>
    </row>
    <row r="175" spans="1:22" s="7" customFormat="1" x14ac:dyDescent="0.25">
      <c r="A175" s="3" t="s">
        <v>508</v>
      </c>
      <c r="B175" s="2" t="s">
        <v>149</v>
      </c>
      <c r="C175" s="67">
        <v>155140</v>
      </c>
      <c r="D175" s="40" t="s">
        <v>809</v>
      </c>
      <c r="E175" s="67">
        <v>156250</v>
      </c>
      <c r="F175" s="36" t="s">
        <v>809</v>
      </c>
      <c r="G175" s="147">
        <v>156800</v>
      </c>
      <c r="H175" s="40" t="s">
        <v>809</v>
      </c>
      <c r="I175" s="147">
        <v>157160</v>
      </c>
      <c r="J175" s="36" t="s">
        <v>809</v>
      </c>
      <c r="K175" s="147">
        <v>157690</v>
      </c>
      <c r="L175" s="40" t="s">
        <v>809</v>
      </c>
      <c r="M175" s="147">
        <v>158460</v>
      </c>
      <c r="N175" s="40" t="s">
        <v>809</v>
      </c>
      <c r="O175" s="147">
        <v>159380</v>
      </c>
      <c r="P175" s="62" t="s">
        <v>809</v>
      </c>
      <c r="Q175" s="147">
        <v>160130</v>
      </c>
      <c r="R175" s="129" t="s">
        <v>809</v>
      </c>
      <c r="S175" s="170">
        <v>160340</v>
      </c>
      <c r="T175" s="179" t="s">
        <v>809</v>
      </c>
      <c r="U175" s="170">
        <v>160890</v>
      </c>
      <c r="V175" s="179" t="s">
        <v>809</v>
      </c>
    </row>
    <row r="176" spans="1:22" s="7" customFormat="1" x14ac:dyDescent="0.25">
      <c r="A176" s="3" t="s">
        <v>509</v>
      </c>
      <c r="B176" s="2" t="s">
        <v>150</v>
      </c>
      <c r="C176" s="67">
        <v>111382</v>
      </c>
      <c r="D176" s="40">
        <v>288</v>
      </c>
      <c r="E176" s="67">
        <v>111931</v>
      </c>
      <c r="F176" s="36">
        <v>245</v>
      </c>
      <c r="G176" s="147">
        <v>112888</v>
      </c>
      <c r="H176" s="40">
        <v>281</v>
      </c>
      <c r="I176" s="147">
        <v>113873</v>
      </c>
      <c r="J176" s="36">
        <v>247</v>
      </c>
      <c r="K176" s="147">
        <v>114663</v>
      </c>
      <c r="L176" s="40">
        <v>277</v>
      </c>
      <c r="M176" s="147">
        <v>115182</v>
      </c>
      <c r="N176" s="40">
        <v>289</v>
      </c>
      <c r="O176" s="147">
        <v>115818</v>
      </c>
      <c r="P176" s="62">
        <v>302</v>
      </c>
      <c r="Q176" s="147">
        <v>116219</v>
      </c>
      <c r="R176" s="129">
        <v>284</v>
      </c>
      <c r="S176" s="170">
        <v>116339</v>
      </c>
      <c r="T176" s="179">
        <v>213</v>
      </c>
      <c r="U176" s="170">
        <v>116233</v>
      </c>
      <c r="V176" s="179">
        <v>279</v>
      </c>
    </row>
    <row r="177" spans="1:22" s="7" customFormat="1" x14ac:dyDescent="0.25">
      <c r="A177" s="3" t="s">
        <v>510</v>
      </c>
      <c r="B177" s="2" t="s">
        <v>151</v>
      </c>
      <c r="C177" s="67">
        <v>95135</v>
      </c>
      <c r="D177" s="40">
        <v>1405</v>
      </c>
      <c r="E177" s="67">
        <v>95461</v>
      </c>
      <c r="F177" s="36">
        <v>1538</v>
      </c>
      <c r="G177" s="147">
        <v>95975</v>
      </c>
      <c r="H177" s="40">
        <v>1464</v>
      </c>
      <c r="I177" s="147">
        <v>96617</v>
      </c>
      <c r="J177" s="36">
        <v>1374</v>
      </c>
      <c r="K177" s="147">
        <v>97591</v>
      </c>
      <c r="L177" s="40">
        <v>1249</v>
      </c>
      <c r="M177" s="147">
        <v>98814</v>
      </c>
      <c r="N177" s="40">
        <v>1311</v>
      </c>
      <c r="O177" s="147">
        <v>99636</v>
      </c>
      <c r="P177" s="40">
        <v>1278</v>
      </c>
      <c r="Q177" s="147">
        <v>100776</v>
      </c>
      <c r="R177" s="40">
        <v>1104</v>
      </c>
      <c r="S177" s="170">
        <v>101491</v>
      </c>
      <c r="T177" s="180">
        <v>944</v>
      </c>
      <c r="U177" s="170">
        <v>101850</v>
      </c>
      <c r="V177" s="180">
        <v>960</v>
      </c>
    </row>
    <row r="178" spans="1:22" s="7" customFormat="1" x14ac:dyDescent="0.25">
      <c r="A178" s="3" t="s">
        <v>837</v>
      </c>
      <c r="B178" s="2" t="s">
        <v>838</v>
      </c>
      <c r="C178" s="67">
        <v>112919</v>
      </c>
      <c r="D178" s="40">
        <v>772</v>
      </c>
      <c r="E178" s="67">
        <v>113501</v>
      </c>
      <c r="F178" s="36">
        <v>749</v>
      </c>
      <c r="G178" s="147">
        <v>114230</v>
      </c>
      <c r="H178" s="40">
        <v>692</v>
      </c>
      <c r="I178" s="147">
        <v>114365</v>
      </c>
      <c r="J178" s="36">
        <v>637</v>
      </c>
      <c r="K178" s="147">
        <v>114992</v>
      </c>
      <c r="L178" s="40">
        <v>763</v>
      </c>
      <c r="M178" s="147">
        <v>115311</v>
      </c>
      <c r="N178" s="40">
        <v>633</v>
      </c>
      <c r="O178" s="147">
        <v>115799</v>
      </c>
      <c r="P178" s="62">
        <v>629</v>
      </c>
      <c r="Q178" s="147">
        <v>116289</v>
      </c>
      <c r="R178" s="129">
        <v>553</v>
      </c>
      <c r="S178" s="170">
        <v>116835</v>
      </c>
      <c r="T178" s="179">
        <v>448</v>
      </c>
      <c r="U178" s="170">
        <v>117397</v>
      </c>
      <c r="V178" s="179">
        <v>784</v>
      </c>
    </row>
    <row r="179" spans="1:22" s="7" customFormat="1" x14ac:dyDescent="0.25">
      <c r="A179" s="3" t="s">
        <v>880</v>
      </c>
      <c r="B179" s="2" t="s">
        <v>152</v>
      </c>
      <c r="C179" s="67">
        <v>362610</v>
      </c>
      <c r="D179" s="40" t="s">
        <v>809</v>
      </c>
      <c r="E179" s="67">
        <v>365300</v>
      </c>
      <c r="F179" s="36" t="s">
        <v>809</v>
      </c>
      <c r="G179" s="147">
        <v>366210</v>
      </c>
      <c r="H179" s="40" t="s">
        <v>809</v>
      </c>
      <c r="I179" s="147">
        <v>366900</v>
      </c>
      <c r="J179" s="36" t="s">
        <v>809</v>
      </c>
      <c r="K179" s="147">
        <v>367250</v>
      </c>
      <c r="L179" s="40" t="s">
        <v>809</v>
      </c>
      <c r="M179" s="147">
        <v>368080</v>
      </c>
      <c r="N179" s="40" t="s">
        <v>809</v>
      </c>
      <c r="O179" s="147">
        <v>370330</v>
      </c>
      <c r="P179" s="62" t="s">
        <v>809</v>
      </c>
      <c r="Q179" s="147">
        <v>371410</v>
      </c>
      <c r="R179" s="129" t="s">
        <v>809</v>
      </c>
      <c r="S179" s="170">
        <v>371910</v>
      </c>
      <c r="T179" s="179" t="s">
        <v>809</v>
      </c>
      <c r="U179" s="170">
        <v>373550</v>
      </c>
      <c r="V179" s="179" t="s">
        <v>809</v>
      </c>
    </row>
    <row r="180" spans="1:22" s="7" customFormat="1" x14ac:dyDescent="0.25">
      <c r="A180" s="3" t="s">
        <v>511</v>
      </c>
      <c r="B180" s="2" t="s">
        <v>871</v>
      </c>
      <c r="C180" s="67">
        <v>152080</v>
      </c>
      <c r="D180" s="40">
        <v>408</v>
      </c>
      <c r="E180" s="67">
        <v>152666</v>
      </c>
      <c r="F180" s="36">
        <v>551</v>
      </c>
      <c r="G180" s="147">
        <v>152776</v>
      </c>
      <c r="H180" s="40">
        <v>487</v>
      </c>
      <c r="I180" s="147">
        <v>153223</v>
      </c>
      <c r="J180" s="36">
        <v>594</v>
      </c>
      <c r="K180" s="147">
        <v>153819</v>
      </c>
      <c r="L180" s="40">
        <v>659</v>
      </c>
      <c r="M180" s="144">
        <v>154085</v>
      </c>
      <c r="N180" s="40">
        <v>600</v>
      </c>
      <c r="O180" s="147">
        <v>154626</v>
      </c>
      <c r="P180" s="146">
        <v>703</v>
      </c>
      <c r="Q180" s="147">
        <v>155155</v>
      </c>
      <c r="R180" s="146">
        <v>737</v>
      </c>
      <c r="S180" s="170">
        <v>155593</v>
      </c>
      <c r="T180" s="179">
        <v>710</v>
      </c>
      <c r="U180" s="170">
        <v>156100</v>
      </c>
      <c r="V180" s="179">
        <v>708</v>
      </c>
    </row>
    <row r="181" spans="1:22" s="7" customFormat="1" x14ac:dyDescent="0.25">
      <c r="A181" s="3" t="s">
        <v>651</v>
      </c>
      <c r="B181" s="2" t="s">
        <v>893</v>
      </c>
      <c r="C181" s="67">
        <v>106962</v>
      </c>
      <c r="D181" s="40">
        <v>756</v>
      </c>
      <c r="E181" s="67">
        <v>108199</v>
      </c>
      <c r="F181" s="36">
        <v>680</v>
      </c>
      <c r="G181" s="147">
        <v>108611</v>
      </c>
      <c r="H181" s="40">
        <v>566</v>
      </c>
      <c r="I181" s="147">
        <v>108767</v>
      </c>
      <c r="J181" s="36">
        <v>404</v>
      </c>
      <c r="K181" s="147">
        <v>109324</v>
      </c>
      <c r="L181" s="40">
        <v>471</v>
      </c>
      <c r="M181" s="147">
        <v>109838</v>
      </c>
      <c r="N181" s="40">
        <v>542</v>
      </c>
      <c r="O181" s="147">
        <v>111024</v>
      </c>
      <c r="P181" s="40">
        <v>550</v>
      </c>
      <c r="Q181" s="147">
        <v>111427</v>
      </c>
      <c r="R181" s="40">
        <v>471</v>
      </c>
      <c r="S181" s="170">
        <v>112578</v>
      </c>
      <c r="T181" s="180">
        <v>414</v>
      </c>
      <c r="U181" s="170">
        <v>112996</v>
      </c>
      <c r="V181" s="180">
        <v>446</v>
      </c>
    </row>
    <row r="182" spans="1:22" s="7" customFormat="1" x14ac:dyDescent="0.25">
      <c r="A182" s="3" t="s">
        <v>512</v>
      </c>
      <c r="B182" s="99" t="s">
        <v>153</v>
      </c>
      <c r="C182" s="67">
        <v>81896</v>
      </c>
      <c r="D182" s="40">
        <v>238</v>
      </c>
      <c r="E182" s="67">
        <v>82200</v>
      </c>
      <c r="F182" s="36">
        <v>214</v>
      </c>
      <c r="G182" s="147">
        <v>82716</v>
      </c>
      <c r="H182" s="40">
        <v>231</v>
      </c>
      <c r="I182" s="147">
        <v>82953</v>
      </c>
      <c r="J182" s="36">
        <v>189</v>
      </c>
      <c r="K182" s="147">
        <v>83682</v>
      </c>
      <c r="L182" s="40">
        <v>195</v>
      </c>
      <c r="M182" s="147">
        <v>84576</v>
      </c>
      <c r="N182" s="40">
        <v>276</v>
      </c>
      <c r="O182" s="147">
        <v>85411</v>
      </c>
      <c r="P182" s="62">
        <v>262</v>
      </c>
      <c r="Q182" s="147">
        <v>85957</v>
      </c>
      <c r="R182" s="129">
        <v>278</v>
      </c>
      <c r="S182" s="170">
        <v>86543</v>
      </c>
      <c r="T182" s="179">
        <v>263</v>
      </c>
      <c r="U182" s="170">
        <v>86791</v>
      </c>
      <c r="V182" s="179">
        <v>281</v>
      </c>
    </row>
    <row r="183" spans="1:22" s="7" customFormat="1" x14ac:dyDescent="0.25">
      <c r="A183" s="3" t="s">
        <v>513</v>
      </c>
      <c r="B183" s="33" t="s">
        <v>154</v>
      </c>
      <c r="C183" s="67">
        <v>75610</v>
      </c>
      <c r="D183" s="40">
        <v>239</v>
      </c>
      <c r="E183" s="67">
        <v>76098</v>
      </c>
      <c r="F183" s="36">
        <v>287</v>
      </c>
      <c r="G183" s="147">
        <v>76073</v>
      </c>
      <c r="H183" s="40">
        <v>297</v>
      </c>
      <c r="I183" s="147">
        <v>76548</v>
      </c>
      <c r="J183" s="36">
        <v>266</v>
      </c>
      <c r="K183" s="147">
        <v>77140</v>
      </c>
      <c r="L183" s="40">
        <v>241</v>
      </c>
      <c r="M183" s="147">
        <v>77490</v>
      </c>
      <c r="N183" s="40">
        <v>223</v>
      </c>
      <c r="O183" s="147">
        <v>78153</v>
      </c>
      <c r="P183" s="62">
        <v>261</v>
      </c>
      <c r="Q183" s="147">
        <v>78863</v>
      </c>
      <c r="R183" s="129">
        <v>193</v>
      </c>
      <c r="S183" s="170">
        <v>79770</v>
      </c>
      <c r="T183" s="179">
        <v>194</v>
      </c>
      <c r="U183" s="170">
        <v>80780</v>
      </c>
      <c r="V183" s="179">
        <v>230</v>
      </c>
    </row>
    <row r="184" spans="1:22" s="7" customFormat="1" x14ac:dyDescent="0.25">
      <c r="A184" s="3" t="s">
        <v>751</v>
      </c>
      <c r="B184" s="2" t="s">
        <v>155</v>
      </c>
      <c r="C184" s="67">
        <v>198731</v>
      </c>
      <c r="D184" s="40">
        <v>894</v>
      </c>
      <c r="E184" s="67">
        <v>200349</v>
      </c>
      <c r="F184" s="36">
        <v>834</v>
      </c>
      <c r="G184" s="147">
        <v>200272</v>
      </c>
      <c r="H184" s="40">
        <v>822</v>
      </c>
      <c r="I184" s="147">
        <v>200098</v>
      </c>
      <c r="J184" s="36">
        <v>781</v>
      </c>
      <c r="K184" s="147">
        <v>200781</v>
      </c>
      <c r="L184" s="40">
        <v>900</v>
      </c>
      <c r="M184" s="147">
        <v>201724</v>
      </c>
      <c r="N184" s="40">
        <v>1163</v>
      </c>
      <c r="O184" s="147">
        <v>202628</v>
      </c>
      <c r="P184" s="62">
        <v>1250</v>
      </c>
      <c r="Q184" s="147">
        <v>202419</v>
      </c>
      <c r="R184" s="129">
        <v>1366</v>
      </c>
      <c r="S184" s="170">
        <v>202508</v>
      </c>
      <c r="T184" s="179">
        <v>1334</v>
      </c>
      <c r="U184" s="170">
        <v>202055</v>
      </c>
      <c r="V184" s="179">
        <v>1577</v>
      </c>
    </row>
    <row r="185" spans="1:22" s="7" customFormat="1" x14ac:dyDescent="0.25">
      <c r="A185" s="3" t="s">
        <v>514</v>
      </c>
      <c r="B185" s="2" t="s">
        <v>156</v>
      </c>
      <c r="C185" s="67">
        <v>113066</v>
      </c>
      <c r="D185" s="40">
        <v>193</v>
      </c>
      <c r="E185" s="67">
        <v>113741</v>
      </c>
      <c r="F185" s="36">
        <v>223</v>
      </c>
      <c r="G185" s="147">
        <v>114061</v>
      </c>
      <c r="H185" s="40">
        <v>217</v>
      </c>
      <c r="I185" s="147">
        <v>114974</v>
      </c>
      <c r="J185" s="36">
        <v>230</v>
      </c>
      <c r="K185" s="147">
        <v>115815</v>
      </c>
      <c r="L185" s="40">
        <v>286</v>
      </c>
      <c r="M185" s="147">
        <v>116142</v>
      </c>
      <c r="N185" s="40">
        <v>267</v>
      </c>
      <c r="O185" s="147">
        <v>116746</v>
      </c>
      <c r="P185" s="62">
        <v>319</v>
      </c>
      <c r="Q185" s="147">
        <v>117128</v>
      </c>
      <c r="R185" s="129">
        <v>317</v>
      </c>
      <c r="S185" s="170">
        <v>117786</v>
      </c>
      <c r="T185" s="179">
        <v>254</v>
      </c>
      <c r="U185" s="170">
        <v>117896</v>
      </c>
      <c r="V185" s="179">
        <v>337</v>
      </c>
    </row>
    <row r="186" spans="1:22" s="7" customFormat="1" x14ac:dyDescent="0.25">
      <c r="A186" s="3" t="s">
        <v>903</v>
      </c>
      <c r="B186" s="2" t="s">
        <v>157</v>
      </c>
      <c r="C186" s="67">
        <v>586500</v>
      </c>
      <c r="D186" s="40" t="s">
        <v>809</v>
      </c>
      <c r="E186" s="67">
        <v>593060</v>
      </c>
      <c r="F186" s="36" t="s">
        <v>809</v>
      </c>
      <c r="G186" s="147">
        <v>595070</v>
      </c>
      <c r="H186" s="40" t="s">
        <v>809</v>
      </c>
      <c r="I186" s="147">
        <v>596520</v>
      </c>
      <c r="J186" s="36" t="s">
        <v>809</v>
      </c>
      <c r="K186" s="147">
        <v>599640</v>
      </c>
      <c r="L186" s="40" t="s">
        <v>809</v>
      </c>
      <c r="M186" s="147">
        <v>606340</v>
      </c>
      <c r="N186" s="40" t="s">
        <v>809</v>
      </c>
      <c r="O186" s="147">
        <v>615070</v>
      </c>
      <c r="P186" s="62" t="s">
        <v>809</v>
      </c>
      <c r="Q186" s="147">
        <v>621020</v>
      </c>
      <c r="R186" s="129" t="s">
        <v>809</v>
      </c>
      <c r="S186" s="170">
        <v>626410</v>
      </c>
      <c r="T186" s="179" t="s">
        <v>809</v>
      </c>
      <c r="U186" s="170">
        <v>633120</v>
      </c>
      <c r="V186" s="179" t="s">
        <v>809</v>
      </c>
    </row>
    <row r="187" spans="1:22" s="7" customFormat="1" x14ac:dyDescent="0.25">
      <c r="A187" s="3" t="s">
        <v>515</v>
      </c>
      <c r="B187" s="2" t="s">
        <v>158</v>
      </c>
      <c r="C187" s="67">
        <v>120660</v>
      </c>
      <c r="D187" s="40">
        <v>909</v>
      </c>
      <c r="E187" s="67">
        <v>121921</v>
      </c>
      <c r="F187" s="36">
        <v>885</v>
      </c>
      <c r="G187" s="147">
        <v>123405</v>
      </c>
      <c r="H187" s="40">
        <v>893</v>
      </c>
      <c r="I187" s="147">
        <v>124535</v>
      </c>
      <c r="J187" s="36">
        <v>812</v>
      </c>
      <c r="K187" s="147">
        <v>125686</v>
      </c>
      <c r="L187" s="40">
        <v>939</v>
      </c>
      <c r="M187" s="147">
        <v>127169</v>
      </c>
      <c r="N187" s="40">
        <v>983</v>
      </c>
      <c r="O187" s="147">
        <v>128355</v>
      </c>
      <c r="P187" s="62">
        <v>1051</v>
      </c>
      <c r="Q187" s="147">
        <v>129083</v>
      </c>
      <c r="R187" s="129">
        <v>985</v>
      </c>
      <c r="S187" s="170">
        <v>129285</v>
      </c>
      <c r="T187" s="179">
        <v>924</v>
      </c>
      <c r="U187" s="170">
        <v>129128</v>
      </c>
      <c r="V187" s="179">
        <v>1038</v>
      </c>
    </row>
    <row r="188" spans="1:22" s="7" customFormat="1" x14ac:dyDescent="0.25">
      <c r="A188" s="97" t="s">
        <v>516</v>
      </c>
      <c r="B188" s="2" t="s">
        <v>159</v>
      </c>
      <c r="C188" s="67">
        <v>82307</v>
      </c>
      <c r="D188" s="40">
        <v>245</v>
      </c>
      <c r="E188" s="67">
        <v>82669</v>
      </c>
      <c r="F188" s="36">
        <v>226</v>
      </c>
      <c r="G188" s="147">
        <v>83272</v>
      </c>
      <c r="H188" s="40">
        <v>190</v>
      </c>
      <c r="I188" s="147">
        <v>83542</v>
      </c>
      <c r="J188" s="36">
        <v>154</v>
      </c>
      <c r="K188" s="147">
        <v>84346</v>
      </c>
      <c r="L188" s="40">
        <v>169</v>
      </c>
      <c r="M188" s="147">
        <v>84757</v>
      </c>
      <c r="N188" s="40">
        <v>213</v>
      </c>
      <c r="O188" s="147">
        <v>85492</v>
      </c>
      <c r="P188" s="40">
        <v>233</v>
      </c>
      <c r="Q188" s="147">
        <v>85509</v>
      </c>
      <c r="R188" s="40">
        <v>240</v>
      </c>
      <c r="S188" s="170">
        <v>85283</v>
      </c>
      <c r="T188" s="180">
        <v>195</v>
      </c>
      <c r="U188" s="170">
        <v>84838</v>
      </c>
      <c r="V188" s="180">
        <v>160</v>
      </c>
    </row>
    <row r="189" spans="1:22" s="7" customFormat="1" x14ac:dyDescent="0.25">
      <c r="A189" s="3" t="s">
        <v>517</v>
      </c>
      <c r="B189" s="2" t="s">
        <v>160</v>
      </c>
      <c r="C189" s="67">
        <v>101076</v>
      </c>
      <c r="D189" s="40">
        <v>1270</v>
      </c>
      <c r="E189" s="67">
        <v>101766</v>
      </c>
      <c r="F189" s="36">
        <v>1116</v>
      </c>
      <c r="G189" s="147">
        <v>102559</v>
      </c>
      <c r="H189" s="40">
        <v>1046</v>
      </c>
      <c r="I189" s="147">
        <v>103383</v>
      </c>
      <c r="J189" s="36">
        <v>955</v>
      </c>
      <c r="K189" s="147">
        <v>104802</v>
      </c>
      <c r="L189" s="40">
        <v>1005</v>
      </c>
      <c r="M189" s="147">
        <v>105715</v>
      </c>
      <c r="N189" s="40">
        <v>1046</v>
      </c>
      <c r="O189" s="147">
        <v>106215</v>
      </c>
      <c r="P189" s="62">
        <v>1204</v>
      </c>
      <c r="Q189" s="147">
        <v>106121</v>
      </c>
      <c r="R189" s="129">
        <v>946</v>
      </c>
      <c r="S189" s="170">
        <v>106385</v>
      </c>
      <c r="T189" s="179">
        <v>917</v>
      </c>
      <c r="U189" s="170">
        <v>106939</v>
      </c>
      <c r="V189" s="179">
        <v>1007</v>
      </c>
    </row>
    <row r="190" spans="1:22" s="7" customFormat="1" x14ac:dyDescent="0.25">
      <c r="A190" s="3" t="s">
        <v>518</v>
      </c>
      <c r="B190" s="2" t="s">
        <v>161</v>
      </c>
      <c r="C190" s="67">
        <v>97063</v>
      </c>
      <c r="D190" s="40">
        <v>854</v>
      </c>
      <c r="E190" s="67">
        <v>97424</v>
      </c>
      <c r="F190" s="36">
        <v>698</v>
      </c>
      <c r="G190" s="147">
        <v>97555</v>
      </c>
      <c r="H190" s="40">
        <v>687</v>
      </c>
      <c r="I190" s="147">
        <v>97736</v>
      </c>
      <c r="J190" s="36">
        <v>1005</v>
      </c>
      <c r="K190" s="147">
        <v>98127</v>
      </c>
      <c r="L190" s="40">
        <v>978</v>
      </c>
      <c r="M190" s="147">
        <v>98615</v>
      </c>
      <c r="N190" s="40">
        <v>1145</v>
      </c>
      <c r="O190" s="147">
        <v>98992</v>
      </c>
      <c r="P190" s="62">
        <v>955</v>
      </c>
      <c r="Q190" s="147">
        <v>99417</v>
      </c>
      <c r="R190" s="129">
        <v>792</v>
      </c>
      <c r="S190" s="170">
        <v>99370</v>
      </c>
      <c r="T190" s="179">
        <v>745</v>
      </c>
      <c r="U190" s="170">
        <v>99336</v>
      </c>
      <c r="V190" s="179">
        <v>809</v>
      </c>
    </row>
    <row r="191" spans="1:22" s="7" customFormat="1" x14ac:dyDescent="0.25">
      <c r="A191" s="3" t="s">
        <v>519</v>
      </c>
      <c r="B191" s="2" t="s">
        <v>162</v>
      </c>
      <c r="C191" s="67">
        <v>249171</v>
      </c>
      <c r="D191" s="40">
        <v>8246</v>
      </c>
      <c r="E191" s="67">
        <v>255483</v>
      </c>
      <c r="F191" s="36">
        <v>6828</v>
      </c>
      <c r="G191" s="147">
        <v>259986</v>
      </c>
      <c r="H191" s="40">
        <v>5604</v>
      </c>
      <c r="I191" s="147">
        <v>264097</v>
      </c>
      <c r="J191" s="36">
        <v>5374</v>
      </c>
      <c r="K191" s="147">
        <v>268853</v>
      </c>
      <c r="L191" s="40">
        <v>5338</v>
      </c>
      <c r="M191" s="147">
        <v>274542</v>
      </c>
      <c r="N191" s="40">
        <v>5719</v>
      </c>
      <c r="O191" s="147">
        <v>279139</v>
      </c>
      <c r="P191" s="62">
        <v>5634</v>
      </c>
      <c r="Q191" s="147">
        <v>282849</v>
      </c>
      <c r="R191" s="129">
        <v>5898</v>
      </c>
      <c r="S191" s="170">
        <v>286186</v>
      </c>
      <c r="T191" s="179">
        <v>5856</v>
      </c>
      <c r="U191" s="170">
        <v>287942</v>
      </c>
      <c r="V191" s="179">
        <v>6524</v>
      </c>
    </row>
    <row r="192" spans="1:22" s="7" customFormat="1" x14ac:dyDescent="0.25">
      <c r="A192" s="3" t="s">
        <v>520</v>
      </c>
      <c r="B192" s="2" t="s">
        <v>163</v>
      </c>
      <c r="C192" s="67">
        <v>135547</v>
      </c>
      <c r="D192" s="40">
        <v>2256</v>
      </c>
      <c r="E192" s="67">
        <v>137580</v>
      </c>
      <c r="F192" s="36">
        <v>2334</v>
      </c>
      <c r="G192" s="147">
        <v>139338</v>
      </c>
      <c r="H192" s="40">
        <v>2381</v>
      </c>
      <c r="I192" s="147">
        <v>140657</v>
      </c>
      <c r="J192" s="36">
        <v>2430</v>
      </c>
      <c r="K192" s="147">
        <v>142551</v>
      </c>
      <c r="L192" s="40">
        <v>2460</v>
      </c>
      <c r="M192" s="147">
        <v>145056</v>
      </c>
      <c r="N192" s="40">
        <v>2786</v>
      </c>
      <c r="O192" s="147">
        <v>146845</v>
      </c>
      <c r="P192" s="62">
        <v>2982</v>
      </c>
      <c r="Q192" s="147">
        <v>147777</v>
      </c>
      <c r="R192" s="129">
        <v>2943</v>
      </c>
      <c r="S192" s="170">
        <v>147889</v>
      </c>
      <c r="T192" s="179">
        <v>2272</v>
      </c>
      <c r="U192" s="170">
        <v>148998</v>
      </c>
      <c r="V192" s="179">
        <v>2511</v>
      </c>
    </row>
    <row r="193" spans="1:22" s="7" customFormat="1" x14ac:dyDescent="0.25">
      <c r="A193" s="3" t="s">
        <v>521</v>
      </c>
      <c r="B193" s="2" t="s">
        <v>874</v>
      </c>
      <c r="C193" s="67">
        <v>121155</v>
      </c>
      <c r="D193" s="40">
        <v>976</v>
      </c>
      <c r="E193" s="67">
        <v>121523</v>
      </c>
      <c r="F193" s="36">
        <v>1003</v>
      </c>
      <c r="G193" s="147">
        <v>122007</v>
      </c>
      <c r="H193" s="40">
        <v>1019</v>
      </c>
      <c r="I193" s="147">
        <v>121653</v>
      </c>
      <c r="J193" s="36">
        <v>917</v>
      </c>
      <c r="K193" s="147">
        <v>121897</v>
      </c>
      <c r="L193" s="40">
        <v>828</v>
      </c>
      <c r="M193" s="147">
        <v>122635</v>
      </c>
      <c r="N193" s="40">
        <v>1059</v>
      </c>
      <c r="O193" s="147">
        <v>123323</v>
      </c>
      <c r="P193" s="62">
        <v>865</v>
      </c>
      <c r="Q193" s="147">
        <v>123742</v>
      </c>
      <c r="R193" s="129">
        <v>1045</v>
      </c>
      <c r="S193" s="170">
        <v>124178</v>
      </c>
      <c r="T193" s="179">
        <v>1034</v>
      </c>
      <c r="U193" s="170">
        <v>124560</v>
      </c>
      <c r="V193" s="179">
        <v>975</v>
      </c>
    </row>
    <row r="194" spans="1:22" s="7" customFormat="1" x14ac:dyDescent="0.25">
      <c r="A194" s="3" t="s">
        <v>522</v>
      </c>
      <c r="B194" s="2" t="s">
        <v>164</v>
      </c>
      <c r="C194" s="67">
        <v>241739</v>
      </c>
      <c r="D194" s="40">
        <v>6890</v>
      </c>
      <c r="E194" s="67">
        <v>247182</v>
      </c>
      <c r="F194" s="36">
        <v>6229</v>
      </c>
      <c r="G194" s="147">
        <v>252212</v>
      </c>
      <c r="H194" s="40">
        <v>6418</v>
      </c>
      <c r="I194" s="147">
        <v>257436</v>
      </c>
      <c r="J194" s="36">
        <v>6558</v>
      </c>
      <c r="K194" s="147">
        <v>263112</v>
      </c>
      <c r="L194" s="40">
        <v>7128</v>
      </c>
      <c r="M194" s="147">
        <v>268626</v>
      </c>
      <c r="N194" s="40">
        <v>7349</v>
      </c>
      <c r="O194" s="147">
        <v>273239</v>
      </c>
      <c r="P194" s="62">
        <v>7508</v>
      </c>
      <c r="Q194" s="147">
        <v>275929</v>
      </c>
      <c r="R194" s="129">
        <v>7013</v>
      </c>
      <c r="S194" s="170">
        <v>279665</v>
      </c>
      <c r="T194" s="179">
        <v>6958</v>
      </c>
      <c r="U194" s="170">
        <v>281120</v>
      </c>
      <c r="V194" s="179">
        <v>7657</v>
      </c>
    </row>
    <row r="195" spans="1:22" s="7" customFormat="1" x14ac:dyDescent="0.25">
      <c r="A195" s="3" t="s">
        <v>523</v>
      </c>
      <c r="B195" s="99" t="s">
        <v>770</v>
      </c>
      <c r="C195" s="67">
        <v>124802</v>
      </c>
      <c r="D195" s="40">
        <v>140</v>
      </c>
      <c r="E195" s="67">
        <v>125722</v>
      </c>
      <c r="F195" s="36">
        <v>225</v>
      </c>
      <c r="G195" s="147">
        <v>125781</v>
      </c>
      <c r="H195" s="40">
        <v>210</v>
      </c>
      <c r="I195" s="147">
        <v>126074</v>
      </c>
      <c r="J195" s="36">
        <v>172</v>
      </c>
      <c r="K195" s="147">
        <v>126501</v>
      </c>
      <c r="L195" s="40">
        <v>230</v>
      </c>
      <c r="M195" s="147">
        <v>126719</v>
      </c>
      <c r="N195" s="40">
        <v>273</v>
      </c>
      <c r="O195" s="147">
        <v>127306</v>
      </c>
      <c r="P195" s="62">
        <v>392</v>
      </c>
      <c r="Q195" s="147">
        <v>127595</v>
      </c>
      <c r="R195" s="129">
        <v>413</v>
      </c>
      <c r="S195" s="170">
        <v>128432</v>
      </c>
      <c r="T195" s="179">
        <v>408</v>
      </c>
      <c r="U195" s="170">
        <v>129410</v>
      </c>
      <c r="V195" s="179">
        <v>513</v>
      </c>
    </row>
    <row r="196" spans="1:22" s="7" customFormat="1" x14ac:dyDescent="0.25">
      <c r="A196" s="3" t="s">
        <v>524</v>
      </c>
      <c r="B196" s="2" t="s">
        <v>165</v>
      </c>
      <c r="C196" s="67">
        <v>89096</v>
      </c>
      <c r="D196" s="40">
        <v>172</v>
      </c>
      <c r="E196" s="67">
        <v>89602</v>
      </c>
      <c r="F196" s="36">
        <v>166</v>
      </c>
      <c r="G196" s="147">
        <v>89794</v>
      </c>
      <c r="H196" s="40">
        <v>141</v>
      </c>
      <c r="I196" s="147">
        <v>89997</v>
      </c>
      <c r="J196" s="36">
        <v>146</v>
      </c>
      <c r="K196" s="147">
        <v>89915</v>
      </c>
      <c r="L196" s="40">
        <v>196</v>
      </c>
      <c r="M196" s="147">
        <v>90074</v>
      </c>
      <c r="N196" s="40">
        <v>177</v>
      </c>
      <c r="O196" s="147">
        <v>90591</v>
      </c>
      <c r="P196" s="62">
        <v>193</v>
      </c>
      <c r="Q196" s="147">
        <v>90718</v>
      </c>
      <c r="R196" s="129">
        <v>150</v>
      </c>
      <c r="S196" s="170">
        <v>91134</v>
      </c>
      <c r="T196" s="179">
        <v>155</v>
      </c>
      <c r="U196" s="170">
        <v>91594</v>
      </c>
      <c r="V196" s="179">
        <v>129</v>
      </c>
    </row>
    <row r="197" spans="1:22" s="7" customFormat="1" x14ac:dyDescent="0.25">
      <c r="A197" s="3" t="s">
        <v>525</v>
      </c>
      <c r="B197" s="2" t="s">
        <v>166</v>
      </c>
      <c r="C197" s="67">
        <v>180842</v>
      </c>
      <c r="D197" s="40">
        <v>6283</v>
      </c>
      <c r="E197" s="67">
        <v>182445</v>
      </c>
      <c r="F197" s="36">
        <v>6800</v>
      </c>
      <c r="G197" s="147">
        <v>182117</v>
      </c>
      <c r="H197" s="40">
        <v>6312</v>
      </c>
      <c r="I197" s="147">
        <v>181421</v>
      </c>
      <c r="J197" s="36">
        <v>6282</v>
      </c>
      <c r="K197" s="147">
        <v>181679</v>
      </c>
      <c r="L197" s="40">
        <v>7403</v>
      </c>
      <c r="M197" s="147">
        <v>182183</v>
      </c>
      <c r="N197" s="40">
        <v>8124</v>
      </c>
      <c r="O197" s="147">
        <v>181783</v>
      </c>
      <c r="P197" s="62">
        <v>8144</v>
      </c>
      <c r="Q197" s="147">
        <v>182998</v>
      </c>
      <c r="R197" s="129">
        <v>7640</v>
      </c>
      <c r="S197" s="170">
        <v>185426</v>
      </c>
      <c r="T197" s="179">
        <v>7495</v>
      </c>
      <c r="U197" s="170">
        <v>185143</v>
      </c>
      <c r="V197" s="179">
        <v>8096</v>
      </c>
    </row>
    <row r="198" spans="1:22" s="7" customFormat="1" x14ac:dyDescent="0.25">
      <c r="A198" s="3" t="s">
        <v>526</v>
      </c>
      <c r="B198" s="2" t="s">
        <v>167</v>
      </c>
      <c r="C198" s="67">
        <v>84849</v>
      </c>
      <c r="D198" s="40">
        <v>274</v>
      </c>
      <c r="E198" s="67">
        <v>85699</v>
      </c>
      <c r="F198" s="36">
        <v>290</v>
      </c>
      <c r="G198" s="147">
        <v>86368</v>
      </c>
      <c r="H198" s="40">
        <v>271</v>
      </c>
      <c r="I198" s="147">
        <v>87426</v>
      </c>
      <c r="J198" s="36">
        <v>262</v>
      </c>
      <c r="K198" s="147">
        <v>87935</v>
      </c>
      <c r="L198" s="40">
        <v>285</v>
      </c>
      <c r="M198" s="147">
        <v>89144</v>
      </c>
      <c r="N198" s="40">
        <v>322</v>
      </c>
      <c r="O198" s="147">
        <v>90251</v>
      </c>
      <c r="P198" s="62">
        <v>374</v>
      </c>
      <c r="Q198" s="147">
        <v>91461</v>
      </c>
      <c r="R198" s="129">
        <v>319</v>
      </c>
      <c r="S198" s="170">
        <v>92499</v>
      </c>
      <c r="T198" s="179">
        <v>272</v>
      </c>
      <c r="U198" s="170">
        <v>93807</v>
      </c>
      <c r="V198" s="179">
        <v>339</v>
      </c>
    </row>
    <row r="199" spans="1:22" s="7" customFormat="1" x14ac:dyDescent="0.25">
      <c r="A199" s="3" t="s">
        <v>527</v>
      </c>
      <c r="B199" s="2" t="s">
        <v>168</v>
      </c>
      <c r="C199" s="67">
        <v>252742</v>
      </c>
      <c r="D199" s="40">
        <v>9144</v>
      </c>
      <c r="E199" s="67">
        <v>255540</v>
      </c>
      <c r="F199" s="36">
        <v>8741</v>
      </c>
      <c r="G199" s="147">
        <v>257898</v>
      </c>
      <c r="H199" s="40">
        <v>9033</v>
      </c>
      <c r="I199" s="147">
        <v>261033</v>
      </c>
      <c r="J199" s="36">
        <v>9261</v>
      </c>
      <c r="K199" s="147">
        <v>264398</v>
      </c>
      <c r="L199" s="40">
        <v>9552</v>
      </c>
      <c r="M199" s="147">
        <v>268251</v>
      </c>
      <c r="N199" s="40">
        <v>9181</v>
      </c>
      <c r="O199" s="147">
        <v>272078</v>
      </c>
      <c r="P199" s="62">
        <v>9469</v>
      </c>
      <c r="Q199" s="147">
        <v>271224</v>
      </c>
      <c r="R199" s="129">
        <v>9370</v>
      </c>
      <c r="S199" s="170">
        <v>270624</v>
      </c>
      <c r="T199" s="179">
        <v>8576</v>
      </c>
      <c r="U199" s="170">
        <v>268647</v>
      </c>
      <c r="V199" s="179">
        <v>9890</v>
      </c>
    </row>
    <row r="200" spans="1:22" s="7" customFormat="1" x14ac:dyDescent="0.25">
      <c r="A200" s="3" t="s">
        <v>528</v>
      </c>
      <c r="B200" s="2" t="s">
        <v>169</v>
      </c>
      <c r="C200" s="67">
        <v>81490</v>
      </c>
      <c r="D200" s="40">
        <v>789</v>
      </c>
      <c r="E200" s="67">
        <v>82177</v>
      </c>
      <c r="F200" s="36">
        <v>940</v>
      </c>
      <c r="G200" s="147">
        <v>82814</v>
      </c>
      <c r="H200" s="40">
        <v>903</v>
      </c>
      <c r="I200" s="147">
        <v>83438</v>
      </c>
      <c r="J200" s="36">
        <v>856</v>
      </c>
      <c r="K200" s="147">
        <v>84619</v>
      </c>
      <c r="L200" s="40">
        <v>916</v>
      </c>
      <c r="M200" s="147">
        <v>85335</v>
      </c>
      <c r="N200" s="40">
        <v>1016</v>
      </c>
      <c r="O200" s="147">
        <v>85867</v>
      </c>
      <c r="P200" s="62">
        <v>1116</v>
      </c>
      <c r="Q200" s="147">
        <v>86191</v>
      </c>
      <c r="R200" s="129">
        <v>1003</v>
      </c>
      <c r="S200" s="170">
        <v>86594</v>
      </c>
      <c r="T200" s="179">
        <v>1001</v>
      </c>
      <c r="U200" s="170">
        <v>87067</v>
      </c>
      <c r="V200" s="179">
        <v>1215</v>
      </c>
    </row>
    <row r="201" spans="1:22" s="7" customFormat="1" x14ac:dyDescent="0.25">
      <c r="A201" s="3" t="s">
        <v>529</v>
      </c>
      <c r="B201" s="2" t="s">
        <v>170</v>
      </c>
      <c r="C201" s="67">
        <v>157531</v>
      </c>
      <c r="D201" s="40">
        <v>1177</v>
      </c>
      <c r="E201" s="67">
        <v>158683</v>
      </c>
      <c r="F201" s="36">
        <v>1193</v>
      </c>
      <c r="G201" s="147">
        <v>159396</v>
      </c>
      <c r="H201" s="40">
        <v>1159</v>
      </c>
      <c r="I201" s="147">
        <v>159679</v>
      </c>
      <c r="J201" s="36">
        <v>1012</v>
      </c>
      <c r="K201" s="147">
        <v>159631</v>
      </c>
      <c r="L201" s="40">
        <v>1130</v>
      </c>
      <c r="M201" s="147">
        <v>159916</v>
      </c>
      <c r="N201" s="40">
        <v>1348</v>
      </c>
      <c r="O201" s="147">
        <v>159768</v>
      </c>
      <c r="P201" s="62">
        <v>1209</v>
      </c>
      <c r="Q201" s="147">
        <v>160044</v>
      </c>
      <c r="R201" s="129">
        <v>1200</v>
      </c>
      <c r="S201" s="170">
        <v>160533</v>
      </c>
      <c r="T201" s="179">
        <v>1070</v>
      </c>
      <c r="U201" s="170">
        <v>160831</v>
      </c>
      <c r="V201" s="179">
        <v>1319</v>
      </c>
    </row>
    <row r="202" spans="1:22" s="7" customFormat="1" x14ac:dyDescent="0.25">
      <c r="A202" s="3" t="s">
        <v>530</v>
      </c>
      <c r="B202" s="2" t="s">
        <v>171</v>
      </c>
      <c r="C202" s="67">
        <v>237451</v>
      </c>
      <c r="D202" s="40">
        <v>5993</v>
      </c>
      <c r="E202" s="67">
        <v>240499</v>
      </c>
      <c r="F202" s="36">
        <v>5339</v>
      </c>
      <c r="G202" s="147">
        <v>241978</v>
      </c>
      <c r="H202" s="40">
        <v>4726</v>
      </c>
      <c r="I202" s="147">
        <v>243004</v>
      </c>
      <c r="J202" s="36">
        <v>5150</v>
      </c>
      <c r="K202" s="147">
        <v>245149</v>
      </c>
      <c r="L202" s="40">
        <v>6047</v>
      </c>
      <c r="M202" s="147">
        <v>246818</v>
      </c>
      <c r="N202" s="40">
        <v>6750</v>
      </c>
      <c r="O202" s="147">
        <v>248697</v>
      </c>
      <c r="P202" s="62">
        <v>7403</v>
      </c>
      <c r="Q202" s="147">
        <v>248880</v>
      </c>
      <c r="R202" s="129">
        <v>6872</v>
      </c>
      <c r="S202" s="170">
        <v>250149</v>
      </c>
      <c r="T202" s="179">
        <v>6541</v>
      </c>
      <c r="U202" s="170">
        <v>251160</v>
      </c>
      <c r="V202" s="179">
        <v>7281</v>
      </c>
    </row>
    <row r="203" spans="1:22" s="7" customFormat="1" x14ac:dyDescent="0.25">
      <c r="A203" s="3" t="s">
        <v>531</v>
      </c>
      <c r="B203" s="2" t="s">
        <v>172</v>
      </c>
      <c r="C203" s="67">
        <v>91276</v>
      </c>
      <c r="D203" s="40">
        <v>432</v>
      </c>
      <c r="E203" s="67">
        <v>91662</v>
      </c>
      <c r="F203" s="36">
        <v>395</v>
      </c>
      <c r="G203" s="147">
        <v>92224</v>
      </c>
      <c r="H203" s="40">
        <v>408</v>
      </c>
      <c r="I203" s="147">
        <v>92959</v>
      </c>
      <c r="J203" s="36">
        <v>339</v>
      </c>
      <c r="K203" s="147">
        <v>93680</v>
      </c>
      <c r="L203" s="40">
        <v>391</v>
      </c>
      <c r="M203" s="147">
        <v>94395</v>
      </c>
      <c r="N203" s="40">
        <v>432</v>
      </c>
      <c r="O203" s="147">
        <v>94882</v>
      </c>
      <c r="P203" s="62">
        <v>445</v>
      </c>
      <c r="Q203" s="147">
        <v>95465</v>
      </c>
      <c r="R203" s="129">
        <v>396</v>
      </c>
      <c r="S203" s="170">
        <v>96293</v>
      </c>
      <c r="T203" s="179">
        <v>426</v>
      </c>
      <c r="U203" s="170">
        <v>97073</v>
      </c>
      <c r="V203" s="179">
        <v>483</v>
      </c>
    </row>
    <row r="204" spans="1:22" s="7" customFormat="1" x14ac:dyDescent="0.25">
      <c r="A204" s="3" t="s">
        <v>532</v>
      </c>
      <c r="B204" s="2" t="s">
        <v>771</v>
      </c>
      <c r="C204" s="67">
        <v>91773</v>
      </c>
      <c r="D204" s="40">
        <v>174</v>
      </c>
      <c r="E204" s="67">
        <v>92088</v>
      </c>
      <c r="F204" s="36">
        <v>179</v>
      </c>
      <c r="G204" s="147">
        <v>92261</v>
      </c>
      <c r="H204" s="40">
        <v>200</v>
      </c>
      <c r="I204" s="147">
        <v>92662</v>
      </c>
      <c r="J204" s="36">
        <v>245</v>
      </c>
      <c r="K204" s="147">
        <v>92606</v>
      </c>
      <c r="L204" s="40">
        <v>191</v>
      </c>
      <c r="M204" s="147">
        <v>92498</v>
      </c>
      <c r="N204" s="40">
        <v>204</v>
      </c>
      <c r="O204" s="147">
        <v>92845</v>
      </c>
      <c r="P204" s="62">
        <v>236</v>
      </c>
      <c r="Q204" s="147">
        <v>93019</v>
      </c>
      <c r="R204" s="129">
        <v>234</v>
      </c>
      <c r="S204" s="170">
        <v>93242</v>
      </c>
      <c r="T204" s="179">
        <v>215</v>
      </c>
      <c r="U204" s="170">
        <v>93663</v>
      </c>
      <c r="V204" s="179">
        <v>222</v>
      </c>
    </row>
    <row r="205" spans="1:22" s="7" customFormat="1" x14ac:dyDescent="0.25">
      <c r="A205" s="3" t="s">
        <v>533</v>
      </c>
      <c r="B205" s="2" t="s">
        <v>173</v>
      </c>
      <c r="C205" s="67">
        <v>89623</v>
      </c>
      <c r="D205" s="40">
        <v>599</v>
      </c>
      <c r="E205" s="67">
        <v>90173</v>
      </c>
      <c r="F205" s="36">
        <v>534</v>
      </c>
      <c r="G205" s="147">
        <v>90377</v>
      </c>
      <c r="H205" s="40">
        <v>482</v>
      </c>
      <c r="I205" s="147">
        <v>90906</v>
      </c>
      <c r="J205" s="36">
        <v>439</v>
      </c>
      <c r="K205" s="147">
        <v>91360</v>
      </c>
      <c r="L205" s="40">
        <v>461</v>
      </c>
      <c r="M205" s="147">
        <v>91937</v>
      </c>
      <c r="N205" s="40">
        <v>551</v>
      </c>
      <c r="O205" s="147">
        <v>92903</v>
      </c>
      <c r="P205" s="62">
        <v>552</v>
      </c>
      <c r="Q205" s="147">
        <v>92813</v>
      </c>
      <c r="R205" s="129">
        <v>521</v>
      </c>
      <c r="S205" s="170">
        <v>92855</v>
      </c>
      <c r="T205" s="179">
        <v>487</v>
      </c>
      <c r="U205" s="170">
        <v>92661</v>
      </c>
      <c r="V205" s="179">
        <v>553</v>
      </c>
    </row>
    <row r="206" spans="1:22" s="7" customFormat="1" x14ac:dyDescent="0.25">
      <c r="A206" s="3" t="s">
        <v>534</v>
      </c>
      <c r="B206" s="2" t="s">
        <v>174</v>
      </c>
      <c r="C206" s="67">
        <v>120105</v>
      </c>
      <c r="D206" s="40">
        <v>232</v>
      </c>
      <c r="E206" s="67">
        <v>120783</v>
      </c>
      <c r="F206" s="36">
        <v>219</v>
      </c>
      <c r="G206" s="147">
        <v>121285</v>
      </c>
      <c r="H206" s="40">
        <v>192</v>
      </c>
      <c r="I206" s="147">
        <v>121671</v>
      </c>
      <c r="J206" s="36">
        <v>184</v>
      </c>
      <c r="K206" s="147">
        <v>122345</v>
      </c>
      <c r="L206" s="40">
        <v>237</v>
      </c>
      <c r="M206" s="147">
        <v>123122</v>
      </c>
      <c r="N206" s="40">
        <v>263</v>
      </c>
      <c r="O206" s="147">
        <v>123891</v>
      </c>
      <c r="P206" s="62">
        <v>236</v>
      </c>
      <c r="Q206" s="147">
        <v>125065</v>
      </c>
      <c r="R206" s="129">
        <v>311</v>
      </c>
      <c r="S206" s="170">
        <v>125813</v>
      </c>
      <c r="T206" s="179">
        <v>289</v>
      </c>
      <c r="U206" s="170">
        <v>126220</v>
      </c>
      <c r="V206" s="179">
        <v>327</v>
      </c>
    </row>
    <row r="207" spans="1:22" s="7" customFormat="1" x14ac:dyDescent="0.25">
      <c r="A207" s="3" t="s">
        <v>535</v>
      </c>
      <c r="B207" s="2" t="s">
        <v>175</v>
      </c>
      <c r="C207" s="67">
        <v>236234</v>
      </c>
      <c r="D207" s="40">
        <v>1100</v>
      </c>
      <c r="E207" s="67">
        <v>237927</v>
      </c>
      <c r="F207" s="36">
        <v>1099</v>
      </c>
      <c r="G207" s="147">
        <v>239742</v>
      </c>
      <c r="H207" s="40">
        <v>1073</v>
      </c>
      <c r="I207" s="147">
        <v>242142</v>
      </c>
      <c r="J207" s="36">
        <v>1183</v>
      </c>
      <c r="K207" s="147">
        <v>246030</v>
      </c>
      <c r="L207" s="40">
        <v>1368</v>
      </c>
      <c r="M207" s="147">
        <v>249375</v>
      </c>
      <c r="N207" s="40">
        <v>1642</v>
      </c>
      <c r="O207" s="147">
        <v>253371</v>
      </c>
      <c r="P207" s="62">
        <v>1915</v>
      </c>
      <c r="Q207" s="147">
        <v>256039</v>
      </c>
      <c r="R207" s="129">
        <v>1843</v>
      </c>
      <c r="S207" s="170">
        <v>257810</v>
      </c>
      <c r="T207" s="179">
        <v>1768</v>
      </c>
      <c r="U207" s="170">
        <v>259552</v>
      </c>
      <c r="V207" s="179">
        <v>2225</v>
      </c>
    </row>
    <row r="208" spans="1:22" s="7" customFormat="1" x14ac:dyDescent="0.25">
      <c r="A208" s="3" t="s">
        <v>536</v>
      </c>
      <c r="B208" s="2" t="s">
        <v>772</v>
      </c>
      <c r="C208" s="67">
        <v>182865</v>
      </c>
      <c r="D208" s="40">
        <v>1009</v>
      </c>
      <c r="E208" s="67">
        <v>183619</v>
      </c>
      <c r="F208" s="36">
        <v>1129</v>
      </c>
      <c r="G208" s="147">
        <v>185197</v>
      </c>
      <c r="H208" s="40">
        <v>1046</v>
      </c>
      <c r="I208" s="147">
        <v>186389</v>
      </c>
      <c r="J208" s="36">
        <v>1027</v>
      </c>
      <c r="K208" s="147">
        <v>187737</v>
      </c>
      <c r="L208" s="40">
        <v>992</v>
      </c>
      <c r="M208" s="147">
        <v>188522</v>
      </c>
      <c r="N208" s="40">
        <v>1252</v>
      </c>
      <c r="O208" s="147">
        <v>189532</v>
      </c>
      <c r="P208" s="62">
        <v>1449</v>
      </c>
      <c r="Q208" s="147">
        <v>191041</v>
      </c>
      <c r="R208" s="129">
        <v>1250</v>
      </c>
      <c r="S208" s="170">
        <v>192107</v>
      </c>
      <c r="T208" s="179">
        <v>1180</v>
      </c>
      <c r="U208" s="170">
        <v>192801</v>
      </c>
      <c r="V208" s="179">
        <v>1149</v>
      </c>
    </row>
    <row r="209" spans="1:22" s="7" customFormat="1" x14ac:dyDescent="0.25">
      <c r="A209" s="3" t="s">
        <v>537</v>
      </c>
      <c r="B209" s="2" t="s">
        <v>176</v>
      </c>
      <c r="C209" s="67">
        <v>99402</v>
      </c>
      <c r="D209" s="40">
        <v>871</v>
      </c>
      <c r="E209" s="67">
        <v>100379</v>
      </c>
      <c r="F209" s="36">
        <v>948</v>
      </c>
      <c r="G209" s="147">
        <v>100895</v>
      </c>
      <c r="H209" s="40">
        <v>939</v>
      </c>
      <c r="I209" s="147">
        <v>101449</v>
      </c>
      <c r="J209" s="36">
        <v>969</v>
      </c>
      <c r="K209" s="147">
        <v>102540</v>
      </c>
      <c r="L209" s="40">
        <v>980</v>
      </c>
      <c r="M209" s="147">
        <v>103157</v>
      </c>
      <c r="N209" s="40">
        <v>1063</v>
      </c>
      <c r="O209" s="147">
        <v>103705</v>
      </c>
      <c r="P209" s="62">
        <v>1205</v>
      </c>
      <c r="Q209" s="147">
        <v>104031</v>
      </c>
      <c r="R209" s="129">
        <v>1028</v>
      </c>
      <c r="S209" s="170">
        <v>104205</v>
      </c>
      <c r="T209" s="179">
        <v>975</v>
      </c>
      <c r="U209" s="170">
        <v>104919</v>
      </c>
      <c r="V209" s="179">
        <v>1098</v>
      </c>
    </row>
    <row r="210" spans="1:22" s="7" customFormat="1" x14ac:dyDescent="0.25">
      <c r="A210" s="3" t="s">
        <v>538</v>
      </c>
      <c r="B210" s="2" t="s">
        <v>177</v>
      </c>
      <c r="C210" s="67">
        <v>91063</v>
      </c>
      <c r="D210" s="40">
        <v>164</v>
      </c>
      <c r="E210" s="67">
        <v>90982</v>
      </c>
      <c r="F210" s="36">
        <v>138</v>
      </c>
      <c r="G210" s="147">
        <v>91160</v>
      </c>
      <c r="H210" s="40">
        <v>165</v>
      </c>
      <c r="I210" s="147">
        <v>91172</v>
      </c>
      <c r="J210" s="36">
        <v>149</v>
      </c>
      <c r="K210" s="147">
        <v>91417</v>
      </c>
      <c r="L210" s="40">
        <v>157</v>
      </c>
      <c r="M210" s="147">
        <v>91523</v>
      </c>
      <c r="N210" s="40">
        <v>138</v>
      </c>
      <c r="O210" s="147">
        <v>91720</v>
      </c>
      <c r="P210" s="62">
        <v>185</v>
      </c>
      <c r="Q210" s="147">
        <v>92063</v>
      </c>
      <c r="R210" s="129">
        <v>215</v>
      </c>
      <c r="S210" s="170">
        <v>92221</v>
      </c>
      <c r="T210" s="179">
        <v>163</v>
      </c>
      <c r="U210" s="170">
        <v>92666</v>
      </c>
      <c r="V210" s="179">
        <v>188</v>
      </c>
    </row>
    <row r="211" spans="1:22" s="7" customFormat="1" x14ac:dyDescent="0.25">
      <c r="A211" s="3" t="s">
        <v>539</v>
      </c>
      <c r="B211" s="2" t="s">
        <v>178</v>
      </c>
      <c r="C211" s="67">
        <v>230730</v>
      </c>
      <c r="D211" s="40" t="s">
        <v>809</v>
      </c>
      <c r="E211" s="67">
        <v>232730</v>
      </c>
      <c r="F211" s="36" t="s">
        <v>809</v>
      </c>
      <c r="G211" s="147">
        <v>232890</v>
      </c>
      <c r="H211" s="40" t="s">
        <v>809</v>
      </c>
      <c r="I211" s="147">
        <v>232930</v>
      </c>
      <c r="J211" s="36" t="s">
        <v>809</v>
      </c>
      <c r="K211" s="147">
        <v>233080</v>
      </c>
      <c r="L211" s="40" t="s">
        <v>809</v>
      </c>
      <c r="M211" s="147">
        <v>234110</v>
      </c>
      <c r="N211" s="40" t="s">
        <v>809</v>
      </c>
      <c r="O211" s="147">
        <v>234770</v>
      </c>
      <c r="P211" s="62" t="s">
        <v>847</v>
      </c>
      <c r="Q211" s="147">
        <v>235180</v>
      </c>
      <c r="R211" s="129" t="s">
        <v>809</v>
      </c>
      <c r="S211" s="170">
        <v>235540</v>
      </c>
      <c r="T211" s="179" t="s">
        <v>809</v>
      </c>
      <c r="U211" s="170">
        <v>235830</v>
      </c>
      <c r="V211" s="179" t="s">
        <v>809</v>
      </c>
    </row>
    <row r="212" spans="1:22" s="7" customFormat="1" x14ac:dyDescent="0.25">
      <c r="A212" s="3" t="s">
        <v>540</v>
      </c>
      <c r="B212" s="2" t="s">
        <v>179</v>
      </c>
      <c r="C212" s="67">
        <v>269465</v>
      </c>
      <c r="D212" s="40">
        <v>6314</v>
      </c>
      <c r="E212" s="67">
        <v>275499</v>
      </c>
      <c r="F212" s="36">
        <v>6836</v>
      </c>
      <c r="G212" s="147">
        <v>281179</v>
      </c>
      <c r="H212" s="40">
        <v>5707</v>
      </c>
      <c r="I212" s="147">
        <v>285996</v>
      </c>
      <c r="J212" s="36">
        <v>5705</v>
      </c>
      <c r="K212" s="147">
        <v>291368</v>
      </c>
      <c r="L212" s="40">
        <v>5996</v>
      </c>
      <c r="M212" s="147">
        <v>296056</v>
      </c>
      <c r="N212" s="40">
        <v>6333</v>
      </c>
      <c r="O212" s="147">
        <v>299899</v>
      </c>
      <c r="P212" s="62">
        <v>6445</v>
      </c>
      <c r="Q212" s="147">
        <v>302343</v>
      </c>
      <c r="R212" s="129">
        <v>6162</v>
      </c>
      <c r="S212" s="170">
        <v>304824</v>
      </c>
      <c r="T212" s="179">
        <v>6308</v>
      </c>
      <c r="U212" s="170">
        <v>306870</v>
      </c>
      <c r="V212" s="179">
        <v>7650</v>
      </c>
    </row>
    <row r="213" spans="1:22" s="7" customFormat="1" x14ac:dyDescent="0.25">
      <c r="A213" s="3" t="s">
        <v>541</v>
      </c>
      <c r="B213" s="2" t="s">
        <v>180</v>
      </c>
      <c r="C213" s="67">
        <v>104734</v>
      </c>
      <c r="D213" s="40">
        <v>268</v>
      </c>
      <c r="E213" s="67">
        <v>105328</v>
      </c>
      <c r="F213" s="36">
        <v>299</v>
      </c>
      <c r="G213" s="147">
        <v>105956</v>
      </c>
      <c r="H213" s="40">
        <v>257</v>
      </c>
      <c r="I213" s="147">
        <v>106527</v>
      </c>
      <c r="J213" s="36">
        <v>267</v>
      </c>
      <c r="K213" s="147">
        <v>107560</v>
      </c>
      <c r="L213" s="40">
        <v>294</v>
      </c>
      <c r="M213" s="147">
        <v>108603</v>
      </c>
      <c r="N213" s="40">
        <v>310</v>
      </c>
      <c r="O213" s="147">
        <v>109881</v>
      </c>
      <c r="P213" s="62">
        <v>358</v>
      </c>
      <c r="Q213" s="147">
        <v>111370</v>
      </c>
      <c r="R213" s="40">
        <v>329</v>
      </c>
      <c r="S213" s="170">
        <v>112423</v>
      </c>
      <c r="T213" s="180">
        <v>268</v>
      </c>
      <c r="U213" s="170">
        <v>113136</v>
      </c>
      <c r="V213" s="180">
        <v>276</v>
      </c>
    </row>
    <row r="214" spans="1:22" s="7" customFormat="1" x14ac:dyDescent="0.25">
      <c r="A214" s="3" t="s">
        <v>542</v>
      </c>
      <c r="B214" s="2" t="s">
        <v>181</v>
      </c>
      <c r="C214" s="67">
        <v>130916</v>
      </c>
      <c r="D214" s="40">
        <v>635</v>
      </c>
      <c r="E214" s="67">
        <v>131540</v>
      </c>
      <c r="F214" s="36">
        <v>685</v>
      </c>
      <c r="G214" s="147">
        <v>132267</v>
      </c>
      <c r="H214" s="40">
        <v>628</v>
      </c>
      <c r="I214" s="147">
        <v>133173</v>
      </c>
      <c r="J214" s="36">
        <v>630</v>
      </c>
      <c r="K214" s="147">
        <v>134507</v>
      </c>
      <c r="L214" s="40">
        <v>780</v>
      </c>
      <c r="M214" s="147">
        <v>136258</v>
      </c>
      <c r="N214" s="40">
        <v>804</v>
      </c>
      <c r="O214" s="147">
        <v>138523</v>
      </c>
      <c r="P214" s="62">
        <v>941</v>
      </c>
      <c r="Q214" s="147">
        <v>140142</v>
      </c>
      <c r="R214" s="129">
        <v>854</v>
      </c>
      <c r="S214" s="170">
        <v>142217</v>
      </c>
      <c r="T214" s="179">
        <v>795</v>
      </c>
      <c r="U214" s="170">
        <v>143791</v>
      </c>
      <c r="V214" s="179">
        <v>896</v>
      </c>
    </row>
    <row r="215" spans="1:22" s="7" customFormat="1" x14ac:dyDescent="0.25">
      <c r="A215" s="3" t="s">
        <v>543</v>
      </c>
      <c r="B215" s="2" t="s">
        <v>182</v>
      </c>
      <c r="C215" s="67">
        <v>249236</v>
      </c>
      <c r="D215" s="40">
        <v>10158</v>
      </c>
      <c r="E215" s="67">
        <v>254927</v>
      </c>
      <c r="F215" s="36">
        <v>10023</v>
      </c>
      <c r="G215" s="147">
        <v>258518</v>
      </c>
      <c r="H215" s="40">
        <v>7728</v>
      </c>
      <c r="I215" s="147">
        <v>261275</v>
      </c>
      <c r="J215" s="36">
        <v>8257</v>
      </c>
      <c r="K215" s="147">
        <v>264030</v>
      </c>
      <c r="L215" s="40">
        <v>8272</v>
      </c>
      <c r="M215" s="147">
        <v>266412</v>
      </c>
      <c r="N215" s="40">
        <v>9250</v>
      </c>
      <c r="O215" s="147">
        <v>268270</v>
      </c>
      <c r="P215" s="62">
        <v>10134</v>
      </c>
      <c r="Q215" s="147">
        <v>269100</v>
      </c>
      <c r="R215" s="129">
        <v>9271</v>
      </c>
      <c r="S215" s="170">
        <v>270782</v>
      </c>
      <c r="T215" s="179">
        <v>9429</v>
      </c>
      <c r="U215" s="170">
        <v>271523</v>
      </c>
      <c r="V215" s="179">
        <v>11988</v>
      </c>
    </row>
    <row r="216" spans="1:22" s="7" customFormat="1" x14ac:dyDescent="0.25">
      <c r="A216" s="3" t="s">
        <v>544</v>
      </c>
      <c r="B216" s="2" t="s">
        <v>183</v>
      </c>
      <c r="C216" s="67">
        <v>168352</v>
      </c>
      <c r="D216" s="40">
        <v>1197</v>
      </c>
      <c r="E216" s="67">
        <v>170039</v>
      </c>
      <c r="F216" s="36">
        <v>1126</v>
      </c>
      <c r="G216" s="147">
        <v>171206</v>
      </c>
      <c r="H216" s="40">
        <v>1182</v>
      </c>
      <c r="I216" s="147">
        <v>172147</v>
      </c>
      <c r="J216" s="36">
        <v>1114</v>
      </c>
      <c r="K216" s="147">
        <v>173883</v>
      </c>
      <c r="L216" s="40">
        <v>1252</v>
      </c>
      <c r="M216" s="147">
        <v>175334</v>
      </c>
      <c r="N216" s="40">
        <v>1430</v>
      </c>
      <c r="O216" s="147">
        <v>176095</v>
      </c>
      <c r="P216" s="62">
        <v>1422</v>
      </c>
      <c r="Q216" s="147">
        <v>176979</v>
      </c>
      <c r="R216" s="129">
        <v>1170</v>
      </c>
      <c r="S216" s="170">
        <v>177352</v>
      </c>
      <c r="T216" s="179">
        <v>1149</v>
      </c>
      <c r="U216" s="170">
        <v>177963</v>
      </c>
      <c r="V216" s="179">
        <v>1206</v>
      </c>
    </row>
    <row r="217" spans="1:22" s="7" customFormat="1" x14ac:dyDescent="0.25">
      <c r="A217" s="3" t="s">
        <v>545</v>
      </c>
      <c r="B217" s="2" t="s">
        <v>184</v>
      </c>
      <c r="C217" s="67">
        <v>80876</v>
      </c>
      <c r="D217" s="40">
        <v>264</v>
      </c>
      <c r="E217" s="67">
        <v>80549</v>
      </c>
      <c r="F217" s="36">
        <v>277</v>
      </c>
      <c r="G217" s="147">
        <v>80160</v>
      </c>
      <c r="H217" s="40">
        <v>305</v>
      </c>
      <c r="I217" s="147">
        <v>79953</v>
      </c>
      <c r="J217" s="36">
        <v>261</v>
      </c>
      <c r="K217" s="147">
        <v>80150</v>
      </c>
      <c r="L217" s="40">
        <v>289</v>
      </c>
      <c r="M217" s="147">
        <v>80113</v>
      </c>
      <c r="N217" s="40">
        <v>245</v>
      </c>
      <c r="O217" s="147">
        <v>80392</v>
      </c>
      <c r="P217" s="62">
        <v>227</v>
      </c>
      <c r="Q217" s="147">
        <v>80410</v>
      </c>
      <c r="R217" s="129">
        <v>255</v>
      </c>
      <c r="S217" s="170">
        <v>80815</v>
      </c>
      <c r="T217" s="179">
        <v>306</v>
      </c>
      <c r="U217" s="170">
        <v>81043</v>
      </c>
      <c r="V217" s="179">
        <v>327</v>
      </c>
    </row>
    <row r="218" spans="1:22" s="7" customFormat="1" x14ac:dyDescent="0.25">
      <c r="A218" s="3" t="s">
        <v>546</v>
      </c>
      <c r="B218" s="2" t="s">
        <v>185</v>
      </c>
      <c r="C218" s="67">
        <v>81510</v>
      </c>
      <c r="D218" s="40" t="s">
        <v>809</v>
      </c>
      <c r="E218" s="67">
        <v>81220</v>
      </c>
      <c r="F218" s="36" t="s">
        <v>809</v>
      </c>
      <c r="G218" s="147">
        <v>80690</v>
      </c>
      <c r="H218" s="40" t="s">
        <v>809</v>
      </c>
      <c r="I218" s="147">
        <v>80340</v>
      </c>
      <c r="J218" s="36" t="s">
        <v>809</v>
      </c>
      <c r="K218" s="147">
        <v>79890</v>
      </c>
      <c r="L218" s="40" t="s">
        <v>809</v>
      </c>
      <c r="M218" s="147">
        <v>79500</v>
      </c>
      <c r="N218" s="40" t="s">
        <v>809</v>
      </c>
      <c r="O218" s="147">
        <v>79160</v>
      </c>
      <c r="P218" s="62" t="s">
        <v>847</v>
      </c>
      <c r="Q218" s="147">
        <v>78760</v>
      </c>
      <c r="R218" s="129" t="s">
        <v>809</v>
      </c>
      <c r="S218" s="170">
        <v>78150</v>
      </c>
      <c r="T218" s="179" t="s">
        <v>809</v>
      </c>
      <c r="U218" s="170">
        <v>77800</v>
      </c>
      <c r="V218" s="179" t="s">
        <v>809</v>
      </c>
    </row>
    <row r="219" spans="1:22" s="7" customFormat="1" x14ac:dyDescent="0.25">
      <c r="A219" s="3" t="s">
        <v>547</v>
      </c>
      <c r="B219" s="2" t="s">
        <v>186</v>
      </c>
      <c r="C219" s="67">
        <v>131729</v>
      </c>
      <c r="D219" s="40">
        <v>1751</v>
      </c>
      <c r="E219" s="67">
        <v>133729</v>
      </c>
      <c r="F219" s="36">
        <v>1810</v>
      </c>
      <c r="G219" s="147">
        <v>135065</v>
      </c>
      <c r="H219" s="40">
        <v>1725</v>
      </c>
      <c r="I219" s="147">
        <v>135604</v>
      </c>
      <c r="J219" s="36">
        <v>1760</v>
      </c>
      <c r="K219" s="147">
        <v>136429</v>
      </c>
      <c r="L219" s="40">
        <v>1751</v>
      </c>
      <c r="M219" s="147">
        <v>137694</v>
      </c>
      <c r="N219" s="40">
        <v>2364</v>
      </c>
      <c r="O219" s="147">
        <v>138515</v>
      </c>
      <c r="P219" s="62">
        <v>2483</v>
      </c>
      <c r="Q219" s="147">
        <v>138480</v>
      </c>
      <c r="R219" s="129">
        <v>2462</v>
      </c>
      <c r="S219" s="170">
        <v>137532</v>
      </c>
      <c r="T219" s="179">
        <v>2609</v>
      </c>
      <c r="U219" s="170">
        <v>136913</v>
      </c>
      <c r="V219" s="179">
        <v>2658</v>
      </c>
    </row>
    <row r="220" spans="1:22" s="7" customFormat="1" x14ac:dyDescent="0.25">
      <c r="A220" s="3" t="s">
        <v>405</v>
      </c>
      <c r="B220" s="2" t="s">
        <v>875</v>
      </c>
      <c r="C220" s="67">
        <v>69833</v>
      </c>
      <c r="D220" s="40">
        <v>169</v>
      </c>
      <c r="E220" s="67">
        <v>69913</v>
      </c>
      <c r="F220" s="36">
        <v>151</v>
      </c>
      <c r="G220" s="147">
        <v>70037</v>
      </c>
      <c r="H220" s="40">
        <v>131</v>
      </c>
      <c r="I220" s="147">
        <v>70073</v>
      </c>
      <c r="J220" s="36">
        <v>110</v>
      </c>
      <c r="K220" s="147">
        <v>70141</v>
      </c>
      <c r="L220" s="40">
        <v>82</v>
      </c>
      <c r="M220" s="147">
        <v>69936</v>
      </c>
      <c r="N220" s="40">
        <v>97</v>
      </c>
      <c r="O220" s="147">
        <v>69665</v>
      </c>
      <c r="P220" s="62">
        <v>97</v>
      </c>
      <c r="Q220" s="147">
        <v>69794</v>
      </c>
      <c r="R220" s="40">
        <v>61</v>
      </c>
      <c r="S220" s="170">
        <v>69961</v>
      </c>
      <c r="T220" s="180">
        <v>81</v>
      </c>
      <c r="U220" s="170">
        <v>70043</v>
      </c>
      <c r="V220" s="180">
        <v>88</v>
      </c>
    </row>
    <row r="221" spans="1:22" s="7" customFormat="1" x14ac:dyDescent="0.25">
      <c r="A221" s="3" t="s">
        <v>549</v>
      </c>
      <c r="B221" s="2" t="s">
        <v>774</v>
      </c>
      <c r="C221" s="67">
        <v>138364</v>
      </c>
      <c r="D221" s="40">
        <v>422</v>
      </c>
      <c r="E221" s="67">
        <v>138392</v>
      </c>
      <c r="F221" s="36">
        <v>386</v>
      </c>
      <c r="G221" s="147">
        <v>138826</v>
      </c>
      <c r="H221" s="40">
        <v>379</v>
      </c>
      <c r="I221" s="147">
        <v>138555</v>
      </c>
      <c r="J221" s="36">
        <v>429</v>
      </c>
      <c r="K221" s="147">
        <v>139332</v>
      </c>
      <c r="L221" s="40">
        <v>371</v>
      </c>
      <c r="M221" s="147">
        <v>139763</v>
      </c>
      <c r="N221" s="40">
        <v>380</v>
      </c>
      <c r="O221" s="147">
        <v>140264</v>
      </c>
      <c r="P221" s="62">
        <v>399</v>
      </c>
      <c r="Q221" s="147">
        <v>140984</v>
      </c>
      <c r="R221" s="129">
        <v>451</v>
      </c>
      <c r="S221" s="170">
        <v>141538</v>
      </c>
      <c r="T221" s="179">
        <v>406</v>
      </c>
      <c r="U221" s="170">
        <v>141771</v>
      </c>
      <c r="V221" s="179">
        <v>361</v>
      </c>
    </row>
    <row r="222" spans="1:22" s="7" customFormat="1" x14ac:dyDescent="0.25">
      <c r="A222" s="3" t="s">
        <v>548</v>
      </c>
      <c r="B222" s="99" t="s">
        <v>773</v>
      </c>
      <c r="C222" s="67">
        <v>2228</v>
      </c>
      <c r="D222" s="40">
        <v>41</v>
      </c>
      <c r="E222" s="67">
        <v>2224</v>
      </c>
      <c r="F222" s="36">
        <v>22</v>
      </c>
      <c r="G222" s="147">
        <v>2279</v>
      </c>
      <c r="H222" s="40">
        <v>47</v>
      </c>
      <c r="I222" s="147">
        <v>2261</v>
      </c>
      <c r="J222" s="36">
        <v>41</v>
      </c>
      <c r="K222" s="147">
        <v>2292</v>
      </c>
      <c r="L222" s="40">
        <v>27</v>
      </c>
      <c r="M222" s="147">
        <v>2335</v>
      </c>
      <c r="N222" s="40">
        <v>59</v>
      </c>
      <c r="O222" s="147">
        <v>2331</v>
      </c>
      <c r="P222" s="62">
        <v>38</v>
      </c>
      <c r="Q222" s="147">
        <v>2259</v>
      </c>
      <c r="R222" s="129">
        <v>55</v>
      </c>
      <c r="S222" s="170">
        <v>2242</v>
      </c>
      <c r="T222" s="179">
        <v>74</v>
      </c>
      <c r="U222" s="170">
        <v>2224</v>
      </c>
      <c r="V222" s="179">
        <v>72</v>
      </c>
    </row>
    <row r="223" spans="1:22" s="7" customFormat="1" x14ac:dyDescent="0.25">
      <c r="A223" s="3" t="s">
        <v>550</v>
      </c>
      <c r="B223" s="2" t="s">
        <v>187</v>
      </c>
      <c r="C223" s="67">
        <v>200129</v>
      </c>
      <c r="D223" s="40">
        <v>5746</v>
      </c>
      <c r="E223" s="67">
        <v>206285</v>
      </c>
      <c r="F223" s="36">
        <v>6183</v>
      </c>
      <c r="G223" s="147">
        <v>211273</v>
      </c>
      <c r="H223" s="40">
        <v>6165</v>
      </c>
      <c r="I223" s="147">
        <v>215855</v>
      </c>
      <c r="J223" s="36">
        <v>6048</v>
      </c>
      <c r="K223" s="147">
        <v>221405</v>
      </c>
      <c r="L223" s="40">
        <v>6887</v>
      </c>
      <c r="M223" s="147">
        <v>227507</v>
      </c>
      <c r="N223" s="40">
        <v>7674</v>
      </c>
      <c r="O223" s="147">
        <v>232055</v>
      </c>
      <c r="P223" s="62">
        <v>7897</v>
      </c>
      <c r="Q223" s="147">
        <v>235000</v>
      </c>
      <c r="R223" s="129">
        <v>9232</v>
      </c>
      <c r="S223" s="170">
        <v>239142</v>
      </c>
      <c r="T223" s="179">
        <v>9224</v>
      </c>
      <c r="U223" s="170">
        <v>242467</v>
      </c>
      <c r="V223" s="179">
        <v>9739</v>
      </c>
    </row>
    <row r="224" spans="1:22" s="7" customFormat="1" x14ac:dyDescent="0.25">
      <c r="A224" s="3" t="s">
        <v>551</v>
      </c>
      <c r="B224" s="2" t="s">
        <v>188</v>
      </c>
      <c r="C224" s="67">
        <v>160463</v>
      </c>
      <c r="D224" s="40">
        <v>4370</v>
      </c>
      <c r="E224" s="67">
        <v>158251</v>
      </c>
      <c r="F224" s="36">
        <v>4621</v>
      </c>
      <c r="G224" s="147">
        <v>156912</v>
      </c>
      <c r="H224" s="40">
        <v>4798</v>
      </c>
      <c r="I224" s="147">
        <v>157141</v>
      </c>
      <c r="J224" s="36">
        <v>5587</v>
      </c>
      <c r="K224" s="147">
        <v>157830</v>
      </c>
      <c r="L224" s="40">
        <v>5949</v>
      </c>
      <c r="M224" s="147">
        <v>158589</v>
      </c>
      <c r="N224" s="40">
        <v>6444</v>
      </c>
      <c r="O224" s="147">
        <v>156773</v>
      </c>
      <c r="P224" s="62">
        <v>6380</v>
      </c>
      <c r="Q224" s="147">
        <v>155741</v>
      </c>
      <c r="R224" s="129">
        <v>6283</v>
      </c>
      <c r="S224" s="170">
        <v>156197</v>
      </c>
      <c r="T224" s="179">
        <v>6095</v>
      </c>
      <c r="U224" s="170">
        <v>156129</v>
      </c>
      <c r="V224" s="179">
        <v>6448</v>
      </c>
    </row>
    <row r="225" spans="1:22" s="7" customFormat="1" x14ac:dyDescent="0.25">
      <c r="A225" s="3" t="s">
        <v>552</v>
      </c>
      <c r="B225" s="2" t="s">
        <v>189</v>
      </c>
      <c r="C225" s="67">
        <v>92910</v>
      </c>
      <c r="D225" s="40">
        <v>621</v>
      </c>
      <c r="E225" s="67">
        <v>93846</v>
      </c>
      <c r="F225" s="36">
        <v>633</v>
      </c>
      <c r="G225" s="147">
        <v>94864</v>
      </c>
      <c r="H225" s="40">
        <v>607</v>
      </c>
      <c r="I225" s="147">
        <v>95765</v>
      </c>
      <c r="J225" s="36">
        <v>629</v>
      </c>
      <c r="K225" s="147">
        <v>96949</v>
      </c>
      <c r="L225" s="40">
        <v>679</v>
      </c>
      <c r="M225" s="147">
        <v>97605</v>
      </c>
      <c r="N225" s="40">
        <v>835</v>
      </c>
      <c r="O225" s="147">
        <v>98947</v>
      </c>
      <c r="P225" s="62">
        <v>875</v>
      </c>
      <c r="Q225" s="147">
        <v>100252</v>
      </c>
      <c r="R225" s="129">
        <v>891</v>
      </c>
      <c r="S225" s="170">
        <v>101266</v>
      </c>
      <c r="T225" s="179">
        <v>912</v>
      </c>
      <c r="U225" s="170">
        <v>101776</v>
      </c>
      <c r="V225" s="179">
        <v>977</v>
      </c>
    </row>
    <row r="226" spans="1:22" s="7" customFormat="1" x14ac:dyDescent="0.25">
      <c r="A226" s="3" t="s">
        <v>553</v>
      </c>
      <c r="B226" s="2" t="s">
        <v>190</v>
      </c>
      <c r="C226" s="67">
        <v>147134</v>
      </c>
      <c r="D226" s="40">
        <v>1226</v>
      </c>
      <c r="E226" s="67">
        <v>147936</v>
      </c>
      <c r="F226" s="36">
        <v>1163</v>
      </c>
      <c r="G226" s="147">
        <v>148579</v>
      </c>
      <c r="H226" s="40">
        <v>1029</v>
      </c>
      <c r="I226" s="147">
        <v>149187</v>
      </c>
      <c r="J226" s="36">
        <v>978</v>
      </c>
      <c r="K226" s="147">
        <v>150214</v>
      </c>
      <c r="L226" s="40">
        <v>992</v>
      </c>
      <c r="M226" s="147">
        <v>151261</v>
      </c>
      <c r="N226" s="40">
        <v>1048</v>
      </c>
      <c r="O226" s="147">
        <v>151797</v>
      </c>
      <c r="P226" s="62">
        <v>1082</v>
      </c>
      <c r="Q226" s="147">
        <v>151945</v>
      </c>
      <c r="R226" s="129">
        <v>1017</v>
      </c>
      <c r="S226" s="170">
        <v>151811</v>
      </c>
      <c r="T226" s="179">
        <v>972</v>
      </c>
      <c r="U226" s="170">
        <v>151383</v>
      </c>
      <c r="V226" s="179">
        <v>969</v>
      </c>
    </row>
    <row r="227" spans="1:22" s="7" customFormat="1" x14ac:dyDescent="0.25">
      <c r="A227" s="3" t="s">
        <v>554</v>
      </c>
      <c r="B227" s="2" t="s">
        <v>775</v>
      </c>
      <c r="C227" s="67">
        <v>256174</v>
      </c>
      <c r="D227" s="40">
        <v>3488</v>
      </c>
      <c r="E227" s="67">
        <v>256123</v>
      </c>
      <c r="F227" s="36">
        <v>3302</v>
      </c>
      <c r="G227" s="147">
        <v>257012</v>
      </c>
      <c r="H227" s="40">
        <v>3262</v>
      </c>
      <c r="I227" s="147">
        <v>257188</v>
      </c>
      <c r="J227" s="36">
        <v>3169</v>
      </c>
      <c r="K227" s="147">
        <v>257414</v>
      </c>
      <c r="L227" s="40">
        <v>3230</v>
      </c>
      <c r="M227" s="147">
        <v>258587</v>
      </c>
      <c r="N227" s="40">
        <v>3377</v>
      </c>
      <c r="O227" s="147">
        <v>260035</v>
      </c>
      <c r="P227" s="62">
        <v>3603</v>
      </c>
      <c r="Q227" s="147">
        <v>260673</v>
      </c>
      <c r="R227" s="129">
        <v>3342</v>
      </c>
      <c r="S227" s="170">
        <v>260645</v>
      </c>
      <c r="T227" s="179">
        <v>3250</v>
      </c>
      <c r="U227" s="170">
        <v>259778</v>
      </c>
      <c r="V227" s="179">
        <v>3600</v>
      </c>
    </row>
    <row r="228" spans="1:22" s="7" customFormat="1" x14ac:dyDescent="0.25">
      <c r="A228" s="3" t="s">
        <v>555</v>
      </c>
      <c r="B228" s="2" t="s">
        <v>191</v>
      </c>
      <c r="C228" s="67">
        <v>158648</v>
      </c>
      <c r="D228" s="40">
        <v>3632</v>
      </c>
      <c r="E228" s="67">
        <v>160436</v>
      </c>
      <c r="F228" s="36">
        <v>3950</v>
      </c>
      <c r="G228" s="147">
        <v>163200</v>
      </c>
      <c r="H228" s="40">
        <v>3905</v>
      </c>
      <c r="I228" s="147">
        <v>165657</v>
      </c>
      <c r="J228" s="36">
        <v>3621</v>
      </c>
      <c r="K228" s="147">
        <v>168433</v>
      </c>
      <c r="L228" s="40">
        <v>3977</v>
      </c>
      <c r="M228" s="147">
        <v>171609</v>
      </c>
      <c r="N228" s="40">
        <v>4216</v>
      </c>
      <c r="O228" s="147">
        <v>173703</v>
      </c>
      <c r="P228" s="62">
        <v>4052</v>
      </c>
      <c r="Q228" s="147">
        <v>174609</v>
      </c>
      <c r="R228" s="129">
        <v>3779</v>
      </c>
      <c r="S228" s="170">
        <v>175470</v>
      </c>
      <c r="T228" s="179">
        <v>3627</v>
      </c>
      <c r="U228" s="170">
        <v>177507</v>
      </c>
      <c r="V228" s="179">
        <v>4284</v>
      </c>
    </row>
    <row r="229" spans="1:22" s="7" customFormat="1" x14ac:dyDescent="0.25">
      <c r="A229" s="3" t="s">
        <v>556</v>
      </c>
      <c r="B229" s="2" t="s">
        <v>192</v>
      </c>
      <c r="C229" s="67">
        <v>418339</v>
      </c>
      <c r="D229" s="40">
        <v>2486</v>
      </c>
      <c r="E229" s="67">
        <v>422970</v>
      </c>
      <c r="F229" s="36">
        <v>3165</v>
      </c>
      <c r="G229" s="147">
        <v>425346</v>
      </c>
      <c r="H229" s="40">
        <v>2988</v>
      </c>
      <c r="I229" s="147">
        <v>427831</v>
      </c>
      <c r="J229" s="36">
        <v>2929</v>
      </c>
      <c r="K229" s="147">
        <v>429998</v>
      </c>
      <c r="L229" s="40">
        <v>3155</v>
      </c>
      <c r="M229" s="147">
        <v>432855</v>
      </c>
      <c r="N229" s="40">
        <v>3432</v>
      </c>
      <c r="O229" s="147">
        <v>435236</v>
      </c>
      <c r="P229" s="62">
        <v>3577</v>
      </c>
      <c r="Q229" s="147">
        <v>437145</v>
      </c>
      <c r="R229" s="129">
        <v>3244</v>
      </c>
      <c r="S229" s="170">
        <v>438727</v>
      </c>
      <c r="T229" s="179">
        <v>3504</v>
      </c>
      <c r="U229" s="170">
        <v>439787</v>
      </c>
      <c r="V229" s="179">
        <v>3507</v>
      </c>
    </row>
    <row r="230" spans="1:22" s="7" customFormat="1" x14ac:dyDescent="0.25">
      <c r="A230" s="3" t="s">
        <v>557</v>
      </c>
      <c r="B230" s="2" t="s">
        <v>193</v>
      </c>
      <c r="C230" s="67">
        <v>146398</v>
      </c>
      <c r="D230" s="40">
        <v>149</v>
      </c>
      <c r="E230" s="67">
        <v>145903</v>
      </c>
      <c r="F230" s="36">
        <v>158</v>
      </c>
      <c r="G230" s="147">
        <v>145942</v>
      </c>
      <c r="H230" s="40">
        <v>122</v>
      </c>
      <c r="I230" s="147">
        <v>146091</v>
      </c>
      <c r="J230" s="36">
        <v>149</v>
      </c>
      <c r="K230" s="147">
        <v>146429</v>
      </c>
      <c r="L230" s="40">
        <v>148</v>
      </c>
      <c r="M230" s="147">
        <v>147262</v>
      </c>
      <c r="N230" s="40">
        <v>234</v>
      </c>
      <c r="O230" s="147">
        <v>148001</v>
      </c>
      <c r="P230" s="62">
        <v>299</v>
      </c>
      <c r="Q230" s="147">
        <v>148560</v>
      </c>
      <c r="R230" s="129">
        <v>370</v>
      </c>
      <c r="S230" s="170">
        <v>149571</v>
      </c>
      <c r="T230" s="179">
        <v>335</v>
      </c>
      <c r="U230" s="170">
        <v>150862</v>
      </c>
      <c r="V230" s="179">
        <v>494</v>
      </c>
    </row>
    <row r="231" spans="1:22" s="7" customFormat="1" x14ac:dyDescent="0.25">
      <c r="A231" s="3" t="s">
        <v>558</v>
      </c>
      <c r="B231" s="2" t="s">
        <v>194</v>
      </c>
      <c r="C231" s="67">
        <v>297650</v>
      </c>
      <c r="D231" s="40">
        <v>6297</v>
      </c>
      <c r="E231" s="67">
        <v>304481</v>
      </c>
      <c r="F231" s="36">
        <v>7227</v>
      </c>
      <c r="G231" s="147">
        <v>309366</v>
      </c>
      <c r="H231" s="40">
        <v>7064</v>
      </c>
      <c r="I231" s="147">
        <v>312700</v>
      </c>
      <c r="J231" s="36">
        <v>7000</v>
      </c>
      <c r="K231" s="147">
        <v>316637</v>
      </c>
      <c r="L231" s="40">
        <v>7613</v>
      </c>
      <c r="M231" s="147">
        <v>320736</v>
      </c>
      <c r="N231" s="40">
        <v>8586</v>
      </c>
      <c r="O231" s="147">
        <v>323063</v>
      </c>
      <c r="P231" s="62">
        <v>8582</v>
      </c>
      <c r="Q231" s="147">
        <v>324048</v>
      </c>
      <c r="R231" s="129">
        <v>9810</v>
      </c>
      <c r="S231" s="170">
        <v>325917</v>
      </c>
      <c r="T231" s="179">
        <v>9216</v>
      </c>
      <c r="U231" s="170">
        <v>326034</v>
      </c>
      <c r="V231" s="179">
        <v>10307</v>
      </c>
    </row>
    <row r="232" spans="1:22" s="7" customFormat="1" x14ac:dyDescent="0.25">
      <c r="A232" s="3" t="s">
        <v>559</v>
      </c>
      <c r="B232" s="2" t="s">
        <v>195</v>
      </c>
      <c r="C232" s="67">
        <v>137120</v>
      </c>
      <c r="D232" s="40">
        <v>2043</v>
      </c>
      <c r="E232" s="67">
        <v>137823</v>
      </c>
      <c r="F232" s="36">
        <v>2187</v>
      </c>
      <c r="G232" s="147">
        <v>139317</v>
      </c>
      <c r="H232" s="40">
        <v>2465</v>
      </c>
      <c r="I232" s="147">
        <v>139835</v>
      </c>
      <c r="J232" s="36">
        <v>2407</v>
      </c>
      <c r="K232" s="147">
        <v>140172</v>
      </c>
      <c r="L232" s="40">
        <v>2123</v>
      </c>
      <c r="M232" s="147">
        <v>140787</v>
      </c>
      <c r="N232" s="40">
        <v>1779</v>
      </c>
      <c r="O232" s="147">
        <v>141723</v>
      </c>
      <c r="P232" s="62">
        <v>1677</v>
      </c>
      <c r="Q232" s="147">
        <v>142487</v>
      </c>
      <c r="R232" s="129">
        <v>2415</v>
      </c>
      <c r="S232" s="170">
        <v>144246</v>
      </c>
      <c r="T232" s="179">
        <v>2356</v>
      </c>
      <c r="U232" s="170">
        <v>146038</v>
      </c>
      <c r="V232" s="179">
        <v>2492</v>
      </c>
    </row>
    <row r="233" spans="1:22" s="7" customFormat="1" x14ac:dyDescent="0.25">
      <c r="A233" s="3" t="s">
        <v>560</v>
      </c>
      <c r="B233" s="2" t="s">
        <v>196</v>
      </c>
      <c r="C233" s="67">
        <v>747571</v>
      </c>
      <c r="D233" s="40">
        <v>9196</v>
      </c>
      <c r="E233" s="67">
        <v>750683</v>
      </c>
      <c r="F233" s="36">
        <v>9663</v>
      </c>
      <c r="G233" s="147">
        <v>757566</v>
      </c>
      <c r="H233" s="40">
        <v>9699</v>
      </c>
      <c r="I233" s="147">
        <v>760894</v>
      </c>
      <c r="J233" s="36">
        <v>9311</v>
      </c>
      <c r="K233" s="147">
        <v>765430</v>
      </c>
      <c r="L233" s="40">
        <v>11073</v>
      </c>
      <c r="M233" s="147">
        <v>773213</v>
      </c>
      <c r="N233" s="40">
        <v>12061</v>
      </c>
      <c r="O233" s="147">
        <v>781087</v>
      </c>
      <c r="P233" s="62">
        <v>12581</v>
      </c>
      <c r="Q233" s="147">
        <v>784846</v>
      </c>
      <c r="R233" s="129">
        <v>12457</v>
      </c>
      <c r="S233" s="170">
        <v>789194</v>
      </c>
      <c r="T233" s="179">
        <v>12709</v>
      </c>
      <c r="U233" s="170">
        <v>793139</v>
      </c>
      <c r="V233" s="179">
        <v>14348</v>
      </c>
    </row>
    <row r="234" spans="1:22" s="7" customFormat="1" x14ac:dyDescent="0.25">
      <c r="A234" s="3" t="s">
        <v>561</v>
      </c>
      <c r="B234" s="2" t="s">
        <v>776</v>
      </c>
      <c r="C234" s="67">
        <v>324912</v>
      </c>
      <c r="D234" s="40">
        <v>7869</v>
      </c>
      <c r="E234" s="67">
        <v>329627</v>
      </c>
      <c r="F234" s="36">
        <v>8077</v>
      </c>
      <c r="G234" s="147">
        <v>332067</v>
      </c>
      <c r="H234" s="40">
        <v>8623</v>
      </c>
      <c r="I234" s="147">
        <v>334631</v>
      </c>
      <c r="J234" s="36">
        <v>9122</v>
      </c>
      <c r="K234" s="147">
        <v>338491</v>
      </c>
      <c r="L234" s="40">
        <v>10377</v>
      </c>
      <c r="M234" s="147">
        <v>344036</v>
      </c>
      <c r="N234" s="40">
        <v>11956</v>
      </c>
      <c r="O234" s="147">
        <v>349513</v>
      </c>
      <c r="P234" s="62">
        <v>11605</v>
      </c>
      <c r="Q234" s="147">
        <v>353540</v>
      </c>
      <c r="R234" s="129">
        <v>10575</v>
      </c>
      <c r="S234" s="170">
        <v>355218</v>
      </c>
      <c r="T234" s="179">
        <v>10710</v>
      </c>
      <c r="U234" s="170">
        <v>354224</v>
      </c>
      <c r="V234" s="179">
        <v>12117</v>
      </c>
    </row>
    <row r="235" spans="1:22" s="7" customFormat="1" x14ac:dyDescent="0.25">
      <c r="A235" s="3" t="s">
        <v>562</v>
      </c>
      <c r="B235" s="2" t="s">
        <v>197</v>
      </c>
      <c r="C235" s="67">
        <v>97079</v>
      </c>
      <c r="D235" s="40">
        <v>463</v>
      </c>
      <c r="E235" s="67">
        <v>97584</v>
      </c>
      <c r="F235" s="36">
        <v>349</v>
      </c>
      <c r="G235" s="147">
        <v>98695</v>
      </c>
      <c r="H235" s="40">
        <v>295</v>
      </c>
      <c r="I235" s="147">
        <v>99626</v>
      </c>
      <c r="J235" s="36">
        <v>323</v>
      </c>
      <c r="K235" s="147">
        <v>100428</v>
      </c>
      <c r="L235" s="40">
        <v>336</v>
      </c>
      <c r="M235" s="147">
        <v>100898</v>
      </c>
      <c r="N235" s="40">
        <v>335</v>
      </c>
      <c r="O235" s="147">
        <v>101631</v>
      </c>
      <c r="P235" s="62">
        <v>329</v>
      </c>
      <c r="Q235" s="147">
        <v>102257</v>
      </c>
      <c r="R235" s="129">
        <v>358</v>
      </c>
      <c r="S235" s="170">
        <v>102744</v>
      </c>
      <c r="T235" s="179">
        <v>310</v>
      </c>
      <c r="U235" s="170">
        <v>103268</v>
      </c>
      <c r="V235" s="179">
        <v>382</v>
      </c>
    </row>
    <row r="236" spans="1:22" s="7" customFormat="1" x14ac:dyDescent="0.25">
      <c r="A236" s="3" t="s">
        <v>563</v>
      </c>
      <c r="B236" s="2" t="s">
        <v>198</v>
      </c>
      <c r="C236" s="67">
        <v>272525</v>
      </c>
      <c r="D236" s="40">
        <v>5888</v>
      </c>
      <c r="E236" s="67">
        <v>276938</v>
      </c>
      <c r="F236" s="36">
        <v>5519</v>
      </c>
      <c r="G236" s="147">
        <v>280705</v>
      </c>
      <c r="H236" s="40">
        <v>4668</v>
      </c>
      <c r="I236" s="147">
        <v>284956</v>
      </c>
      <c r="J236" s="36">
        <v>4279</v>
      </c>
      <c r="K236" s="147">
        <v>290284</v>
      </c>
      <c r="L236" s="40">
        <v>4698</v>
      </c>
      <c r="M236" s="147">
        <v>294999</v>
      </c>
      <c r="N236" s="40">
        <v>5063</v>
      </c>
      <c r="O236" s="147">
        <v>298903</v>
      </c>
      <c r="P236" s="62">
        <v>5418</v>
      </c>
      <c r="Q236" s="147">
        <v>301307</v>
      </c>
      <c r="R236" s="129">
        <v>6433</v>
      </c>
      <c r="S236" s="170">
        <v>303536</v>
      </c>
      <c r="T236" s="179">
        <v>5834</v>
      </c>
      <c r="U236" s="170">
        <v>305842</v>
      </c>
      <c r="V236" s="179">
        <v>6637</v>
      </c>
    </row>
    <row r="237" spans="1:22" s="7" customFormat="1" x14ac:dyDescent="0.25">
      <c r="A237" s="3" t="s">
        <v>564</v>
      </c>
      <c r="B237" s="2" t="s">
        <v>199</v>
      </c>
      <c r="C237" s="67">
        <v>100424</v>
      </c>
      <c r="D237" s="40">
        <v>206</v>
      </c>
      <c r="E237" s="67">
        <v>100911</v>
      </c>
      <c r="F237" s="36">
        <v>194</v>
      </c>
      <c r="G237" s="147">
        <v>101175</v>
      </c>
      <c r="H237" s="40">
        <v>246</v>
      </c>
      <c r="I237" s="147">
        <v>101716</v>
      </c>
      <c r="J237" s="36">
        <v>218</v>
      </c>
      <c r="K237" s="147">
        <v>102062</v>
      </c>
      <c r="L237" s="40">
        <v>263</v>
      </c>
      <c r="M237" s="147">
        <v>102566</v>
      </c>
      <c r="N237" s="40">
        <v>238</v>
      </c>
      <c r="O237" s="147">
        <v>102831</v>
      </c>
      <c r="P237" s="62">
        <v>266</v>
      </c>
      <c r="Q237" s="147">
        <v>103507</v>
      </c>
      <c r="R237" s="129">
        <v>246</v>
      </c>
      <c r="S237" s="170">
        <v>103965</v>
      </c>
      <c r="T237" s="179">
        <v>229</v>
      </c>
      <c r="U237" s="170">
        <v>104756</v>
      </c>
      <c r="V237" s="179">
        <v>221</v>
      </c>
    </row>
    <row r="238" spans="1:22" s="7" customFormat="1" x14ac:dyDescent="0.25">
      <c r="A238" s="3" t="s">
        <v>565</v>
      </c>
      <c r="B238" s="2" t="s">
        <v>200</v>
      </c>
      <c r="C238" s="67">
        <v>92188</v>
      </c>
      <c r="D238" s="40">
        <v>1128</v>
      </c>
      <c r="E238" s="67">
        <v>93085</v>
      </c>
      <c r="F238" s="36">
        <v>1213</v>
      </c>
      <c r="G238" s="147">
        <v>94535</v>
      </c>
      <c r="H238" s="40">
        <v>1085</v>
      </c>
      <c r="I238" s="147">
        <v>95371</v>
      </c>
      <c r="J238" s="36">
        <v>1210</v>
      </c>
      <c r="K238" s="147">
        <v>95910</v>
      </c>
      <c r="L238" s="40">
        <v>1258</v>
      </c>
      <c r="M238" s="147">
        <v>96641</v>
      </c>
      <c r="N238" s="40">
        <v>1316</v>
      </c>
      <c r="O238" s="147">
        <v>97385</v>
      </c>
      <c r="P238" s="62">
        <v>1550</v>
      </c>
      <c r="Q238" s="147">
        <v>98438</v>
      </c>
      <c r="R238" s="129">
        <v>1406</v>
      </c>
      <c r="S238" s="170">
        <v>99039</v>
      </c>
      <c r="T238" s="179">
        <v>1559</v>
      </c>
      <c r="U238" s="170">
        <v>99299</v>
      </c>
      <c r="V238" s="179">
        <v>1688</v>
      </c>
    </row>
    <row r="239" spans="1:22" s="7" customFormat="1" x14ac:dyDescent="0.25">
      <c r="A239" s="3" t="s">
        <v>839</v>
      </c>
      <c r="B239" s="2" t="s">
        <v>840</v>
      </c>
      <c r="C239" s="67">
        <v>133909</v>
      </c>
      <c r="D239" s="40">
        <v>448</v>
      </c>
      <c r="E239" s="67">
        <v>135280</v>
      </c>
      <c r="F239" s="36">
        <v>485</v>
      </c>
      <c r="G239" s="147">
        <v>136311</v>
      </c>
      <c r="H239" s="40">
        <v>388</v>
      </c>
      <c r="I239" s="147">
        <v>136808</v>
      </c>
      <c r="J239" s="36">
        <v>403</v>
      </c>
      <c r="K239" s="147">
        <v>138627</v>
      </c>
      <c r="L239" s="40">
        <v>449</v>
      </c>
      <c r="M239" s="147">
        <v>140205</v>
      </c>
      <c r="N239" s="40">
        <v>438</v>
      </c>
      <c r="O239" s="147">
        <v>141181</v>
      </c>
      <c r="P239" s="62">
        <v>405</v>
      </c>
      <c r="Q239" s="147">
        <v>142640</v>
      </c>
      <c r="R239" s="129">
        <v>405</v>
      </c>
      <c r="S239" s="170">
        <v>144381</v>
      </c>
      <c r="T239" s="179">
        <v>427</v>
      </c>
      <c r="U239" s="170">
        <v>146002</v>
      </c>
      <c r="V239" s="179">
        <v>435</v>
      </c>
    </row>
    <row r="240" spans="1:22" s="7" customFormat="1" x14ac:dyDescent="0.25">
      <c r="A240" s="3" t="s">
        <v>566</v>
      </c>
      <c r="B240" s="2" t="s">
        <v>201</v>
      </c>
      <c r="C240" s="67">
        <v>461403</v>
      </c>
      <c r="D240" s="40">
        <v>5877</v>
      </c>
      <c r="E240" s="67">
        <v>465656</v>
      </c>
      <c r="F240" s="36">
        <v>6187</v>
      </c>
      <c r="G240" s="147">
        <v>470191</v>
      </c>
      <c r="H240" s="40">
        <v>6165</v>
      </c>
      <c r="I240" s="147">
        <v>471789</v>
      </c>
      <c r="J240" s="36">
        <v>6509</v>
      </c>
      <c r="K240" s="147">
        <v>474569</v>
      </c>
      <c r="L240" s="40">
        <v>7556</v>
      </c>
      <c r="M240" s="147">
        <v>480873</v>
      </c>
      <c r="N240" s="40">
        <v>8417</v>
      </c>
      <c r="O240" s="147">
        <v>487605</v>
      </c>
      <c r="P240" s="62">
        <v>9271</v>
      </c>
      <c r="Q240" s="147">
        <v>491549</v>
      </c>
      <c r="R240" s="129">
        <v>9131</v>
      </c>
      <c r="S240" s="170">
        <v>494814</v>
      </c>
      <c r="T240" s="179">
        <v>9322</v>
      </c>
      <c r="U240" s="170">
        <v>498042</v>
      </c>
      <c r="V240" s="179">
        <v>10122</v>
      </c>
    </row>
    <row r="241" spans="1:22" s="7" customFormat="1" x14ac:dyDescent="0.25">
      <c r="A241" s="3" t="s">
        <v>567</v>
      </c>
      <c r="B241" s="2" t="s">
        <v>777</v>
      </c>
      <c r="C241" s="67">
        <v>199583</v>
      </c>
      <c r="D241" s="40">
        <v>5379</v>
      </c>
      <c r="E241" s="67">
        <v>203641</v>
      </c>
      <c r="F241" s="36">
        <v>5925</v>
      </c>
      <c r="G241" s="147">
        <v>205498</v>
      </c>
      <c r="H241" s="40">
        <v>5425</v>
      </c>
      <c r="I241" s="147">
        <v>207404</v>
      </c>
      <c r="J241" s="36">
        <v>4939</v>
      </c>
      <c r="K241" s="147">
        <v>210173</v>
      </c>
      <c r="L241" s="40">
        <v>5106</v>
      </c>
      <c r="M241" s="144">
        <v>213581</v>
      </c>
      <c r="N241" s="40">
        <v>5478</v>
      </c>
      <c r="O241" s="147">
        <v>215914</v>
      </c>
      <c r="P241" s="146">
        <v>6028</v>
      </c>
      <c r="Q241" s="147">
        <v>214658</v>
      </c>
      <c r="R241" s="146">
        <v>5375</v>
      </c>
      <c r="S241" s="170">
        <v>214109</v>
      </c>
      <c r="T241" s="179">
        <v>4956</v>
      </c>
      <c r="U241" s="170">
        <v>213052</v>
      </c>
      <c r="V241" s="179">
        <v>5713</v>
      </c>
    </row>
    <row r="242" spans="1:22" s="7" customFormat="1" x14ac:dyDescent="0.25">
      <c r="A242" s="3" t="s">
        <v>568</v>
      </c>
      <c r="B242" s="2" t="s">
        <v>202</v>
      </c>
      <c r="C242" s="67">
        <v>153739</v>
      </c>
      <c r="D242" s="40">
        <v>1111</v>
      </c>
      <c r="E242" s="67">
        <v>155764</v>
      </c>
      <c r="F242" s="36">
        <v>1176</v>
      </c>
      <c r="G242" s="147">
        <v>157368</v>
      </c>
      <c r="H242" s="40">
        <v>1037</v>
      </c>
      <c r="I242" s="147">
        <v>159230</v>
      </c>
      <c r="J242" s="36">
        <v>1113</v>
      </c>
      <c r="K242" s="147">
        <v>161510</v>
      </c>
      <c r="L242" s="40">
        <v>1128</v>
      </c>
      <c r="M242" s="147">
        <v>164019</v>
      </c>
      <c r="N242" s="40">
        <v>1325</v>
      </c>
      <c r="O242" s="147">
        <v>165719</v>
      </c>
      <c r="P242" s="62">
        <v>1365</v>
      </c>
      <c r="Q242" s="147">
        <v>167730</v>
      </c>
      <c r="R242" s="129">
        <v>1389</v>
      </c>
      <c r="S242" s="170">
        <v>169955</v>
      </c>
      <c r="T242" s="179">
        <v>1238</v>
      </c>
      <c r="U242" s="170">
        <v>171826</v>
      </c>
      <c r="V242" s="179">
        <v>1300</v>
      </c>
    </row>
    <row r="243" spans="1:22" s="7" customFormat="1" x14ac:dyDescent="0.25">
      <c r="A243" s="3" t="s">
        <v>569</v>
      </c>
      <c r="B243" s="2" t="s">
        <v>203</v>
      </c>
      <c r="C243" s="67">
        <v>61845</v>
      </c>
      <c r="D243" s="40">
        <v>104</v>
      </c>
      <c r="E243" s="67">
        <v>61720</v>
      </c>
      <c r="F243" s="36">
        <v>86</v>
      </c>
      <c r="G243" s="147">
        <v>61946</v>
      </c>
      <c r="H243" s="40">
        <v>91</v>
      </c>
      <c r="I243" s="147">
        <v>62217</v>
      </c>
      <c r="J243" s="36">
        <v>93</v>
      </c>
      <c r="K243" s="147">
        <v>62801</v>
      </c>
      <c r="L243" s="40">
        <v>113</v>
      </c>
      <c r="M243" s="147">
        <v>62824</v>
      </c>
      <c r="N243" s="40">
        <v>127</v>
      </c>
      <c r="O243" s="147">
        <v>63418</v>
      </c>
      <c r="P243" s="62">
        <v>137</v>
      </c>
      <c r="Q243" s="147">
        <v>63975</v>
      </c>
      <c r="R243" s="129">
        <v>97</v>
      </c>
      <c r="S243" s="170">
        <v>64425</v>
      </c>
      <c r="T243" s="179">
        <v>86</v>
      </c>
      <c r="U243" s="170">
        <v>64926</v>
      </c>
      <c r="V243" s="179">
        <v>120</v>
      </c>
    </row>
    <row r="244" spans="1:22" s="7" customFormat="1" x14ac:dyDescent="0.25">
      <c r="A244" s="3" t="s">
        <v>570</v>
      </c>
      <c r="B244" s="2" t="s">
        <v>204</v>
      </c>
      <c r="C244" s="67">
        <v>74542</v>
      </c>
      <c r="D244" s="40">
        <v>415</v>
      </c>
      <c r="E244" s="67">
        <v>74706</v>
      </c>
      <c r="F244" s="36">
        <v>422</v>
      </c>
      <c r="G244" s="147">
        <v>75090</v>
      </c>
      <c r="H244" s="40">
        <v>402</v>
      </c>
      <c r="I244" s="147">
        <v>75560</v>
      </c>
      <c r="J244" s="36">
        <v>399</v>
      </c>
      <c r="K244" s="147">
        <v>76224</v>
      </c>
      <c r="L244" s="40">
        <v>392</v>
      </c>
      <c r="M244" s="147">
        <v>76136</v>
      </c>
      <c r="N244" s="40">
        <v>478</v>
      </c>
      <c r="O244" s="147">
        <v>76555</v>
      </c>
      <c r="P244" s="62">
        <v>417</v>
      </c>
      <c r="Q244" s="147">
        <v>77165</v>
      </c>
      <c r="R244" s="129">
        <v>432</v>
      </c>
      <c r="S244" s="170">
        <v>78113</v>
      </c>
      <c r="T244" s="179">
        <v>398</v>
      </c>
      <c r="U244" s="170">
        <v>78698</v>
      </c>
      <c r="V244" s="179">
        <v>357</v>
      </c>
    </row>
    <row r="245" spans="1:22" s="7" customFormat="1" x14ac:dyDescent="0.25">
      <c r="A245" s="3" t="s">
        <v>571</v>
      </c>
      <c r="B245" s="2" t="s">
        <v>205</v>
      </c>
      <c r="C245" s="67">
        <v>492598</v>
      </c>
      <c r="D245" s="40">
        <v>14171</v>
      </c>
      <c r="E245" s="67">
        <v>502902</v>
      </c>
      <c r="F245" s="36">
        <v>15886</v>
      </c>
      <c r="G245" s="147">
        <v>510501</v>
      </c>
      <c r="H245" s="40">
        <v>14378</v>
      </c>
      <c r="I245" s="147">
        <v>513665</v>
      </c>
      <c r="J245" s="36">
        <v>14417</v>
      </c>
      <c r="K245" s="147">
        <v>518834</v>
      </c>
      <c r="L245" s="40">
        <v>15976</v>
      </c>
      <c r="M245" s="147">
        <v>529809</v>
      </c>
      <c r="N245" s="40">
        <v>17321</v>
      </c>
      <c r="O245" s="147">
        <v>541319</v>
      </c>
      <c r="P245" s="62">
        <v>17925</v>
      </c>
      <c r="Q245" s="147">
        <v>545501</v>
      </c>
      <c r="R245" s="129">
        <v>16521</v>
      </c>
      <c r="S245" s="170">
        <v>547627</v>
      </c>
      <c r="T245" s="179">
        <v>15438</v>
      </c>
      <c r="U245" s="170">
        <v>552858</v>
      </c>
      <c r="V245" s="179">
        <v>18987</v>
      </c>
    </row>
    <row r="246" spans="1:22" s="7" customFormat="1" x14ac:dyDescent="0.25">
      <c r="A246" s="3" t="s">
        <v>572</v>
      </c>
      <c r="B246" s="2" t="s">
        <v>206</v>
      </c>
      <c r="C246" s="67">
        <v>104120</v>
      </c>
      <c r="D246" s="40">
        <v>536</v>
      </c>
      <c r="E246" s="67">
        <v>104551</v>
      </c>
      <c r="F246" s="36">
        <v>614</v>
      </c>
      <c r="G246" s="147">
        <v>104812</v>
      </c>
      <c r="H246" s="40">
        <v>647</v>
      </c>
      <c r="I246" s="147">
        <v>105334</v>
      </c>
      <c r="J246" s="36">
        <v>725</v>
      </c>
      <c r="K246" s="147">
        <v>105972</v>
      </c>
      <c r="L246" s="40">
        <v>731</v>
      </c>
      <c r="M246" s="147">
        <v>106780</v>
      </c>
      <c r="N246" s="40">
        <v>1169</v>
      </c>
      <c r="O246" s="147">
        <v>107880</v>
      </c>
      <c r="P246" s="62">
        <v>1278</v>
      </c>
      <c r="Q246" s="147">
        <v>108576</v>
      </c>
      <c r="R246" s="129">
        <v>1034</v>
      </c>
      <c r="S246" s="170">
        <v>108841</v>
      </c>
      <c r="T246" s="179">
        <v>904</v>
      </c>
      <c r="U246" s="170">
        <v>109313</v>
      </c>
      <c r="V246" s="179">
        <v>1073</v>
      </c>
    </row>
    <row r="247" spans="1:22" s="7" customFormat="1" x14ac:dyDescent="0.25">
      <c r="A247" s="3" t="s">
        <v>573</v>
      </c>
      <c r="B247" s="2" t="s">
        <v>778</v>
      </c>
      <c r="C247" s="67">
        <v>262738</v>
      </c>
      <c r="D247" s="40">
        <v>2375</v>
      </c>
      <c r="E247" s="67">
        <v>264885</v>
      </c>
      <c r="F247" s="36">
        <v>1903</v>
      </c>
      <c r="G247" s="147">
        <v>268130</v>
      </c>
      <c r="H247" s="40">
        <v>1958</v>
      </c>
      <c r="I247" s="147">
        <v>270689</v>
      </c>
      <c r="J247" s="36">
        <v>1827</v>
      </c>
      <c r="K247" s="147">
        <v>273212</v>
      </c>
      <c r="L247" s="40">
        <v>1758</v>
      </c>
      <c r="M247" s="147">
        <v>275176</v>
      </c>
      <c r="N247" s="40">
        <v>1928</v>
      </c>
      <c r="O247" s="147">
        <v>276957</v>
      </c>
      <c r="P247" s="62">
        <v>1961</v>
      </c>
      <c r="Q247" s="147">
        <v>277616</v>
      </c>
      <c r="R247" s="129">
        <v>1694</v>
      </c>
      <c r="S247" s="170">
        <v>277855</v>
      </c>
      <c r="T247" s="179">
        <v>1720</v>
      </c>
      <c r="U247" s="170">
        <v>278556</v>
      </c>
      <c r="V247" s="179">
        <v>1881</v>
      </c>
    </row>
    <row r="248" spans="1:22" s="7" customFormat="1" x14ac:dyDescent="0.25">
      <c r="A248" s="3" t="s">
        <v>574</v>
      </c>
      <c r="B248" s="2" t="s">
        <v>207</v>
      </c>
      <c r="C248" s="67">
        <v>50077</v>
      </c>
      <c r="D248" s="40">
        <v>155</v>
      </c>
      <c r="E248" s="67">
        <v>50495</v>
      </c>
      <c r="F248" s="36">
        <v>124</v>
      </c>
      <c r="G248" s="147">
        <v>50785</v>
      </c>
      <c r="H248" s="40">
        <v>143</v>
      </c>
      <c r="I248" s="147">
        <v>50868</v>
      </c>
      <c r="J248" s="36">
        <v>124</v>
      </c>
      <c r="K248" s="147">
        <v>51012</v>
      </c>
      <c r="L248" s="40">
        <v>128</v>
      </c>
      <c r="M248" s="147">
        <v>50956</v>
      </c>
      <c r="N248" s="40">
        <v>137</v>
      </c>
      <c r="O248" s="147">
        <v>50967</v>
      </c>
      <c r="P248" s="62">
        <v>138</v>
      </c>
      <c r="Q248" s="147">
        <v>50873</v>
      </c>
      <c r="R248" s="129">
        <v>120</v>
      </c>
      <c r="S248" s="170">
        <v>51100</v>
      </c>
      <c r="T248" s="179">
        <v>121</v>
      </c>
      <c r="U248" s="170">
        <v>51209</v>
      </c>
      <c r="V248" s="179">
        <v>118</v>
      </c>
    </row>
    <row r="249" spans="1:22" s="7" customFormat="1" x14ac:dyDescent="0.25">
      <c r="A249" s="3" t="s">
        <v>575</v>
      </c>
      <c r="B249" s="2" t="s">
        <v>208</v>
      </c>
      <c r="C249" s="67">
        <v>109006</v>
      </c>
      <c r="D249" s="40">
        <v>566</v>
      </c>
      <c r="E249" s="67">
        <v>109406</v>
      </c>
      <c r="F249" s="36">
        <v>661</v>
      </c>
      <c r="G249" s="147">
        <v>110050</v>
      </c>
      <c r="H249" s="40">
        <v>721</v>
      </c>
      <c r="I249" s="147">
        <v>110326</v>
      </c>
      <c r="J249" s="36">
        <v>578</v>
      </c>
      <c r="K249" s="147">
        <v>111091</v>
      </c>
      <c r="L249" s="40">
        <v>647</v>
      </c>
      <c r="M249" s="147">
        <v>112056</v>
      </c>
      <c r="N249" s="40">
        <v>753</v>
      </c>
      <c r="O249" s="147">
        <v>113131</v>
      </c>
      <c r="P249" s="62">
        <v>824</v>
      </c>
      <c r="Q249" s="147">
        <v>113513</v>
      </c>
      <c r="R249" s="129">
        <v>729</v>
      </c>
      <c r="S249" s="170">
        <v>114881</v>
      </c>
      <c r="T249" s="179">
        <v>697</v>
      </c>
      <c r="U249" s="170">
        <v>115587</v>
      </c>
      <c r="V249" s="179">
        <v>687</v>
      </c>
    </row>
    <row r="250" spans="1:22" s="7" customFormat="1" x14ac:dyDescent="0.25">
      <c r="A250" s="3" t="s">
        <v>576</v>
      </c>
      <c r="B250" s="2" t="s">
        <v>860</v>
      </c>
      <c r="C250" s="67">
        <v>58493</v>
      </c>
      <c r="D250" s="40">
        <v>373</v>
      </c>
      <c r="E250" s="67">
        <v>58851</v>
      </c>
      <c r="F250" s="36">
        <v>253</v>
      </c>
      <c r="G250" s="147">
        <v>58907</v>
      </c>
      <c r="H250" s="40">
        <v>278</v>
      </c>
      <c r="I250" s="147">
        <v>59008</v>
      </c>
      <c r="J250" s="36">
        <v>251</v>
      </c>
      <c r="K250" s="147">
        <v>59056</v>
      </c>
      <c r="L250" s="40">
        <v>236</v>
      </c>
      <c r="M250" s="147">
        <v>59247</v>
      </c>
      <c r="N250" s="40">
        <v>183</v>
      </c>
      <c r="O250" s="147">
        <v>59714</v>
      </c>
      <c r="P250" s="62">
        <v>236</v>
      </c>
      <c r="Q250" s="147">
        <v>59953</v>
      </c>
      <c r="R250" s="129">
        <v>258</v>
      </c>
      <c r="S250" s="170">
        <v>60183</v>
      </c>
      <c r="T250" s="179">
        <v>189</v>
      </c>
      <c r="U250" s="170">
        <v>60326</v>
      </c>
      <c r="V250" s="179">
        <v>259</v>
      </c>
    </row>
    <row r="251" spans="1:22" s="7" customFormat="1" x14ac:dyDescent="0.25">
      <c r="A251" s="3" t="s">
        <v>577</v>
      </c>
      <c r="B251" s="2" t="s">
        <v>209</v>
      </c>
      <c r="C251" s="67">
        <v>199136</v>
      </c>
      <c r="D251" s="40">
        <v>5722</v>
      </c>
      <c r="E251" s="67">
        <v>200543</v>
      </c>
      <c r="F251" s="36">
        <v>5856</v>
      </c>
      <c r="G251" s="147">
        <v>202047</v>
      </c>
      <c r="H251" s="40">
        <v>5400</v>
      </c>
      <c r="I251" s="147">
        <v>203637</v>
      </c>
      <c r="J251" s="36">
        <v>5013</v>
      </c>
      <c r="K251" s="147">
        <v>204598</v>
      </c>
      <c r="L251" s="40">
        <v>5387</v>
      </c>
      <c r="M251" s="147">
        <v>205965</v>
      </c>
      <c r="N251" s="40">
        <v>5931</v>
      </c>
      <c r="O251" s="147">
        <v>206706</v>
      </c>
      <c r="P251" s="62">
        <v>5801</v>
      </c>
      <c r="Q251" s="147">
        <v>206052</v>
      </c>
      <c r="R251" s="129">
        <v>5284</v>
      </c>
      <c r="S251" s="170">
        <v>206186</v>
      </c>
      <c r="T251" s="179">
        <v>4847</v>
      </c>
      <c r="U251" s="170">
        <v>206548</v>
      </c>
      <c r="V251" s="179">
        <v>5454</v>
      </c>
    </row>
    <row r="252" spans="1:22" s="7" customFormat="1" x14ac:dyDescent="0.25">
      <c r="A252" s="3" t="s">
        <v>841</v>
      </c>
      <c r="B252" s="99" t="s">
        <v>842</v>
      </c>
      <c r="C252" s="67">
        <v>135157</v>
      </c>
      <c r="D252" s="40">
        <v>651</v>
      </c>
      <c r="E252" s="67">
        <v>135365</v>
      </c>
      <c r="F252" s="36">
        <v>563</v>
      </c>
      <c r="G252" s="147">
        <v>135838</v>
      </c>
      <c r="H252" s="40">
        <v>532</v>
      </c>
      <c r="I252" s="147">
        <v>135997</v>
      </c>
      <c r="J252" s="36">
        <v>533</v>
      </c>
      <c r="K252" s="147">
        <v>136642</v>
      </c>
      <c r="L252" s="40">
        <v>627</v>
      </c>
      <c r="M252" s="147">
        <v>137145</v>
      </c>
      <c r="N252" s="40">
        <v>841</v>
      </c>
      <c r="O252" s="147">
        <v>137821</v>
      </c>
      <c r="P252" s="62">
        <v>966</v>
      </c>
      <c r="Q252" s="147">
        <v>138152</v>
      </c>
      <c r="R252" s="129">
        <v>661</v>
      </c>
      <c r="S252" s="170">
        <v>138773</v>
      </c>
      <c r="T252" s="179">
        <v>717</v>
      </c>
      <c r="U252" s="170">
        <v>139274</v>
      </c>
      <c r="V252" s="179">
        <v>923</v>
      </c>
    </row>
    <row r="253" spans="1:22" s="7" customFormat="1" x14ac:dyDescent="0.25">
      <c r="A253" s="3" t="s">
        <v>578</v>
      </c>
      <c r="B253" s="2" t="s">
        <v>210</v>
      </c>
      <c r="C253" s="67">
        <v>77391</v>
      </c>
      <c r="D253" s="40">
        <v>297</v>
      </c>
      <c r="E253" s="67">
        <v>77936</v>
      </c>
      <c r="F253" s="36">
        <v>381</v>
      </c>
      <c r="G253" s="147">
        <v>78382</v>
      </c>
      <c r="H253" s="40">
        <v>363</v>
      </c>
      <c r="I253" s="147">
        <v>78706</v>
      </c>
      <c r="J253" s="36">
        <v>327</v>
      </c>
      <c r="K253" s="147">
        <v>79272</v>
      </c>
      <c r="L253" s="40">
        <v>359</v>
      </c>
      <c r="M253" s="147">
        <v>79582</v>
      </c>
      <c r="N253" s="40">
        <v>356</v>
      </c>
      <c r="O253" s="147">
        <v>79880</v>
      </c>
      <c r="P253" s="62">
        <v>353</v>
      </c>
      <c r="Q253" s="147">
        <v>80623</v>
      </c>
      <c r="R253" s="129">
        <v>357</v>
      </c>
      <c r="S253" s="170">
        <v>81695</v>
      </c>
      <c r="T253" s="179">
        <v>353</v>
      </c>
      <c r="U253" s="170">
        <v>82311</v>
      </c>
      <c r="V253" s="179">
        <v>371</v>
      </c>
    </row>
    <row r="254" spans="1:22" s="7" customFormat="1" x14ac:dyDescent="0.25">
      <c r="A254" s="3" t="s">
        <v>579</v>
      </c>
      <c r="B254" s="2" t="s">
        <v>211</v>
      </c>
      <c r="C254" s="67">
        <v>96244</v>
      </c>
      <c r="D254" s="40">
        <v>197</v>
      </c>
      <c r="E254" s="67">
        <v>97076</v>
      </c>
      <c r="F254" s="36">
        <v>168</v>
      </c>
      <c r="G254" s="147">
        <v>97789</v>
      </c>
      <c r="H254" s="40">
        <v>199</v>
      </c>
      <c r="I254" s="147">
        <v>98431</v>
      </c>
      <c r="J254" s="36">
        <v>168</v>
      </c>
      <c r="K254" s="147">
        <v>99596</v>
      </c>
      <c r="L254" s="40">
        <v>200</v>
      </c>
      <c r="M254" s="144">
        <v>100251</v>
      </c>
      <c r="N254" s="40">
        <v>217</v>
      </c>
      <c r="O254" s="147">
        <v>100720</v>
      </c>
      <c r="P254" s="146">
        <v>223</v>
      </c>
      <c r="Q254" s="147">
        <v>101543</v>
      </c>
      <c r="R254" s="146">
        <v>207</v>
      </c>
      <c r="S254" s="170">
        <v>102493</v>
      </c>
      <c r="T254" s="179">
        <v>186</v>
      </c>
      <c r="U254" s="170">
        <v>103895</v>
      </c>
      <c r="V254" s="179">
        <v>222</v>
      </c>
    </row>
    <row r="255" spans="1:22" s="7" customFormat="1" x14ac:dyDescent="0.25">
      <c r="A255" s="3" t="s">
        <v>580</v>
      </c>
      <c r="B255" s="2" t="s">
        <v>212</v>
      </c>
      <c r="C255" s="67">
        <v>138897</v>
      </c>
      <c r="D255" s="40">
        <v>942</v>
      </c>
      <c r="E255" s="67">
        <v>140188</v>
      </c>
      <c r="F255" s="36">
        <v>885</v>
      </c>
      <c r="G255" s="147">
        <v>141260</v>
      </c>
      <c r="H255" s="40">
        <v>821</v>
      </c>
      <c r="I255" s="147">
        <v>142983</v>
      </c>
      <c r="J255" s="36">
        <v>808</v>
      </c>
      <c r="K255" s="147">
        <v>144664</v>
      </c>
      <c r="L255" s="40">
        <v>824</v>
      </c>
      <c r="M255" s="147">
        <v>145969</v>
      </c>
      <c r="N255" s="40">
        <v>937</v>
      </c>
      <c r="O255" s="147">
        <v>147540</v>
      </c>
      <c r="P255" s="62">
        <v>1018</v>
      </c>
      <c r="Q255" s="147">
        <v>148345</v>
      </c>
      <c r="R255" s="129">
        <v>962</v>
      </c>
      <c r="S255" s="170">
        <v>149716</v>
      </c>
      <c r="T255" s="179">
        <v>1037</v>
      </c>
      <c r="U255" s="170">
        <v>151022</v>
      </c>
      <c r="V255" s="179">
        <v>1116</v>
      </c>
    </row>
    <row r="256" spans="1:22" s="7" customFormat="1" x14ac:dyDescent="0.25">
      <c r="A256" s="3" t="s">
        <v>843</v>
      </c>
      <c r="B256" s="2" t="s">
        <v>844</v>
      </c>
      <c r="C256" s="67">
        <v>137221</v>
      </c>
      <c r="D256" s="40">
        <v>1307</v>
      </c>
      <c r="E256" s="67">
        <v>139011</v>
      </c>
      <c r="F256" s="36">
        <v>1415</v>
      </c>
      <c r="G256" s="147">
        <v>140357</v>
      </c>
      <c r="H256" s="40">
        <v>1361</v>
      </c>
      <c r="I256" s="147">
        <v>141329</v>
      </c>
      <c r="J256" s="36">
        <v>1183</v>
      </c>
      <c r="K256" s="147">
        <v>142895</v>
      </c>
      <c r="L256" s="40">
        <v>1322</v>
      </c>
      <c r="M256" s="147">
        <v>144002</v>
      </c>
      <c r="N256" s="40">
        <v>1271</v>
      </c>
      <c r="O256" s="147">
        <v>145389</v>
      </c>
      <c r="P256" s="62">
        <v>1227</v>
      </c>
      <c r="Q256" s="147">
        <v>146427</v>
      </c>
      <c r="R256" s="129">
        <v>902</v>
      </c>
      <c r="S256" s="170">
        <v>147392</v>
      </c>
      <c r="T256" s="179">
        <v>825</v>
      </c>
      <c r="U256" s="170">
        <v>148528</v>
      </c>
      <c r="V256" s="179">
        <v>1031</v>
      </c>
    </row>
    <row r="257" spans="1:22" s="7" customFormat="1" x14ac:dyDescent="0.25">
      <c r="A257" s="3" t="s">
        <v>581</v>
      </c>
      <c r="B257" s="2" t="s">
        <v>779</v>
      </c>
      <c r="C257" s="67">
        <v>137667</v>
      </c>
      <c r="D257" s="40">
        <v>2084</v>
      </c>
      <c r="E257" s="67">
        <v>138368</v>
      </c>
      <c r="F257" s="36">
        <v>1998</v>
      </c>
      <c r="G257" s="147">
        <v>138726</v>
      </c>
      <c r="H257" s="40">
        <v>1460</v>
      </c>
      <c r="I257" s="147">
        <v>138911</v>
      </c>
      <c r="J257" s="36">
        <v>1571</v>
      </c>
      <c r="K257" s="147">
        <v>138991</v>
      </c>
      <c r="L257" s="40">
        <v>1479</v>
      </c>
      <c r="M257" s="147">
        <v>139310</v>
      </c>
      <c r="N257" s="40">
        <v>1561</v>
      </c>
      <c r="O257" s="147">
        <v>140326</v>
      </c>
      <c r="P257" s="62">
        <v>1786</v>
      </c>
      <c r="Q257" s="147">
        <v>140639</v>
      </c>
      <c r="R257" s="129">
        <v>1190</v>
      </c>
      <c r="S257" s="170">
        <v>140545</v>
      </c>
      <c r="T257" s="179">
        <v>2041</v>
      </c>
      <c r="U257" s="170">
        <v>140980</v>
      </c>
      <c r="V257" s="179">
        <v>2126</v>
      </c>
    </row>
    <row r="258" spans="1:22" s="7" customFormat="1" x14ac:dyDescent="0.25">
      <c r="A258" s="3" t="s">
        <v>582</v>
      </c>
      <c r="B258" s="2" t="s">
        <v>213</v>
      </c>
      <c r="C258" s="67">
        <v>82360</v>
      </c>
      <c r="D258" s="40" t="s">
        <v>809</v>
      </c>
      <c r="E258" s="67">
        <v>83450</v>
      </c>
      <c r="F258" s="36" t="s">
        <v>809</v>
      </c>
      <c r="G258" s="147">
        <v>84240</v>
      </c>
      <c r="H258" s="40" t="s">
        <v>809</v>
      </c>
      <c r="I258" s="147">
        <v>84710</v>
      </c>
      <c r="J258" s="36" t="s">
        <v>809</v>
      </c>
      <c r="K258" s="147">
        <v>86220</v>
      </c>
      <c r="L258" s="40" t="s">
        <v>809</v>
      </c>
      <c r="M258" s="144">
        <v>87390</v>
      </c>
      <c r="N258" s="40" t="s">
        <v>809</v>
      </c>
      <c r="O258" s="147">
        <v>88610</v>
      </c>
      <c r="P258" s="146" t="s">
        <v>847</v>
      </c>
      <c r="Q258" s="147">
        <v>90090</v>
      </c>
      <c r="R258" s="146" t="s">
        <v>809</v>
      </c>
      <c r="S258" s="170">
        <v>91340</v>
      </c>
      <c r="T258" s="179" t="s">
        <v>809</v>
      </c>
      <c r="U258" s="170">
        <v>92460</v>
      </c>
      <c r="V258" s="179" t="s">
        <v>809</v>
      </c>
    </row>
    <row r="259" spans="1:22" s="7" customFormat="1" x14ac:dyDescent="0.25">
      <c r="A259" s="3" t="s">
        <v>583</v>
      </c>
      <c r="B259" s="2" t="s">
        <v>780</v>
      </c>
      <c r="C259" s="67">
        <v>245450</v>
      </c>
      <c r="D259" s="40">
        <v>2915</v>
      </c>
      <c r="E259" s="67">
        <v>249895</v>
      </c>
      <c r="F259" s="36">
        <v>2926</v>
      </c>
      <c r="G259" s="147">
        <v>252773</v>
      </c>
      <c r="H259" s="40">
        <v>2851</v>
      </c>
      <c r="I259" s="147">
        <v>256376</v>
      </c>
      <c r="J259" s="36">
        <v>2837</v>
      </c>
      <c r="K259" s="147">
        <v>260225</v>
      </c>
      <c r="L259" s="40">
        <v>3400</v>
      </c>
      <c r="M259" s="147">
        <v>263181</v>
      </c>
      <c r="N259" s="40">
        <v>4042</v>
      </c>
      <c r="O259" s="147">
        <v>266240</v>
      </c>
      <c r="P259" s="62">
        <v>3983</v>
      </c>
      <c r="Q259" s="147">
        <v>267521</v>
      </c>
      <c r="R259" s="129">
        <v>4118</v>
      </c>
      <c r="S259" s="170">
        <v>268607</v>
      </c>
      <c r="T259" s="179">
        <v>3794</v>
      </c>
      <c r="U259" s="170">
        <v>269457</v>
      </c>
      <c r="V259" s="179">
        <v>4263</v>
      </c>
    </row>
    <row r="260" spans="1:22" s="7" customFormat="1" x14ac:dyDescent="0.25">
      <c r="A260" s="3" t="s">
        <v>584</v>
      </c>
      <c r="B260" s="2" t="s">
        <v>214</v>
      </c>
      <c r="C260" s="67">
        <v>85413</v>
      </c>
      <c r="D260" s="40">
        <v>488</v>
      </c>
      <c r="E260" s="67">
        <v>85637</v>
      </c>
      <c r="F260" s="36">
        <v>498</v>
      </c>
      <c r="G260" s="147">
        <v>86096</v>
      </c>
      <c r="H260" s="40">
        <v>445</v>
      </c>
      <c r="I260" s="147">
        <v>86761</v>
      </c>
      <c r="J260" s="36">
        <v>461</v>
      </c>
      <c r="K260" s="147">
        <v>86871</v>
      </c>
      <c r="L260" s="40">
        <v>490</v>
      </c>
      <c r="M260" s="147">
        <v>86978</v>
      </c>
      <c r="N260" s="40">
        <v>533</v>
      </c>
      <c r="O260" s="147">
        <v>87258</v>
      </c>
      <c r="P260" s="62">
        <v>629</v>
      </c>
      <c r="Q260" s="147">
        <v>87128</v>
      </c>
      <c r="R260" s="40">
        <v>590</v>
      </c>
      <c r="S260" s="170">
        <v>87253</v>
      </c>
      <c r="T260" s="180">
        <v>558</v>
      </c>
      <c r="U260" s="170">
        <v>87245</v>
      </c>
      <c r="V260" s="180">
        <v>523</v>
      </c>
    </row>
    <row r="261" spans="1:22" s="7" customFormat="1" x14ac:dyDescent="0.25">
      <c r="A261" s="3" t="s">
        <v>585</v>
      </c>
      <c r="B261" s="2" t="s">
        <v>856</v>
      </c>
      <c r="C261" s="67">
        <v>91016</v>
      </c>
      <c r="D261" s="40">
        <v>186</v>
      </c>
      <c r="E261" s="67">
        <v>91508</v>
      </c>
      <c r="F261" s="36">
        <v>236</v>
      </c>
      <c r="G261" s="147">
        <v>91737</v>
      </c>
      <c r="H261" s="40">
        <v>193</v>
      </c>
      <c r="I261" s="147">
        <v>92249</v>
      </c>
      <c r="J261" s="36">
        <v>163</v>
      </c>
      <c r="K261" s="147">
        <v>92540</v>
      </c>
      <c r="L261" s="40">
        <v>176</v>
      </c>
      <c r="M261" s="147">
        <v>92805</v>
      </c>
      <c r="N261" s="40">
        <v>214</v>
      </c>
      <c r="O261" s="147">
        <v>93276</v>
      </c>
      <c r="P261" s="62">
        <v>285</v>
      </c>
      <c r="Q261" s="147">
        <v>93590</v>
      </c>
      <c r="R261" s="129">
        <v>283</v>
      </c>
      <c r="S261" s="170">
        <v>94142</v>
      </c>
      <c r="T261" s="179">
        <v>220</v>
      </c>
      <c r="U261" s="170">
        <v>94590</v>
      </c>
      <c r="V261" s="179">
        <v>227</v>
      </c>
    </row>
    <row r="262" spans="1:22" s="7" customFormat="1" x14ac:dyDescent="0.25">
      <c r="A262" s="3" t="s">
        <v>586</v>
      </c>
      <c r="B262" s="2" t="s">
        <v>215</v>
      </c>
      <c r="C262" s="67">
        <v>93690</v>
      </c>
      <c r="D262" s="40" t="s">
        <v>809</v>
      </c>
      <c r="E262" s="67">
        <v>93470</v>
      </c>
      <c r="F262" s="36" t="s">
        <v>809</v>
      </c>
      <c r="G262" s="147">
        <v>92930</v>
      </c>
      <c r="H262" s="40" t="s">
        <v>809</v>
      </c>
      <c r="I262" s="147">
        <v>94360</v>
      </c>
      <c r="J262" s="36" t="s">
        <v>809</v>
      </c>
      <c r="K262" s="147">
        <v>94770</v>
      </c>
      <c r="L262" s="40" t="s">
        <v>809</v>
      </c>
      <c r="M262" s="147">
        <v>95510</v>
      </c>
      <c r="N262" s="40" t="s">
        <v>809</v>
      </c>
      <c r="O262" s="147">
        <v>96070</v>
      </c>
      <c r="P262" s="62" t="s">
        <v>847</v>
      </c>
      <c r="Q262" s="147">
        <v>95780</v>
      </c>
      <c r="R262" s="129" t="s">
        <v>809</v>
      </c>
      <c r="S262" s="170">
        <v>95520</v>
      </c>
      <c r="T262" s="179" t="s">
        <v>809</v>
      </c>
      <c r="U262" s="170">
        <v>95820</v>
      </c>
      <c r="V262" s="179" t="s">
        <v>809</v>
      </c>
    </row>
    <row r="263" spans="1:22" s="7" customFormat="1" x14ac:dyDescent="0.25">
      <c r="A263" s="3" t="s">
        <v>501</v>
      </c>
      <c r="B263" s="99" t="s">
        <v>896</v>
      </c>
      <c r="C263" s="67">
        <v>27600</v>
      </c>
      <c r="D263" s="40" t="s">
        <v>809</v>
      </c>
      <c r="E263" s="67">
        <v>27690</v>
      </c>
      <c r="F263" s="36" t="s">
        <v>809</v>
      </c>
      <c r="G263" s="147">
        <v>27560</v>
      </c>
      <c r="H263" s="40" t="s">
        <v>809</v>
      </c>
      <c r="I263" s="147">
        <v>27400</v>
      </c>
      <c r="J263" s="36" t="s">
        <v>809</v>
      </c>
      <c r="K263" s="147">
        <v>27250</v>
      </c>
      <c r="L263" s="40" t="s">
        <v>809</v>
      </c>
      <c r="M263" s="147">
        <v>27070</v>
      </c>
      <c r="N263" s="40" t="s">
        <v>809</v>
      </c>
      <c r="O263" s="147">
        <v>26900</v>
      </c>
      <c r="P263" s="62" t="s">
        <v>809</v>
      </c>
      <c r="Q263" s="147">
        <v>26950</v>
      </c>
      <c r="R263" s="129" t="s">
        <v>809</v>
      </c>
      <c r="S263" s="170">
        <v>26830</v>
      </c>
      <c r="T263" s="179" t="s">
        <v>809</v>
      </c>
      <c r="U263" s="170">
        <v>26720</v>
      </c>
      <c r="V263" s="179" t="s">
        <v>809</v>
      </c>
    </row>
    <row r="264" spans="1:22" s="7" customFormat="1" x14ac:dyDescent="0.25">
      <c r="A264" s="3" t="s">
        <v>587</v>
      </c>
      <c r="B264" s="2" t="s">
        <v>865</v>
      </c>
      <c r="C264" s="67">
        <v>139638</v>
      </c>
      <c r="D264" s="40">
        <v>174</v>
      </c>
      <c r="E264" s="67">
        <v>139880</v>
      </c>
      <c r="F264" s="36">
        <v>164</v>
      </c>
      <c r="G264" s="147">
        <v>140081</v>
      </c>
      <c r="H264" s="40">
        <v>179</v>
      </c>
      <c r="I264" s="147">
        <v>139867</v>
      </c>
      <c r="J264" s="36">
        <v>162</v>
      </c>
      <c r="K264" s="147">
        <v>140453</v>
      </c>
      <c r="L264" s="40">
        <v>172</v>
      </c>
      <c r="M264" s="147">
        <v>140946</v>
      </c>
      <c r="N264" s="40">
        <v>137</v>
      </c>
      <c r="O264" s="147">
        <v>141678</v>
      </c>
      <c r="P264" s="62">
        <v>250</v>
      </c>
      <c r="Q264" s="147">
        <v>142090</v>
      </c>
      <c r="R264" s="40">
        <v>355</v>
      </c>
      <c r="S264" s="170">
        <v>142906</v>
      </c>
      <c r="T264" s="180">
        <v>378</v>
      </c>
      <c r="U264" s="170">
        <v>143315</v>
      </c>
      <c r="V264" s="180">
        <v>443</v>
      </c>
    </row>
    <row r="265" spans="1:22" s="7" customFormat="1" x14ac:dyDescent="0.25">
      <c r="A265" s="97" t="s">
        <v>588</v>
      </c>
      <c r="B265" s="38" t="s">
        <v>216</v>
      </c>
      <c r="C265" s="67">
        <v>176323</v>
      </c>
      <c r="D265" s="40">
        <v>726</v>
      </c>
      <c r="E265" s="67">
        <v>176789</v>
      </c>
      <c r="F265" s="36">
        <v>571</v>
      </c>
      <c r="G265" s="147">
        <v>177480</v>
      </c>
      <c r="H265" s="40">
        <v>530</v>
      </c>
      <c r="I265" s="147">
        <v>178186</v>
      </c>
      <c r="J265" s="36">
        <v>650</v>
      </c>
      <c r="K265" s="147">
        <v>179014</v>
      </c>
      <c r="L265" s="40">
        <v>660</v>
      </c>
      <c r="M265" s="147">
        <v>179275</v>
      </c>
      <c r="N265" s="40">
        <v>800</v>
      </c>
      <c r="O265" s="147">
        <v>179529</v>
      </c>
      <c r="P265" s="40">
        <v>704</v>
      </c>
      <c r="Q265" s="147">
        <v>179590</v>
      </c>
      <c r="R265" s="40">
        <v>679</v>
      </c>
      <c r="S265" s="170">
        <v>179753</v>
      </c>
      <c r="T265" s="180">
        <v>634</v>
      </c>
      <c r="U265" s="170">
        <v>180086</v>
      </c>
      <c r="V265" s="180">
        <v>811</v>
      </c>
    </row>
    <row r="266" spans="1:22" s="7" customFormat="1" x14ac:dyDescent="0.25">
      <c r="A266" s="3" t="s">
        <v>589</v>
      </c>
      <c r="B266" s="99" t="s">
        <v>217</v>
      </c>
      <c r="C266" s="67">
        <v>114596</v>
      </c>
      <c r="D266" s="40">
        <v>520</v>
      </c>
      <c r="E266" s="67">
        <v>114982</v>
      </c>
      <c r="F266" s="36">
        <v>488</v>
      </c>
      <c r="G266" s="147">
        <v>115851</v>
      </c>
      <c r="H266" s="40">
        <v>482</v>
      </c>
      <c r="I266" s="147">
        <v>116878</v>
      </c>
      <c r="J266" s="36">
        <v>432</v>
      </c>
      <c r="K266" s="147">
        <v>117859</v>
      </c>
      <c r="L266" s="40">
        <v>556</v>
      </c>
      <c r="M266" s="147">
        <v>118695</v>
      </c>
      <c r="N266" s="40">
        <v>605</v>
      </c>
      <c r="O266" s="147">
        <v>119848</v>
      </c>
      <c r="P266" s="62">
        <v>650</v>
      </c>
      <c r="Q266" s="147">
        <v>120965</v>
      </c>
      <c r="R266" s="129">
        <v>630</v>
      </c>
      <c r="S266" s="170">
        <v>121566</v>
      </c>
      <c r="T266" s="179">
        <v>487</v>
      </c>
      <c r="U266" s="170">
        <v>122421</v>
      </c>
      <c r="V266" s="179">
        <v>549</v>
      </c>
    </row>
    <row r="267" spans="1:22" s="7" customFormat="1" x14ac:dyDescent="0.25">
      <c r="A267" s="3" t="s">
        <v>590</v>
      </c>
      <c r="B267" s="2" t="s">
        <v>218</v>
      </c>
      <c r="C267" s="67">
        <v>276681</v>
      </c>
      <c r="D267" s="40">
        <v>6572</v>
      </c>
      <c r="E267" s="67">
        <v>279092</v>
      </c>
      <c r="F267" s="36">
        <v>6233</v>
      </c>
      <c r="G267" s="147">
        <v>281893</v>
      </c>
      <c r="H267" s="40">
        <v>5195</v>
      </c>
      <c r="I267" s="147">
        <v>285821</v>
      </c>
      <c r="J267" s="36">
        <v>6977</v>
      </c>
      <c r="K267" s="147">
        <v>288340</v>
      </c>
      <c r="L267" s="40">
        <v>7092</v>
      </c>
      <c r="M267" s="147">
        <v>290764</v>
      </c>
      <c r="N267" s="40">
        <v>6408</v>
      </c>
      <c r="O267" s="147">
        <v>293713</v>
      </c>
      <c r="P267" s="62">
        <v>7280</v>
      </c>
      <c r="Q267" s="147">
        <v>295842</v>
      </c>
      <c r="R267" s="129">
        <v>6651</v>
      </c>
      <c r="S267" s="170">
        <v>300196</v>
      </c>
      <c r="T267" s="179">
        <v>6919</v>
      </c>
      <c r="U267" s="170">
        <v>302820</v>
      </c>
      <c r="V267" s="179">
        <v>8074</v>
      </c>
    </row>
    <row r="268" spans="1:22" s="7" customFormat="1" x14ac:dyDescent="0.25">
      <c r="A268" s="3" t="s">
        <v>591</v>
      </c>
      <c r="B268" s="2" t="s">
        <v>219</v>
      </c>
      <c r="C268" s="67">
        <v>123351</v>
      </c>
      <c r="D268" s="40">
        <v>529</v>
      </c>
      <c r="E268" s="67">
        <v>123878</v>
      </c>
      <c r="F268" s="36">
        <v>574</v>
      </c>
      <c r="G268" s="147">
        <v>124104</v>
      </c>
      <c r="H268" s="40">
        <v>643</v>
      </c>
      <c r="I268" s="147">
        <v>125184</v>
      </c>
      <c r="J268" s="36">
        <v>703</v>
      </c>
      <c r="K268" s="147">
        <v>125978</v>
      </c>
      <c r="L268" s="40">
        <v>685</v>
      </c>
      <c r="M268" s="147">
        <v>126863</v>
      </c>
      <c r="N268" s="40">
        <v>806</v>
      </c>
      <c r="O268" s="147">
        <v>128126</v>
      </c>
      <c r="P268" s="62">
        <v>729</v>
      </c>
      <c r="Q268" s="147">
        <v>128963</v>
      </c>
      <c r="R268" s="129">
        <v>698</v>
      </c>
      <c r="S268" s="170">
        <v>129490</v>
      </c>
      <c r="T268" s="179">
        <v>629</v>
      </c>
      <c r="U268" s="170">
        <v>129441</v>
      </c>
      <c r="V268" s="179">
        <v>658</v>
      </c>
    </row>
    <row r="269" spans="1:22" s="7" customFormat="1" x14ac:dyDescent="0.25">
      <c r="A269" s="3" t="s">
        <v>592</v>
      </c>
      <c r="B269" s="2" t="s">
        <v>220</v>
      </c>
      <c r="C269" s="67">
        <v>299171</v>
      </c>
      <c r="D269" s="40">
        <v>25429</v>
      </c>
      <c r="E269" s="67">
        <v>310460</v>
      </c>
      <c r="F269" s="36">
        <v>21413</v>
      </c>
      <c r="G269" s="147">
        <v>316295</v>
      </c>
      <c r="H269" s="40">
        <v>17603</v>
      </c>
      <c r="I269" s="147">
        <v>321465</v>
      </c>
      <c r="J269" s="36">
        <v>15393</v>
      </c>
      <c r="K269" s="147">
        <v>328066</v>
      </c>
      <c r="L269" s="40">
        <v>15330</v>
      </c>
      <c r="M269" s="147">
        <v>336254</v>
      </c>
      <c r="N269" s="40">
        <v>15566</v>
      </c>
      <c r="O269" s="147">
        <v>344533</v>
      </c>
      <c r="P269" s="62">
        <v>16793</v>
      </c>
      <c r="Q269" s="147">
        <v>347996</v>
      </c>
      <c r="R269" s="129">
        <v>15996</v>
      </c>
      <c r="S269" s="170">
        <v>352005</v>
      </c>
      <c r="T269" s="179">
        <v>14862</v>
      </c>
      <c r="U269" s="170">
        <v>353134</v>
      </c>
      <c r="V269" s="179">
        <v>18204</v>
      </c>
    </row>
    <row r="270" spans="1:22" s="7" customFormat="1" x14ac:dyDescent="0.25">
      <c r="A270" s="3" t="s">
        <v>593</v>
      </c>
      <c r="B270" s="2" t="s">
        <v>855</v>
      </c>
      <c r="C270" s="67">
        <v>144803</v>
      </c>
      <c r="D270" s="40">
        <v>1106</v>
      </c>
      <c r="E270" s="67">
        <v>145785</v>
      </c>
      <c r="F270" s="36">
        <v>1201</v>
      </c>
      <c r="G270" s="147">
        <v>146275</v>
      </c>
      <c r="H270" s="40">
        <v>1157</v>
      </c>
      <c r="I270" s="147">
        <v>146741</v>
      </c>
      <c r="J270" s="36">
        <v>1021</v>
      </c>
      <c r="K270" s="147">
        <v>147119</v>
      </c>
      <c r="L270" s="40">
        <v>1130</v>
      </c>
      <c r="M270" s="147">
        <v>147958</v>
      </c>
      <c r="N270" s="40">
        <v>1090</v>
      </c>
      <c r="O270" s="147">
        <v>149478</v>
      </c>
      <c r="P270" s="62">
        <v>1219</v>
      </c>
      <c r="Q270" s="147">
        <v>151485</v>
      </c>
      <c r="R270" s="129">
        <v>1146</v>
      </c>
      <c r="S270" s="170">
        <v>153302</v>
      </c>
      <c r="T270" s="179">
        <v>1092</v>
      </c>
      <c r="U270" s="170">
        <v>154676</v>
      </c>
      <c r="V270" s="179">
        <v>1044</v>
      </c>
    </row>
    <row r="271" spans="1:22" s="7" customFormat="1" x14ac:dyDescent="0.25">
      <c r="A271" s="3" t="s">
        <v>846</v>
      </c>
      <c r="B271" s="2" t="s">
        <v>845</v>
      </c>
      <c r="C271" s="67">
        <v>171119</v>
      </c>
      <c r="D271" s="40">
        <v>1043</v>
      </c>
      <c r="E271" s="67">
        <v>172276</v>
      </c>
      <c r="F271" s="36">
        <v>1056</v>
      </c>
      <c r="G271" s="147">
        <v>173691</v>
      </c>
      <c r="H271" s="40">
        <v>974</v>
      </c>
      <c r="I271" s="147">
        <v>174829</v>
      </c>
      <c r="J271" s="36">
        <v>895</v>
      </c>
      <c r="K271" s="147">
        <v>175403</v>
      </c>
      <c r="L271" s="40">
        <v>1079</v>
      </c>
      <c r="M271" s="147">
        <v>176369</v>
      </c>
      <c r="N271" s="40">
        <v>989</v>
      </c>
      <c r="O271" s="147">
        <v>177816</v>
      </c>
      <c r="P271" s="62">
        <v>1110</v>
      </c>
      <c r="Q271" s="147">
        <v>178996</v>
      </c>
      <c r="R271" s="129">
        <v>1048</v>
      </c>
      <c r="S271" s="170">
        <v>180012</v>
      </c>
      <c r="T271" s="179">
        <v>978</v>
      </c>
      <c r="U271" s="170">
        <v>181368</v>
      </c>
      <c r="V271" s="179">
        <v>1052</v>
      </c>
    </row>
    <row r="272" spans="1:22" s="7" customFormat="1" x14ac:dyDescent="0.25">
      <c r="A272" s="3" t="s">
        <v>594</v>
      </c>
      <c r="B272" s="2" t="s">
        <v>221</v>
      </c>
      <c r="C272" s="67">
        <v>137790</v>
      </c>
      <c r="D272" s="40" t="s">
        <v>809</v>
      </c>
      <c r="E272" s="67">
        <v>138090</v>
      </c>
      <c r="F272" s="36" t="s">
        <v>809</v>
      </c>
      <c r="G272" s="147">
        <v>137570</v>
      </c>
      <c r="H272" s="40" t="s">
        <v>809</v>
      </c>
      <c r="I272" s="147">
        <v>136940</v>
      </c>
      <c r="J272" s="36" t="s">
        <v>809</v>
      </c>
      <c r="K272" s="147">
        <v>136480</v>
      </c>
      <c r="L272" s="40" t="s">
        <v>809</v>
      </c>
      <c r="M272" s="147">
        <v>136130</v>
      </c>
      <c r="N272" s="40" t="s">
        <v>809</v>
      </c>
      <c r="O272" s="147">
        <v>135890</v>
      </c>
      <c r="P272" s="62" t="s">
        <v>809</v>
      </c>
      <c r="Q272" s="147">
        <v>135790</v>
      </c>
      <c r="R272" s="129" t="s">
        <v>809</v>
      </c>
      <c r="S272" s="170">
        <v>135280</v>
      </c>
      <c r="T272" s="179" t="s">
        <v>809</v>
      </c>
      <c r="U272" s="170">
        <v>134740</v>
      </c>
      <c r="V272" s="179" t="s">
        <v>809</v>
      </c>
    </row>
    <row r="273" spans="1:22" s="7" customFormat="1" x14ac:dyDescent="0.25">
      <c r="A273" s="3" t="s">
        <v>595</v>
      </c>
      <c r="B273" s="38" t="s">
        <v>222</v>
      </c>
      <c r="C273" s="67">
        <v>93293</v>
      </c>
      <c r="D273" s="40">
        <v>374</v>
      </c>
      <c r="E273" s="67">
        <v>93976</v>
      </c>
      <c r="F273" s="36">
        <v>300</v>
      </c>
      <c r="G273" s="147">
        <v>93845</v>
      </c>
      <c r="H273" s="40">
        <v>253</v>
      </c>
      <c r="I273" s="147">
        <v>93839</v>
      </c>
      <c r="J273" s="36">
        <v>308</v>
      </c>
      <c r="K273" s="147">
        <v>94027</v>
      </c>
      <c r="L273" s="40">
        <v>310</v>
      </c>
      <c r="M273" s="144">
        <v>94162</v>
      </c>
      <c r="N273" s="40">
        <v>329</v>
      </c>
      <c r="O273" s="147">
        <v>94643</v>
      </c>
      <c r="P273" s="146">
        <v>285</v>
      </c>
      <c r="Q273" s="147">
        <v>95440</v>
      </c>
      <c r="R273" s="146">
        <v>356</v>
      </c>
      <c r="S273" s="170">
        <v>96110</v>
      </c>
      <c r="T273" s="179">
        <v>323</v>
      </c>
      <c r="U273" s="170">
        <v>97145</v>
      </c>
      <c r="V273" s="179">
        <v>342</v>
      </c>
    </row>
    <row r="274" spans="1:22" s="7" customFormat="1" x14ac:dyDescent="0.25">
      <c r="A274" s="3" t="s">
        <v>596</v>
      </c>
      <c r="B274" s="2" t="s">
        <v>223</v>
      </c>
      <c r="C274" s="67">
        <v>98832</v>
      </c>
      <c r="D274" s="40">
        <v>128</v>
      </c>
      <c r="E274" s="67">
        <v>99100</v>
      </c>
      <c r="F274" s="36">
        <v>141</v>
      </c>
      <c r="G274" s="147">
        <v>99347</v>
      </c>
      <c r="H274" s="40">
        <v>146</v>
      </c>
      <c r="I274" s="147">
        <v>99306</v>
      </c>
      <c r="J274" s="36">
        <v>123</v>
      </c>
      <c r="K274" s="147">
        <v>99383</v>
      </c>
      <c r="L274" s="40">
        <v>127</v>
      </c>
      <c r="M274" s="147">
        <v>99661</v>
      </c>
      <c r="N274" s="40">
        <v>160</v>
      </c>
      <c r="O274" s="147">
        <v>100450</v>
      </c>
      <c r="P274" s="40">
        <v>135</v>
      </c>
      <c r="Q274" s="147">
        <v>100780</v>
      </c>
      <c r="R274" s="40">
        <v>160</v>
      </c>
      <c r="S274" s="170">
        <v>101125</v>
      </c>
      <c r="T274" s="180">
        <v>109</v>
      </c>
      <c r="U274" s="170">
        <v>101462</v>
      </c>
      <c r="V274" s="180">
        <v>138</v>
      </c>
    </row>
    <row r="275" spans="1:22" s="7" customFormat="1" x14ac:dyDescent="0.25">
      <c r="A275" s="3" t="s">
        <v>597</v>
      </c>
      <c r="B275" s="2" t="s">
        <v>781</v>
      </c>
      <c r="C275" s="67">
        <v>158951</v>
      </c>
      <c r="D275" s="40">
        <v>624</v>
      </c>
      <c r="E275" s="67">
        <v>159735</v>
      </c>
      <c r="F275" s="36">
        <v>658</v>
      </c>
      <c r="G275" s="147">
        <v>159788</v>
      </c>
      <c r="H275" s="40">
        <v>529</v>
      </c>
      <c r="I275" s="147">
        <v>159963</v>
      </c>
      <c r="J275" s="36">
        <v>501</v>
      </c>
      <c r="K275" s="147">
        <v>160019</v>
      </c>
      <c r="L275" s="40">
        <v>560</v>
      </c>
      <c r="M275" s="147">
        <v>159971</v>
      </c>
      <c r="N275" s="40">
        <v>631</v>
      </c>
      <c r="O275" s="147">
        <v>159828</v>
      </c>
      <c r="P275" s="62">
        <v>789</v>
      </c>
      <c r="Q275" s="147">
        <v>159826</v>
      </c>
      <c r="R275" s="129">
        <v>833</v>
      </c>
      <c r="S275" s="170">
        <v>159821</v>
      </c>
      <c r="T275" s="179">
        <v>737</v>
      </c>
      <c r="U275" s="170">
        <v>159563</v>
      </c>
      <c r="V275" s="179">
        <v>920</v>
      </c>
    </row>
    <row r="276" spans="1:22" s="7" customFormat="1" x14ac:dyDescent="0.25">
      <c r="A276" s="3" t="s">
        <v>598</v>
      </c>
      <c r="B276" s="2" t="s">
        <v>224</v>
      </c>
      <c r="C276" s="67">
        <v>126286</v>
      </c>
      <c r="D276" s="40">
        <v>496</v>
      </c>
      <c r="E276" s="67">
        <v>127494</v>
      </c>
      <c r="F276" s="36">
        <v>442</v>
      </c>
      <c r="G276" s="147">
        <v>128302</v>
      </c>
      <c r="H276" s="40">
        <v>477</v>
      </c>
      <c r="I276" s="147">
        <v>129231</v>
      </c>
      <c r="J276" s="36">
        <v>443</v>
      </c>
      <c r="K276" s="147">
        <v>130902</v>
      </c>
      <c r="L276" s="40">
        <v>495</v>
      </c>
      <c r="M276" s="147">
        <v>131611</v>
      </c>
      <c r="N276" s="40">
        <v>592</v>
      </c>
      <c r="O276" s="147">
        <v>132655</v>
      </c>
      <c r="P276" s="62">
        <v>711</v>
      </c>
      <c r="Q276" s="147">
        <v>133321</v>
      </c>
      <c r="R276" s="129">
        <v>596</v>
      </c>
      <c r="S276" s="170">
        <v>133214</v>
      </c>
      <c r="T276" s="179">
        <v>555</v>
      </c>
      <c r="U276" s="170">
        <v>133570</v>
      </c>
      <c r="V276" s="179">
        <v>671</v>
      </c>
    </row>
    <row r="277" spans="1:22" s="7" customFormat="1" x14ac:dyDescent="0.25">
      <c r="A277" s="3" t="s">
        <v>599</v>
      </c>
      <c r="B277" s="2" t="s">
        <v>225</v>
      </c>
      <c r="C277" s="67">
        <v>107478</v>
      </c>
      <c r="D277" s="40">
        <v>276</v>
      </c>
      <c r="E277" s="67">
        <v>108518</v>
      </c>
      <c r="F277" s="36">
        <v>246</v>
      </c>
      <c r="G277" s="147">
        <v>109311</v>
      </c>
      <c r="H277" s="40">
        <v>220</v>
      </c>
      <c r="I277" s="147">
        <v>109935</v>
      </c>
      <c r="J277" s="36">
        <v>228</v>
      </c>
      <c r="K277" s="147">
        <v>111197</v>
      </c>
      <c r="L277" s="40">
        <v>220</v>
      </c>
      <c r="M277" s="147">
        <v>112186</v>
      </c>
      <c r="N277" s="40">
        <v>265</v>
      </c>
      <c r="O277" s="147">
        <v>113644</v>
      </c>
      <c r="P277" s="62">
        <v>297</v>
      </c>
      <c r="Q277" s="147">
        <v>115230</v>
      </c>
      <c r="R277" s="129">
        <v>210</v>
      </c>
      <c r="S277" s="170">
        <v>115985</v>
      </c>
      <c r="T277" s="179">
        <v>185</v>
      </c>
      <c r="U277" s="170">
        <v>116915</v>
      </c>
      <c r="V277" s="179">
        <v>225</v>
      </c>
    </row>
    <row r="278" spans="1:22" s="7" customFormat="1" x14ac:dyDescent="0.25">
      <c r="A278" s="3" t="s">
        <v>904</v>
      </c>
      <c r="B278" s="2" t="s">
        <v>226</v>
      </c>
      <c r="C278" s="67">
        <v>336280</v>
      </c>
      <c r="D278" s="40" t="s">
        <v>809</v>
      </c>
      <c r="E278" s="67">
        <v>337720</v>
      </c>
      <c r="F278" s="36" t="s">
        <v>809</v>
      </c>
      <c r="G278" s="147">
        <v>337890</v>
      </c>
      <c r="H278" s="40" t="s">
        <v>809</v>
      </c>
      <c r="I278" s="147">
        <v>337780</v>
      </c>
      <c r="J278" s="36" t="s">
        <v>809</v>
      </c>
      <c r="K278" s="147">
        <v>338000</v>
      </c>
      <c r="L278" s="40" t="s">
        <v>809</v>
      </c>
      <c r="M278" s="147">
        <v>338260</v>
      </c>
      <c r="N278" s="40" t="s">
        <v>809</v>
      </c>
      <c r="O278" s="147">
        <v>339390</v>
      </c>
      <c r="P278" s="62" t="s">
        <v>847</v>
      </c>
      <c r="Q278" s="147">
        <v>339960</v>
      </c>
      <c r="R278" s="129" t="s">
        <v>809</v>
      </c>
      <c r="S278" s="170">
        <v>340180</v>
      </c>
      <c r="T278" s="179" t="s">
        <v>809</v>
      </c>
      <c r="U278" s="170">
        <v>341370</v>
      </c>
      <c r="V278" s="179" t="s">
        <v>809</v>
      </c>
    </row>
    <row r="279" spans="1:22" s="7" customFormat="1" x14ac:dyDescent="0.25">
      <c r="A279" s="3" t="s">
        <v>600</v>
      </c>
      <c r="B279" s="2" t="s">
        <v>782</v>
      </c>
      <c r="C279" s="67">
        <v>166539</v>
      </c>
      <c r="D279" s="40">
        <v>951</v>
      </c>
      <c r="E279" s="67">
        <v>167516</v>
      </c>
      <c r="F279" s="36">
        <v>1047</v>
      </c>
      <c r="G279" s="147">
        <v>168351</v>
      </c>
      <c r="H279" s="40">
        <v>984</v>
      </c>
      <c r="I279" s="147">
        <v>168716</v>
      </c>
      <c r="J279" s="36">
        <v>949</v>
      </c>
      <c r="K279" s="147">
        <v>169213</v>
      </c>
      <c r="L279" s="40">
        <v>1035</v>
      </c>
      <c r="M279" s="147">
        <v>169843</v>
      </c>
      <c r="N279" s="40">
        <v>1233</v>
      </c>
      <c r="O279" s="147">
        <v>170807</v>
      </c>
      <c r="P279" s="62">
        <v>1176</v>
      </c>
      <c r="Q279" s="147">
        <v>171294</v>
      </c>
      <c r="R279" s="129">
        <v>1171</v>
      </c>
      <c r="S279" s="179">
        <v>172005</v>
      </c>
      <c r="T279" s="179">
        <v>1366</v>
      </c>
      <c r="U279" s="179">
        <v>172292</v>
      </c>
      <c r="V279" s="179">
        <v>1397</v>
      </c>
    </row>
    <row r="280" spans="1:22" s="7" customFormat="1" x14ac:dyDescent="0.25">
      <c r="A280" s="3" t="s">
        <v>601</v>
      </c>
      <c r="B280" s="2" t="s">
        <v>227</v>
      </c>
      <c r="C280" s="67">
        <v>100780</v>
      </c>
      <c r="D280" s="40">
        <v>304</v>
      </c>
      <c r="E280" s="67">
        <v>101664</v>
      </c>
      <c r="F280" s="36">
        <v>262</v>
      </c>
      <c r="G280" s="147">
        <v>101829</v>
      </c>
      <c r="H280" s="40">
        <v>251</v>
      </c>
      <c r="I280" s="147">
        <v>102079</v>
      </c>
      <c r="J280" s="36">
        <v>252</v>
      </c>
      <c r="K280" s="147">
        <v>102872</v>
      </c>
      <c r="L280" s="40">
        <v>259</v>
      </c>
      <c r="M280" s="147">
        <v>103252</v>
      </c>
      <c r="N280" s="40">
        <v>495</v>
      </c>
      <c r="O280" s="147">
        <v>103587</v>
      </c>
      <c r="P280" s="62">
        <v>561</v>
      </c>
      <c r="Q280" s="147">
        <v>104067</v>
      </c>
      <c r="R280" s="40">
        <v>393</v>
      </c>
      <c r="S280" s="179">
        <v>104552</v>
      </c>
      <c r="T280" s="180">
        <v>237</v>
      </c>
      <c r="U280" s="179">
        <v>104837</v>
      </c>
      <c r="V280" s="180">
        <v>278</v>
      </c>
    </row>
    <row r="281" spans="1:22" s="7" customFormat="1" x14ac:dyDescent="0.25">
      <c r="A281" s="3" t="s">
        <v>602</v>
      </c>
      <c r="B281" s="2" t="s">
        <v>783</v>
      </c>
      <c r="C281" s="67">
        <v>202967</v>
      </c>
      <c r="D281" s="40">
        <v>679</v>
      </c>
      <c r="E281" s="67">
        <v>203091</v>
      </c>
      <c r="F281" s="36">
        <v>760</v>
      </c>
      <c r="G281" s="147">
        <v>204454</v>
      </c>
      <c r="H281" s="40">
        <v>759</v>
      </c>
      <c r="I281" s="147">
        <v>206182</v>
      </c>
      <c r="J281" s="36">
        <v>751</v>
      </c>
      <c r="K281" s="147">
        <v>208185</v>
      </c>
      <c r="L281" s="40">
        <v>847</v>
      </c>
      <c r="M281" s="147">
        <v>209941</v>
      </c>
      <c r="N281" s="40">
        <v>1025</v>
      </c>
      <c r="O281" s="147">
        <v>211747</v>
      </c>
      <c r="P281" s="62">
        <v>1077</v>
      </c>
      <c r="Q281" s="147">
        <v>212834</v>
      </c>
      <c r="R281" s="129">
        <v>1165</v>
      </c>
      <c r="S281" s="179">
        <v>213919</v>
      </c>
      <c r="T281" s="179">
        <v>1040</v>
      </c>
      <c r="U281" s="179">
        <v>215052</v>
      </c>
      <c r="V281" s="179">
        <v>1035</v>
      </c>
    </row>
    <row r="282" spans="1:22" s="7" customFormat="1" x14ac:dyDescent="0.25">
      <c r="A282" s="3" t="s">
        <v>603</v>
      </c>
      <c r="B282" s="2" t="s">
        <v>228</v>
      </c>
      <c r="C282" s="67">
        <v>200164</v>
      </c>
      <c r="D282" s="40">
        <v>403</v>
      </c>
      <c r="E282" s="67">
        <v>201206</v>
      </c>
      <c r="F282" s="36">
        <v>395</v>
      </c>
      <c r="G282" s="147">
        <v>201444</v>
      </c>
      <c r="H282" s="40">
        <v>406</v>
      </c>
      <c r="I282" s="147">
        <v>202167</v>
      </c>
      <c r="J282" s="36">
        <v>357</v>
      </c>
      <c r="K282" s="147">
        <v>202857</v>
      </c>
      <c r="L282" s="40">
        <v>413</v>
      </c>
      <c r="M282" s="147">
        <v>202725</v>
      </c>
      <c r="N282" s="40">
        <v>461</v>
      </c>
      <c r="O282" s="147">
        <v>203575</v>
      </c>
      <c r="P282" s="62">
        <v>559</v>
      </c>
      <c r="Q282" s="147">
        <v>204473</v>
      </c>
      <c r="R282" s="129">
        <v>459</v>
      </c>
      <c r="S282" s="179">
        <v>205985</v>
      </c>
      <c r="T282" s="179">
        <v>475</v>
      </c>
      <c r="U282" s="179">
        <v>207913</v>
      </c>
      <c r="V282" s="179">
        <v>658</v>
      </c>
    </row>
    <row r="283" spans="1:22" s="7" customFormat="1" x14ac:dyDescent="0.25">
      <c r="A283" s="3" t="s">
        <v>604</v>
      </c>
      <c r="B283" s="2" t="s">
        <v>229</v>
      </c>
      <c r="C283" s="67">
        <v>62066</v>
      </c>
      <c r="D283" s="40">
        <v>71</v>
      </c>
      <c r="E283" s="67">
        <v>62089</v>
      </c>
      <c r="F283" s="36">
        <v>67</v>
      </c>
      <c r="G283" s="147">
        <v>62206</v>
      </c>
      <c r="H283" s="40">
        <v>87</v>
      </c>
      <c r="I283" s="147">
        <v>62119</v>
      </c>
      <c r="J283" s="36">
        <v>69</v>
      </c>
      <c r="K283" s="147">
        <v>62448</v>
      </c>
      <c r="L283" s="40">
        <v>154</v>
      </c>
      <c r="M283" s="147">
        <v>62765</v>
      </c>
      <c r="N283" s="40">
        <v>181</v>
      </c>
      <c r="O283" s="147">
        <v>63193</v>
      </c>
      <c r="P283" s="62">
        <v>159</v>
      </c>
      <c r="Q283" s="147">
        <v>64069</v>
      </c>
      <c r="R283" s="129">
        <v>188</v>
      </c>
      <c r="S283" s="179">
        <v>64850</v>
      </c>
      <c r="T283" s="179">
        <v>192</v>
      </c>
      <c r="U283" s="179">
        <v>65264</v>
      </c>
      <c r="V283" s="179">
        <v>205</v>
      </c>
    </row>
    <row r="284" spans="1:22" s="7" customFormat="1" x14ac:dyDescent="0.25">
      <c r="A284" s="3" t="s">
        <v>605</v>
      </c>
      <c r="B284" s="2" t="s">
        <v>230</v>
      </c>
      <c r="C284" s="67">
        <v>93165</v>
      </c>
      <c r="D284" s="40">
        <v>198</v>
      </c>
      <c r="E284" s="67">
        <v>93670</v>
      </c>
      <c r="F284" s="36">
        <v>237</v>
      </c>
      <c r="G284" s="147">
        <v>93985</v>
      </c>
      <c r="H284" s="40">
        <v>223</v>
      </c>
      <c r="I284" s="147">
        <v>94716</v>
      </c>
      <c r="J284" s="36">
        <v>247</v>
      </c>
      <c r="K284" s="147">
        <v>95731</v>
      </c>
      <c r="L284" s="40">
        <v>293</v>
      </c>
      <c r="M284" s="147">
        <v>97098</v>
      </c>
      <c r="N284" s="40">
        <v>355</v>
      </c>
      <c r="O284" s="147">
        <v>98436</v>
      </c>
      <c r="P284" s="62">
        <v>370</v>
      </c>
      <c r="Q284" s="147">
        <v>100109</v>
      </c>
      <c r="R284" s="129">
        <v>301</v>
      </c>
      <c r="S284" s="179">
        <v>102126</v>
      </c>
      <c r="T284" s="179">
        <v>283</v>
      </c>
      <c r="U284" s="179">
        <v>103611</v>
      </c>
      <c r="V284" s="179">
        <v>361</v>
      </c>
    </row>
    <row r="285" spans="1:22" s="7" customFormat="1" x14ac:dyDescent="0.25">
      <c r="A285" s="3" t="s">
        <v>606</v>
      </c>
      <c r="B285" s="2" t="s">
        <v>231</v>
      </c>
      <c r="C285" s="67">
        <v>210084</v>
      </c>
      <c r="D285" s="40">
        <v>3400</v>
      </c>
      <c r="E285" s="67">
        <v>212492</v>
      </c>
      <c r="F285" s="36">
        <v>3755</v>
      </c>
      <c r="G285" s="147">
        <v>214316</v>
      </c>
      <c r="H285" s="40">
        <v>3637</v>
      </c>
      <c r="I285" s="147">
        <v>215938</v>
      </c>
      <c r="J285" s="36">
        <v>3502</v>
      </c>
      <c r="K285" s="147">
        <v>218446</v>
      </c>
      <c r="L285" s="40">
        <v>4014</v>
      </c>
      <c r="M285" s="147">
        <v>221503</v>
      </c>
      <c r="N285" s="40">
        <v>5358</v>
      </c>
      <c r="O285" s="147">
        <v>224499</v>
      </c>
      <c r="P285" s="62">
        <v>5549</v>
      </c>
      <c r="Q285" s="147">
        <v>225656</v>
      </c>
      <c r="R285" s="129">
        <v>5658</v>
      </c>
      <c r="S285" s="179">
        <v>225146</v>
      </c>
      <c r="T285" s="179">
        <v>4933</v>
      </c>
      <c r="U285" s="179">
        <v>224610</v>
      </c>
      <c r="V285" s="179">
        <v>5718</v>
      </c>
    </row>
    <row r="286" spans="1:22" s="7" customFormat="1" x14ac:dyDescent="0.25">
      <c r="A286" s="3" t="s">
        <v>752</v>
      </c>
      <c r="B286" s="2" t="s">
        <v>784</v>
      </c>
      <c r="C286" s="67">
        <v>315463</v>
      </c>
      <c r="D286" s="40">
        <v>379</v>
      </c>
      <c r="E286" s="67">
        <v>316278</v>
      </c>
      <c r="F286" s="36">
        <v>416</v>
      </c>
      <c r="G286" s="147">
        <v>316489</v>
      </c>
      <c r="H286" s="40">
        <v>434</v>
      </c>
      <c r="I286" s="147">
        <v>316389</v>
      </c>
      <c r="J286" s="36">
        <v>424</v>
      </c>
      <c r="K286" s="147">
        <v>316832</v>
      </c>
      <c r="L286" s="40">
        <v>426</v>
      </c>
      <c r="M286" s="147">
        <v>316453</v>
      </c>
      <c r="N286" s="40">
        <v>361</v>
      </c>
      <c r="O286" s="147">
        <v>317444</v>
      </c>
      <c r="P286" s="62">
        <v>434</v>
      </c>
      <c r="Q286" s="147">
        <v>319030</v>
      </c>
      <c r="R286" s="129">
        <v>430</v>
      </c>
      <c r="S286" s="179">
        <v>320274</v>
      </c>
      <c r="T286" s="179">
        <v>416</v>
      </c>
      <c r="U286" s="179">
        <v>322434</v>
      </c>
      <c r="V286" s="179">
        <v>480</v>
      </c>
    </row>
    <row r="287" spans="1:22" s="7" customFormat="1" x14ac:dyDescent="0.25">
      <c r="A287" s="3" t="s">
        <v>607</v>
      </c>
      <c r="B287" s="2" t="s">
        <v>232</v>
      </c>
      <c r="C287" s="67">
        <v>130923</v>
      </c>
      <c r="D287" s="40">
        <v>2961</v>
      </c>
      <c r="E287" s="67">
        <v>132158</v>
      </c>
      <c r="F287" s="36">
        <v>3237</v>
      </c>
      <c r="G287" s="147">
        <v>133867</v>
      </c>
      <c r="H287" s="40">
        <v>3072</v>
      </c>
      <c r="I287" s="147">
        <v>135118</v>
      </c>
      <c r="J287" s="36">
        <v>3204</v>
      </c>
      <c r="K287" s="147">
        <v>136587</v>
      </c>
      <c r="L287" s="40">
        <v>3603</v>
      </c>
      <c r="M287" s="147">
        <v>138097</v>
      </c>
      <c r="N287" s="40">
        <v>3681</v>
      </c>
      <c r="O287" s="147">
        <v>139865</v>
      </c>
      <c r="P287" s="62">
        <v>3718</v>
      </c>
      <c r="Q287" s="147">
        <v>140353</v>
      </c>
      <c r="R287" s="129">
        <v>3198</v>
      </c>
      <c r="S287" s="179">
        <v>141137</v>
      </c>
      <c r="T287" s="179">
        <v>3329</v>
      </c>
      <c r="U287" s="179">
        <v>140573</v>
      </c>
      <c r="V287" s="179">
        <v>3169</v>
      </c>
    </row>
    <row r="288" spans="1:22" s="7" customFormat="1" x14ac:dyDescent="0.25">
      <c r="A288" s="3" t="s">
        <v>608</v>
      </c>
      <c r="B288" s="2" t="s">
        <v>785</v>
      </c>
      <c r="C288" s="67">
        <v>299753</v>
      </c>
      <c r="D288" s="40">
        <v>7280</v>
      </c>
      <c r="E288" s="67">
        <v>303899</v>
      </c>
      <c r="F288" s="36">
        <v>7847</v>
      </c>
      <c r="G288" s="147">
        <v>308463</v>
      </c>
      <c r="H288" s="40">
        <v>7664</v>
      </c>
      <c r="I288" s="147">
        <v>310657</v>
      </c>
      <c r="J288" s="36">
        <v>7922</v>
      </c>
      <c r="K288" s="147">
        <v>314385</v>
      </c>
      <c r="L288" s="40">
        <v>8939</v>
      </c>
      <c r="M288" s="147">
        <v>318936</v>
      </c>
      <c r="N288" s="40">
        <v>9493</v>
      </c>
      <c r="O288" s="147">
        <v>324779</v>
      </c>
      <c r="P288" s="62">
        <v>9802</v>
      </c>
      <c r="Q288" s="147">
        <v>329209</v>
      </c>
      <c r="R288" s="129">
        <v>9452</v>
      </c>
      <c r="S288" s="170">
        <v>331069</v>
      </c>
      <c r="T288" s="179">
        <v>9898</v>
      </c>
      <c r="U288" s="170">
        <v>332900</v>
      </c>
      <c r="V288" s="179">
        <v>10800</v>
      </c>
    </row>
    <row r="289" spans="1:22" s="7" customFormat="1" x14ac:dyDescent="0.25">
      <c r="A289" s="3" t="s">
        <v>609</v>
      </c>
      <c r="B289" s="2" t="s">
        <v>233</v>
      </c>
      <c r="C289" s="67">
        <v>124759</v>
      </c>
      <c r="D289" s="40">
        <v>426</v>
      </c>
      <c r="E289" s="67">
        <v>125409</v>
      </c>
      <c r="F289" s="36">
        <v>470</v>
      </c>
      <c r="G289" s="147">
        <v>125867</v>
      </c>
      <c r="H289" s="40">
        <v>434</v>
      </c>
      <c r="I289" s="147">
        <v>126118</v>
      </c>
      <c r="J289" s="36">
        <v>381</v>
      </c>
      <c r="K289" s="147">
        <v>126309</v>
      </c>
      <c r="L289" s="40">
        <v>448</v>
      </c>
      <c r="M289" s="147">
        <v>126603</v>
      </c>
      <c r="N289" s="40">
        <v>617</v>
      </c>
      <c r="O289" s="147">
        <v>127674</v>
      </c>
      <c r="P289" s="62">
        <v>746</v>
      </c>
      <c r="Q289" s="147">
        <v>128659</v>
      </c>
      <c r="R289" s="129">
        <v>719</v>
      </c>
      <c r="S289" s="170">
        <v>128902</v>
      </c>
      <c r="T289" s="179">
        <v>607</v>
      </c>
      <c r="U289" s="170">
        <v>129883</v>
      </c>
      <c r="V289" s="179">
        <v>931</v>
      </c>
    </row>
    <row r="290" spans="1:22" s="7" customFormat="1" x14ac:dyDescent="0.25">
      <c r="A290" s="3" t="s">
        <v>610</v>
      </c>
      <c r="B290" s="2" t="s">
        <v>234</v>
      </c>
      <c r="C290" s="67">
        <v>55186</v>
      </c>
      <c r="D290" s="40">
        <v>347</v>
      </c>
      <c r="E290" s="67">
        <v>55979</v>
      </c>
      <c r="F290" s="36">
        <v>329</v>
      </c>
      <c r="G290" s="147">
        <v>56110</v>
      </c>
      <c r="H290" s="40">
        <v>355</v>
      </c>
      <c r="I290" s="147">
        <v>56282</v>
      </c>
      <c r="J290" s="36">
        <v>293</v>
      </c>
      <c r="K290" s="147">
        <v>56060</v>
      </c>
      <c r="L290" s="40">
        <v>341</v>
      </c>
      <c r="M290" s="147">
        <v>55984</v>
      </c>
      <c r="N290" s="40">
        <v>381</v>
      </c>
      <c r="O290" s="147">
        <v>55991</v>
      </c>
      <c r="P290" s="62">
        <v>490</v>
      </c>
      <c r="Q290" s="147">
        <v>57035</v>
      </c>
      <c r="R290" s="129">
        <v>419</v>
      </c>
      <c r="S290" s="170">
        <v>57056</v>
      </c>
      <c r="T290" s="179">
        <v>379</v>
      </c>
      <c r="U290" s="170">
        <v>57015</v>
      </c>
      <c r="V290" s="179">
        <v>420</v>
      </c>
    </row>
    <row r="291" spans="1:22" s="7" customFormat="1" x14ac:dyDescent="0.25">
      <c r="A291" s="3" t="s">
        <v>611</v>
      </c>
      <c r="B291" s="2" t="s">
        <v>235</v>
      </c>
      <c r="C291" s="67">
        <v>223807</v>
      </c>
      <c r="D291" s="40">
        <v>1248</v>
      </c>
      <c r="E291" s="67">
        <v>225157</v>
      </c>
      <c r="F291" s="36">
        <v>1446</v>
      </c>
      <c r="G291" s="147">
        <v>225734</v>
      </c>
      <c r="H291" s="40">
        <v>1485</v>
      </c>
      <c r="I291" s="147">
        <v>226966</v>
      </c>
      <c r="J291" s="36">
        <v>1468</v>
      </c>
      <c r="K291" s="147">
        <v>228182</v>
      </c>
      <c r="L291" s="40">
        <v>1526</v>
      </c>
      <c r="M291" s="147">
        <v>230197</v>
      </c>
      <c r="N291" s="40">
        <v>2112</v>
      </c>
      <c r="O291" s="147">
        <v>232349</v>
      </c>
      <c r="P291" s="62">
        <v>2968</v>
      </c>
      <c r="Q291" s="147">
        <v>233759</v>
      </c>
      <c r="R291" s="129">
        <v>2376</v>
      </c>
      <c r="S291" s="170">
        <v>235623</v>
      </c>
      <c r="T291" s="179">
        <v>2208</v>
      </c>
      <c r="U291" s="170">
        <v>237110</v>
      </c>
      <c r="V291" s="179">
        <v>2914</v>
      </c>
    </row>
    <row r="292" spans="1:22" s="7" customFormat="1" x14ac:dyDescent="0.25">
      <c r="A292" s="3" t="s">
        <v>612</v>
      </c>
      <c r="B292" s="2" t="s">
        <v>236</v>
      </c>
      <c r="C292" s="67">
        <v>21220</v>
      </c>
      <c r="D292" s="40" t="s">
        <v>809</v>
      </c>
      <c r="E292" s="67">
        <v>21420</v>
      </c>
      <c r="F292" s="36" t="s">
        <v>809</v>
      </c>
      <c r="G292" s="147">
        <v>21530</v>
      </c>
      <c r="H292" s="40" t="s">
        <v>809</v>
      </c>
      <c r="I292" s="147">
        <v>21560</v>
      </c>
      <c r="J292" s="36" t="s">
        <v>809</v>
      </c>
      <c r="K292" s="147">
        <v>21580</v>
      </c>
      <c r="L292" s="40" t="s">
        <v>809</v>
      </c>
      <c r="M292" s="147">
        <v>21670</v>
      </c>
      <c r="N292" s="40" t="s">
        <v>809</v>
      </c>
      <c r="O292" s="147">
        <v>21850</v>
      </c>
      <c r="P292" s="62" t="s">
        <v>847</v>
      </c>
      <c r="Q292" s="147">
        <v>22000</v>
      </c>
      <c r="R292" s="129" t="s">
        <v>809</v>
      </c>
      <c r="S292" s="170">
        <v>22190</v>
      </c>
      <c r="T292" s="179" t="s">
        <v>809</v>
      </c>
      <c r="U292" s="170">
        <v>22270</v>
      </c>
      <c r="V292" s="179" t="s">
        <v>809</v>
      </c>
    </row>
    <row r="293" spans="1:22" s="7" customFormat="1" x14ac:dyDescent="0.25">
      <c r="A293" s="3" t="s">
        <v>613</v>
      </c>
      <c r="B293" s="2" t="s">
        <v>237</v>
      </c>
      <c r="C293" s="67">
        <v>147907</v>
      </c>
      <c r="D293" s="40">
        <v>7343</v>
      </c>
      <c r="E293" s="67">
        <v>150245</v>
      </c>
      <c r="F293" s="36">
        <v>7995</v>
      </c>
      <c r="G293" s="147">
        <v>151477</v>
      </c>
      <c r="H293" s="40">
        <v>7881</v>
      </c>
      <c r="I293" s="147">
        <v>152406</v>
      </c>
      <c r="J293" s="36">
        <v>8098</v>
      </c>
      <c r="K293" s="147">
        <v>154664</v>
      </c>
      <c r="L293" s="40">
        <v>8616</v>
      </c>
      <c r="M293" s="147">
        <v>154716</v>
      </c>
      <c r="N293" s="40">
        <v>9708</v>
      </c>
      <c r="O293" s="147">
        <v>155292</v>
      </c>
      <c r="P293" s="62">
        <v>9268</v>
      </c>
      <c r="Q293" s="147">
        <v>154582</v>
      </c>
      <c r="R293" s="129">
        <v>10706</v>
      </c>
      <c r="S293" s="170">
        <v>154327</v>
      </c>
      <c r="T293" s="179">
        <v>11566</v>
      </c>
      <c r="U293" s="170">
        <v>152457</v>
      </c>
      <c r="V293" s="179">
        <v>12864</v>
      </c>
    </row>
    <row r="294" spans="1:22" s="7" customFormat="1" x14ac:dyDescent="0.25">
      <c r="A294" s="3" t="s">
        <v>614</v>
      </c>
      <c r="B294" s="2" t="s">
        <v>868</v>
      </c>
      <c r="C294" s="67">
        <v>121974</v>
      </c>
      <c r="D294" s="40">
        <v>388</v>
      </c>
      <c r="E294" s="67">
        <v>122613</v>
      </c>
      <c r="F294" s="36">
        <v>387</v>
      </c>
      <c r="G294" s="147">
        <v>123135</v>
      </c>
      <c r="H294" s="40">
        <v>342</v>
      </c>
      <c r="I294" s="147">
        <v>123375</v>
      </c>
      <c r="J294" s="36">
        <v>245</v>
      </c>
      <c r="K294" s="147">
        <v>123826</v>
      </c>
      <c r="L294" s="40">
        <v>245</v>
      </c>
      <c r="M294" s="147">
        <v>123671</v>
      </c>
      <c r="N294" s="40">
        <v>284</v>
      </c>
      <c r="O294" s="147">
        <v>124237</v>
      </c>
      <c r="P294" s="62">
        <v>295</v>
      </c>
      <c r="Q294" s="147">
        <v>124711</v>
      </c>
      <c r="R294" s="40">
        <v>349</v>
      </c>
      <c r="S294" s="170">
        <v>125055</v>
      </c>
      <c r="T294" s="180">
        <v>274</v>
      </c>
      <c r="U294" s="170">
        <v>125818</v>
      </c>
      <c r="V294" s="180">
        <v>304</v>
      </c>
    </row>
    <row r="295" spans="1:22" s="7" customFormat="1" x14ac:dyDescent="0.25">
      <c r="A295" s="3" t="s">
        <v>615</v>
      </c>
      <c r="B295" s="2" t="s">
        <v>238</v>
      </c>
      <c r="C295" s="67">
        <v>89234</v>
      </c>
      <c r="D295" s="40">
        <v>457</v>
      </c>
      <c r="E295" s="67">
        <v>89576</v>
      </c>
      <c r="F295" s="36">
        <v>708</v>
      </c>
      <c r="G295" s="147">
        <v>89541</v>
      </c>
      <c r="H295" s="40">
        <v>720</v>
      </c>
      <c r="I295" s="147">
        <v>89973</v>
      </c>
      <c r="J295" s="36">
        <v>827</v>
      </c>
      <c r="K295" s="147">
        <v>89655</v>
      </c>
      <c r="L295" s="40">
        <v>969</v>
      </c>
      <c r="M295" s="147">
        <v>89925</v>
      </c>
      <c r="N295" s="40">
        <v>1118</v>
      </c>
      <c r="O295" s="147">
        <v>90515</v>
      </c>
      <c r="P295" s="62">
        <v>1266</v>
      </c>
      <c r="Q295" s="147">
        <v>90696</v>
      </c>
      <c r="R295" s="129">
        <v>1379</v>
      </c>
      <c r="S295" s="170">
        <v>91405</v>
      </c>
      <c r="T295" s="179">
        <v>1092</v>
      </c>
      <c r="U295" s="170">
        <v>92112</v>
      </c>
      <c r="V295" s="179">
        <v>1623</v>
      </c>
    </row>
    <row r="296" spans="1:22" s="7" customFormat="1" x14ac:dyDescent="0.25">
      <c r="A296" s="3" t="s">
        <v>881</v>
      </c>
      <c r="B296" s="99" t="s">
        <v>239</v>
      </c>
      <c r="C296" s="67">
        <v>145600</v>
      </c>
      <c r="D296" s="40" t="s">
        <v>809</v>
      </c>
      <c r="E296" s="67">
        <v>146850</v>
      </c>
      <c r="F296" s="36" t="s">
        <v>809</v>
      </c>
      <c r="G296" s="147">
        <v>147740</v>
      </c>
      <c r="H296" s="40" t="s">
        <v>809</v>
      </c>
      <c r="I296" s="147">
        <v>147770</v>
      </c>
      <c r="J296" s="36" t="s">
        <v>809</v>
      </c>
      <c r="K296" s="147">
        <v>148930</v>
      </c>
      <c r="L296" s="40" t="s">
        <v>809</v>
      </c>
      <c r="M296" s="147">
        <v>149930</v>
      </c>
      <c r="N296" s="40" t="s">
        <v>809</v>
      </c>
      <c r="O296" s="147">
        <v>150680</v>
      </c>
      <c r="P296" s="62" t="s">
        <v>847</v>
      </c>
      <c r="Q296" s="147">
        <v>151100</v>
      </c>
      <c r="R296" s="129" t="s">
        <v>809</v>
      </c>
      <c r="S296" s="170">
        <v>151290</v>
      </c>
      <c r="T296" s="179" t="s">
        <v>809</v>
      </c>
      <c r="U296" s="170">
        <v>151950</v>
      </c>
      <c r="V296" s="179" t="s">
        <v>809</v>
      </c>
    </row>
    <row r="297" spans="1:22" s="7" customFormat="1" x14ac:dyDescent="0.25">
      <c r="A297" s="3" t="s">
        <v>616</v>
      </c>
      <c r="B297" s="2" t="s">
        <v>786</v>
      </c>
      <c r="C297" s="67">
        <v>181762</v>
      </c>
      <c r="D297" s="40">
        <v>4819</v>
      </c>
      <c r="E297" s="67">
        <v>184457</v>
      </c>
      <c r="F297" s="36">
        <v>4826</v>
      </c>
      <c r="G297" s="147">
        <v>186596</v>
      </c>
      <c r="H297" s="40">
        <v>4789</v>
      </c>
      <c r="I297" s="147">
        <v>188371</v>
      </c>
      <c r="J297" s="36">
        <v>4572</v>
      </c>
      <c r="K297" s="147">
        <v>190493</v>
      </c>
      <c r="L297" s="40">
        <v>4415</v>
      </c>
      <c r="M297" s="147">
        <v>193657</v>
      </c>
      <c r="N297" s="40">
        <v>4731</v>
      </c>
      <c r="O297" s="147">
        <v>196735</v>
      </c>
      <c r="P297" s="62">
        <v>4945</v>
      </c>
      <c r="Q297" s="147">
        <v>198914</v>
      </c>
      <c r="R297" s="129">
        <v>4810</v>
      </c>
      <c r="S297" s="170">
        <v>201041</v>
      </c>
      <c r="T297" s="179">
        <v>4679</v>
      </c>
      <c r="U297" s="170">
        <v>202259</v>
      </c>
      <c r="V297" s="179">
        <v>4260</v>
      </c>
    </row>
    <row r="298" spans="1:22" s="7" customFormat="1" x14ac:dyDescent="0.25">
      <c r="A298" s="3" t="s">
        <v>617</v>
      </c>
      <c r="B298" s="2" t="s">
        <v>787</v>
      </c>
      <c r="C298" s="67">
        <v>254227</v>
      </c>
      <c r="D298" s="40">
        <v>2144</v>
      </c>
      <c r="E298" s="67">
        <v>256589</v>
      </c>
      <c r="F298" s="36">
        <v>2449</v>
      </c>
      <c r="G298" s="147">
        <v>257744</v>
      </c>
      <c r="H298" s="40">
        <v>2336</v>
      </c>
      <c r="I298" s="147">
        <v>258592</v>
      </c>
      <c r="J298" s="36">
        <v>2161</v>
      </c>
      <c r="K298" s="147">
        <v>260512</v>
      </c>
      <c r="L298" s="40">
        <v>2387</v>
      </c>
      <c r="M298" s="147">
        <v>261386</v>
      </c>
      <c r="N298" s="40">
        <v>2539</v>
      </c>
      <c r="O298" s="147">
        <v>262355</v>
      </c>
      <c r="P298" s="62">
        <v>2431</v>
      </c>
      <c r="Q298" s="147">
        <v>263070</v>
      </c>
      <c r="R298" s="40">
        <v>2134</v>
      </c>
      <c r="S298" s="170">
        <v>263100</v>
      </c>
      <c r="T298" s="180">
        <v>1909</v>
      </c>
      <c r="U298" s="170">
        <v>262100</v>
      </c>
      <c r="V298" s="180">
        <v>2074</v>
      </c>
    </row>
    <row r="299" spans="1:22" s="7" customFormat="1" x14ac:dyDescent="0.25">
      <c r="A299" s="3" t="s">
        <v>618</v>
      </c>
      <c r="B299" s="2" t="s">
        <v>788</v>
      </c>
      <c r="C299" s="67">
        <v>202700</v>
      </c>
      <c r="D299" s="40">
        <v>3183</v>
      </c>
      <c r="E299" s="67">
        <v>205433</v>
      </c>
      <c r="F299" s="36">
        <v>3215</v>
      </c>
      <c r="G299" s="147">
        <v>206517</v>
      </c>
      <c r="H299" s="40">
        <v>2965</v>
      </c>
      <c r="I299" s="147">
        <v>206670</v>
      </c>
      <c r="J299" s="36">
        <v>2960</v>
      </c>
      <c r="K299" s="147">
        <v>208037</v>
      </c>
      <c r="L299" s="40">
        <v>3657</v>
      </c>
      <c r="M299" s="147">
        <v>210538</v>
      </c>
      <c r="N299" s="40">
        <v>3783</v>
      </c>
      <c r="O299" s="147">
        <v>213335</v>
      </c>
      <c r="P299" s="62">
        <v>3533</v>
      </c>
      <c r="Q299" s="147">
        <v>214718</v>
      </c>
      <c r="R299" s="129">
        <v>3908</v>
      </c>
      <c r="S299" s="170">
        <v>215133</v>
      </c>
      <c r="T299" s="179">
        <v>3452</v>
      </c>
      <c r="U299" s="170">
        <v>214905</v>
      </c>
      <c r="V299" s="179">
        <v>3870</v>
      </c>
    </row>
    <row r="300" spans="1:22" s="7" customFormat="1" x14ac:dyDescent="0.25">
      <c r="A300" s="3" t="s">
        <v>619</v>
      </c>
      <c r="B300" s="2" t="s">
        <v>869</v>
      </c>
      <c r="C300" s="67">
        <v>132878</v>
      </c>
      <c r="D300" s="40">
        <v>422</v>
      </c>
      <c r="E300" s="67">
        <v>133071</v>
      </c>
      <c r="F300" s="36">
        <v>387</v>
      </c>
      <c r="G300" s="147">
        <v>133015</v>
      </c>
      <c r="H300" s="40">
        <v>302</v>
      </c>
      <c r="I300" s="147">
        <v>132786</v>
      </c>
      <c r="J300" s="36">
        <v>347</v>
      </c>
      <c r="K300" s="147">
        <v>132777</v>
      </c>
      <c r="L300" s="40">
        <v>374</v>
      </c>
      <c r="M300" s="147">
        <v>132730</v>
      </c>
      <c r="N300" s="40">
        <v>400</v>
      </c>
      <c r="O300" s="147">
        <v>132337</v>
      </c>
      <c r="P300" s="62">
        <v>383</v>
      </c>
      <c r="Q300" s="147">
        <v>132515</v>
      </c>
      <c r="R300" s="129">
        <v>444</v>
      </c>
      <c r="S300" s="170">
        <v>132447</v>
      </c>
      <c r="T300" s="179">
        <v>308</v>
      </c>
      <c r="U300" s="170">
        <v>132435</v>
      </c>
      <c r="V300" s="179">
        <v>420</v>
      </c>
    </row>
    <row r="301" spans="1:22" s="7" customFormat="1" x14ac:dyDescent="0.25">
      <c r="A301" s="3" t="s">
        <v>620</v>
      </c>
      <c r="B301" s="2" t="s">
        <v>240</v>
      </c>
      <c r="C301" s="67">
        <v>138831</v>
      </c>
      <c r="D301" s="40">
        <v>2435</v>
      </c>
      <c r="E301" s="67">
        <v>140054</v>
      </c>
      <c r="F301" s="36">
        <v>2518</v>
      </c>
      <c r="G301" s="147">
        <v>140456</v>
      </c>
      <c r="H301" s="40">
        <v>2172</v>
      </c>
      <c r="I301" s="147">
        <v>140002</v>
      </c>
      <c r="J301" s="36">
        <v>2071</v>
      </c>
      <c r="K301" s="147">
        <v>139907</v>
      </c>
      <c r="L301" s="40">
        <v>2422</v>
      </c>
      <c r="M301" s="147">
        <v>140685</v>
      </c>
      <c r="N301" s="40">
        <v>2848</v>
      </c>
      <c r="O301" s="147">
        <v>141023</v>
      </c>
      <c r="P301" s="62">
        <v>2753</v>
      </c>
      <c r="Q301" s="147">
        <v>141346</v>
      </c>
      <c r="R301" s="129">
        <v>2791</v>
      </c>
      <c r="S301" s="170">
        <v>141818</v>
      </c>
      <c r="T301" s="179">
        <v>3271</v>
      </c>
      <c r="U301" s="170">
        <v>143135</v>
      </c>
      <c r="V301" s="179">
        <v>2835</v>
      </c>
    </row>
    <row r="302" spans="1:22" s="7" customFormat="1" x14ac:dyDescent="0.25">
      <c r="A302" s="3" t="s">
        <v>621</v>
      </c>
      <c r="B302" s="99" t="s">
        <v>789</v>
      </c>
      <c r="C302" s="67">
        <v>154296</v>
      </c>
      <c r="D302" s="40">
        <v>4742</v>
      </c>
      <c r="E302" s="67">
        <v>155339</v>
      </c>
      <c r="F302" s="36">
        <v>5047</v>
      </c>
      <c r="G302" s="147">
        <v>156795</v>
      </c>
      <c r="H302" s="40">
        <v>4749</v>
      </c>
      <c r="I302" s="147">
        <v>158621</v>
      </c>
      <c r="J302" s="36">
        <v>4895</v>
      </c>
      <c r="K302" s="147">
        <v>160268</v>
      </c>
      <c r="L302" s="40">
        <v>5253</v>
      </c>
      <c r="M302" s="147">
        <v>161701</v>
      </c>
      <c r="N302" s="40">
        <v>5719</v>
      </c>
      <c r="O302" s="147">
        <v>162701</v>
      </c>
      <c r="P302" s="62">
        <v>5813</v>
      </c>
      <c r="Q302" s="147">
        <v>163075</v>
      </c>
      <c r="R302" s="129">
        <v>6407</v>
      </c>
      <c r="S302" s="170">
        <v>163203</v>
      </c>
      <c r="T302" s="179">
        <v>5844</v>
      </c>
      <c r="U302" s="170">
        <v>161780</v>
      </c>
      <c r="V302" s="179">
        <v>6366</v>
      </c>
    </row>
    <row r="303" spans="1:22" s="7" customFormat="1" x14ac:dyDescent="0.25">
      <c r="A303" s="3" t="s">
        <v>622</v>
      </c>
      <c r="B303" s="2" t="s">
        <v>241</v>
      </c>
      <c r="C303" s="67">
        <v>275088</v>
      </c>
      <c r="D303" s="40">
        <v>7949</v>
      </c>
      <c r="E303" s="67">
        <v>281395</v>
      </c>
      <c r="F303" s="36">
        <v>8580</v>
      </c>
      <c r="G303" s="147">
        <v>284625</v>
      </c>
      <c r="H303" s="40">
        <v>6997</v>
      </c>
      <c r="I303" s="147">
        <v>288850</v>
      </c>
      <c r="J303" s="36">
        <v>6960</v>
      </c>
      <c r="K303" s="147">
        <v>293853</v>
      </c>
      <c r="L303" s="40">
        <v>7477</v>
      </c>
      <c r="M303" s="147">
        <v>297928</v>
      </c>
      <c r="N303" s="40">
        <v>7984</v>
      </c>
      <c r="O303" s="147">
        <v>301328</v>
      </c>
      <c r="P303" s="62">
        <v>8370</v>
      </c>
      <c r="Q303" s="147">
        <v>301785</v>
      </c>
      <c r="R303" s="129">
        <v>8474</v>
      </c>
      <c r="S303" s="170">
        <v>303858</v>
      </c>
      <c r="T303" s="179">
        <v>8216</v>
      </c>
      <c r="U303" s="170">
        <v>305222</v>
      </c>
      <c r="V303" s="179">
        <v>9546</v>
      </c>
    </row>
    <row r="304" spans="1:22" s="7" customFormat="1" x14ac:dyDescent="0.25">
      <c r="A304" s="3" t="s">
        <v>623</v>
      </c>
      <c r="B304" s="2" t="s">
        <v>790</v>
      </c>
      <c r="C304" s="67">
        <v>135383</v>
      </c>
      <c r="D304" s="40">
        <v>130</v>
      </c>
      <c r="E304" s="67">
        <v>135164</v>
      </c>
      <c r="F304" s="36">
        <v>118</v>
      </c>
      <c r="G304" s="147">
        <v>134976</v>
      </c>
      <c r="H304" s="40">
        <v>88</v>
      </c>
      <c r="I304" s="147">
        <v>134960</v>
      </c>
      <c r="J304" s="36">
        <v>134</v>
      </c>
      <c r="K304" s="147">
        <v>135102</v>
      </c>
      <c r="L304" s="40">
        <v>131</v>
      </c>
      <c r="M304" s="147">
        <v>135324</v>
      </c>
      <c r="N304" s="40">
        <v>167</v>
      </c>
      <c r="O304" s="147">
        <v>135496</v>
      </c>
      <c r="P304" s="62">
        <v>230</v>
      </c>
      <c r="Q304" s="147">
        <v>136005</v>
      </c>
      <c r="R304" s="129">
        <v>147</v>
      </c>
      <c r="S304" s="170">
        <v>136718</v>
      </c>
      <c r="T304" s="179">
        <v>214</v>
      </c>
      <c r="U304" s="170">
        <v>137150</v>
      </c>
      <c r="V304" s="179">
        <v>288</v>
      </c>
    </row>
    <row r="305" spans="1:22" s="7" customFormat="1" x14ac:dyDescent="0.25">
      <c r="A305" s="3" t="s">
        <v>624</v>
      </c>
      <c r="B305" s="2" t="s">
        <v>242</v>
      </c>
      <c r="C305" s="67">
        <v>83570</v>
      </c>
      <c r="D305" s="40">
        <v>420</v>
      </c>
      <c r="E305" s="67">
        <v>84318</v>
      </c>
      <c r="F305" s="36">
        <v>493</v>
      </c>
      <c r="G305" s="147">
        <v>84444</v>
      </c>
      <c r="H305" s="40">
        <v>515</v>
      </c>
      <c r="I305" s="147">
        <v>84505</v>
      </c>
      <c r="J305" s="36">
        <v>579</v>
      </c>
      <c r="K305" s="147">
        <v>84505</v>
      </c>
      <c r="L305" s="40">
        <v>639</v>
      </c>
      <c r="M305" s="147">
        <v>84821</v>
      </c>
      <c r="N305" s="40">
        <v>796</v>
      </c>
      <c r="O305" s="147">
        <v>85088</v>
      </c>
      <c r="P305" s="62">
        <v>762</v>
      </c>
      <c r="Q305" s="147">
        <v>85204</v>
      </c>
      <c r="R305" s="129">
        <v>719</v>
      </c>
      <c r="S305" s="170">
        <v>84989</v>
      </c>
      <c r="T305" s="179">
        <v>616</v>
      </c>
      <c r="U305" s="170">
        <v>85261</v>
      </c>
      <c r="V305" s="179">
        <v>533</v>
      </c>
    </row>
    <row r="306" spans="1:22" s="7" customFormat="1" x14ac:dyDescent="0.25">
      <c r="A306" s="3" t="s">
        <v>625</v>
      </c>
      <c r="B306" s="2" t="s">
        <v>243</v>
      </c>
      <c r="C306" s="67">
        <v>136741</v>
      </c>
      <c r="D306" s="40">
        <v>860</v>
      </c>
      <c r="E306" s="67">
        <v>138375</v>
      </c>
      <c r="F306" s="36">
        <v>857</v>
      </c>
      <c r="G306" s="147">
        <v>139772</v>
      </c>
      <c r="H306" s="40">
        <v>782</v>
      </c>
      <c r="I306" s="147">
        <v>140928</v>
      </c>
      <c r="J306" s="36">
        <v>921</v>
      </c>
      <c r="K306" s="147">
        <v>142858</v>
      </c>
      <c r="L306" s="40">
        <v>1009</v>
      </c>
      <c r="M306" s="147">
        <v>143794</v>
      </c>
      <c r="N306" s="40">
        <v>1104</v>
      </c>
      <c r="O306" s="147">
        <v>145284</v>
      </c>
      <c r="P306" s="62">
        <v>1154</v>
      </c>
      <c r="Q306" s="147">
        <v>146383</v>
      </c>
      <c r="R306" s="129">
        <v>1195</v>
      </c>
      <c r="S306" s="170">
        <v>147757</v>
      </c>
      <c r="T306" s="179">
        <v>1123</v>
      </c>
      <c r="U306" s="170">
        <v>148748</v>
      </c>
      <c r="V306" s="179">
        <v>1315</v>
      </c>
    </row>
    <row r="307" spans="1:22" s="7" customFormat="1" x14ac:dyDescent="0.25">
      <c r="A307" s="3" t="s">
        <v>626</v>
      </c>
      <c r="B307" s="2" t="s">
        <v>244</v>
      </c>
      <c r="C307" s="67">
        <v>173700</v>
      </c>
      <c r="D307" s="40" t="s">
        <v>809</v>
      </c>
      <c r="E307" s="67">
        <v>174700</v>
      </c>
      <c r="F307" s="36" t="s">
        <v>809</v>
      </c>
      <c r="G307" s="147">
        <v>174300</v>
      </c>
      <c r="H307" s="40" t="s">
        <v>809</v>
      </c>
      <c r="I307" s="147">
        <v>173890</v>
      </c>
      <c r="J307" s="36" t="s">
        <v>809</v>
      </c>
      <c r="K307" s="147">
        <v>174230</v>
      </c>
      <c r="L307" s="40" t="s">
        <v>809</v>
      </c>
      <c r="M307" s="147">
        <v>174560</v>
      </c>
      <c r="N307" s="40" t="s">
        <v>809</v>
      </c>
      <c r="O307" s="147">
        <v>175930</v>
      </c>
      <c r="P307" s="62" t="s">
        <v>847</v>
      </c>
      <c r="Q307" s="147">
        <v>176830</v>
      </c>
      <c r="R307" s="129" t="s">
        <v>809</v>
      </c>
      <c r="S307" s="170">
        <v>177790</v>
      </c>
      <c r="T307" s="179" t="s">
        <v>809</v>
      </c>
      <c r="U307" s="170">
        <v>179100</v>
      </c>
      <c r="V307" s="179" t="s">
        <v>809</v>
      </c>
    </row>
    <row r="308" spans="1:22" s="7" customFormat="1" x14ac:dyDescent="0.25">
      <c r="A308" s="3" t="s">
        <v>627</v>
      </c>
      <c r="B308" s="2" t="s">
        <v>861</v>
      </c>
      <c r="C308" s="67">
        <v>234459</v>
      </c>
      <c r="D308" s="40">
        <v>779</v>
      </c>
      <c r="E308" s="67">
        <v>234373</v>
      </c>
      <c r="F308" s="36">
        <v>1154</v>
      </c>
      <c r="G308" s="147">
        <v>235612</v>
      </c>
      <c r="H308" s="40">
        <v>930</v>
      </c>
      <c r="I308" s="147">
        <v>236166</v>
      </c>
      <c r="J308" s="36">
        <v>819</v>
      </c>
      <c r="K308" s="147">
        <v>236871</v>
      </c>
      <c r="L308" s="40">
        <v>749</v>
      </c>
      <c r="M308" s="147">
        <v>237378</v>
      </c>
      <c r="N308" s="40">
        <v>814</v>
      </c>
      <c r="O308" s="147">
        <v>238179</v>
      </c>
      <c r="P308" s="62">
        <v>894</v>
      </c>
      <c r="Q308" s="147">
        <v>239127</v>
      </c>
      <c r="R308" s="129">
        <v>780</v>
      </c>
      <c r="S308" s="170">
        <v>240131</v>
      </c>
      <c r="T308" s="179">
        <v>645</v>
      </c>
      <c r="U308" s="170">
        <v>241264</v>
      </c>
      <c r="V308" s="179">
        <v>648</v>
      </c>
    </row>
    <row r="309" spans="1:22" s="7" customFormat="1" x14ac:dyDescent="0.25">
      <c r="A309" s="3" t="s">
        <v>628</v>
      </c>
      <c r="B309" s="2" t="s">
        <v>245</v>
      </c>
      <c r="C309" s="67">
        <v>57218</v>
      </c>
      <c r="D309" s="40">
        <v>218</v>
      </c>
      <c r="E309" s="67">
        <v>57292</v>
      </c>
      <c r="F309" s="36">
        <v>204</v>
      </c>
      <c r="G309" s="147">
        <v>57606</v>
      </c>
      <c r="H309" s="40">
        <v>217</v>
      </c>
      <c r="I309" s="147">
        <v>57878</v>
      </c>
      <c r="J309" s="36">
        <v>206</v>
      </c>
      <c r="K309" s="147">
        <v>58105</v>
      </c>
      <c r="L309" s="40">
        <v>203</v>
      </c>
      <c r="M309" s="147">
        <v>58519</v>
      </c>
      <c r="N309" s="40">
        <v>243</v>
      </c>
      <c r="O309" s="147">
        <v>58864</v>
      </c>
      <c r="P309" s="62">
        <v>249</v>
      </c>
      <c r="Q309" s="147">
        <v>59504</v>
      </c>
      <c r="R309" s="40">
        <v>249</v>
      </c>
      <c r="S309" s="170">
        <v>60057</v>
      </c>
      <c r="T309" s="180">
        <v>254</v>
      </c>
      <c r="U309" s="170">
        <v>60888</v>
      </c>
      <c r="V309" s="180">
        <v>206</v>
      </c>
    </row>
    <row r="310" spans="1:22" s="7" customFormat="1" x14ac:dyDescent="0.25">
      <c r="A310" s="3" t="s">
        <v>629</v>
      </c>
      <c r="B310" s="99" t="s">
        <v>246</v>
      </c>
      <c r="C310" s="67">
        <v>186304</v>
      </c>
      <c r="D310" s="40">
        <v>2653</v>
      </c>
      <c r="E310" s="67">
        <v>187527</v>
      </c>
      <c r="F310" s="36">
        <v>2791</v>
      </c>
      <c r="G310" s="147">
        <v>188971</v>
      </c>
      <c r="H310" s="40">
        <v>2815</v>
      </c>
      <c r="I310" s="147">
        <v>191138</v>
      </c>
      <c r="J310" s="36">
        <v>2821</v>
      </c>
      <c r="K310" s="147">
        <v>193315</v>
      </c>
      <c r="L310" s="40">
        <v>3090</v>
      </c>
      <c r="M310" s="147">
        <v>194124</v>
      </c>
      <c r="N310" s="40">
        <v>3190</v>
      </c>
      <c r="O310" s="147">
        <v>195187</v>
      </c>
      <c r="P310" s="62">
        <v>3271</v>
      </c>
      <c r="Q310" s="147">
        <v>195680</v>
      </c>
      <c r="R310" s="129">
        <v>3219</v>
      </c>
      <c r="S310" s="170">
        <v>196904</v>
      </c>
      <c r="T310" s="179">
        <v>3058</v>
      </c>
      <c r="U310" s="170">
        <v>198019</v>
      </c>
      <c r="V310" s="179">
        <v>3390</v>
      </c>
    </row>
    <row r="311" spans="1:22" s="7" customFormat="1" x14ac:dyDescent="0.25">
      <c r="A311" s="3" t="s">
        <v>630</v>
      </c>
      <c r="B311" s="2" t="s">
        <v>247</v>
      </c>
      <c r="C311" s="67">
        <v>52877</v>
      </c>
      <c r="D311" s="40">
        <v>196</v>
      </c>
      <c r="E311" s="67">
        <v>53287</v>
      </c>
      <c r="F311" s="36">
        <v>150</v>
      </c>
      <c r="G311" s="147">
        <v>53808</v>
      </c>
      <c r="H311" s="40">
        <v>130</v>
      </c>
      <c r="I311" s="147">
        <v>53897</v>
      </c>
      <c r="J311" s="36">
        <v>106</v>
      </c>
      <c r="K311" s="147">
        <v>52812</v>
      </c>
      <c r="L311" s="40">
        <v>63</v>
      </c>
      <c r="M311" s="147">
        <v>52565</v>
      </c>
      <c r="N311" s="40">
        <v>100</v>
      </c>
      <c r="O311" s="147">
        <v>53876</v>
      </c>
      <c r="P311" s="62">
        <v>120</v>
      </c>
      <c r="Q311" s="147">
        <v>53699</v>
      </c>
      <c r="R311" s="129">
        <v>94</v>
      </c>
      <c r="S311" s="170">
        <v>53244</v>
      </c>
      <c r="T311" s="179">
        <v>131</v>
      </c>
      <c r="U311" s="170">
        <v>53730</v>
      </c>
      <c r="V311" s="179">
        <v>126</v>
      </c>
    </row>
    <row r="312" spans="1:22" s="7" customFormat="1" x14ac:dyDescent="0.25">
      <c r="A312" s="3" t="s">
        <v>631</v>
      </c>
      <c r="B312" s="2" t="s">
        <v>248</v>
      </c>
      <c r="C312" s="67">
        <v>210758</v>
      </c>
      <c r="D312" s="40">
        <v>1118</v>
      </c>
      <c r="E312" s="67">
        <v>211929</v>
      </c>
      <c r="F312" s="36">
        <v>1281</v>
      </c>
      <c r="G312" s="147">
        <v>211947</v>
      </c>
      <c r="H312" s="40">
        <v>1124</v>
      </c>
      <c r="I312" s="147">
        <v>212137</v>
      </c>
      <c r="J312" s="36">
        <v>1176</v>
      </c>
      <c r="K312" s="147">
        <v>212976</v>
      </c>
      <c r="L312" s="40">
        <v>1262</v>
      </c>
      <c r="M312" s="147">
        <v>214314</v>
      </c>
      <c r="N312" s="40">
        <v>1545</v>
      </c>
      <c r="O312" s="147">
        <v>216350</v>
      </c>
      <c r="P312" s="62">
        <v>1489</v>
      </c>
      <c r="Q312" s="147">
        <v>218459</v>
      </c>
      <c r="R312" s="129">
        <v>1602</v>
      </c>
      <c r="S312" s="170">
        <v>220001</v>
      </c>
      <c r="T312" s="179">
        <v>1539</v>
      </c>
      <c r="U312" s="170">
        <v>222412</v>
      </c>
      <c r="V312" s="179">
        <v>2095</v>
      </c>
    </row>
    <row r="313" spans="1:22" s="7" customFormat="1" x14ac:dyDescent="0.25">
      <c r="A313" s="3" t="s">
        <v>632</v>
      </c>
      <c r="B313" s="2" t="s">
        <v>249</v>
      </c>
      <c r="C313" s="67">
        <v>83415</v>
      </c>
      <c r="D313" s="40">
        <v>77</v>
      </c>
      <c r="E313" s="67">
        <v>83333</v>
      </c>
      <c r="F313" s="36">
        <v>109</v>
      </c>
      <c r="G313" s="147">
        <v>83895</v>
      </c>
      <c r="H313" s="40">
        <v>71</v>
      </c>
      <c r="I313" s="147">
        <v>83955</v>
      </c>
      <c r="J313" s="36">
        <v>81</v>
      </c>
      <c r="K313" s="147">
        <v>84809</v>
      </c>
      <c r="L313" s="40">
        <v>104</v>
      </c>
      <c r="M313" s="147">
        <v>85192</v>
      </c>
      <c r="N313" s="40">
        <v>81</v>
      </c>
      <c r="O313" s="147">
        <v>85708</v>
      </c>
      <c r="P313" s="62">
        <v>120</v>
      </c>
      <c r="Q313" s="147">
        <v>86209</v>
      </c>
      <c r="R313" s="129">
        <v>70</v>
      </c>
      <c r="S313" s="170">
        <v>86981</v>
      </c>
      <c r="T313" s="179">
        <v>100</v>
      </c>
      <c r="U313" s="170">
        <v>87368</v>
      </c>
      <c r="V313" s="179">
        <v>105</v>
      </c>
    </row>
    <row r="314" spans="1:22" s="7" customFormat="1" x14ac:dyDescent="0.25">
      <c r="A314" s="3" t="s">
        <v>633</v>
      </c>
      <c r="B314" s="2" t="s">
        <v>250</v>
      </c>
      <c r="C314" s="67">
        <v>67824</v>
      </c>
      <c r="D314" s="40">
        <v>109</v>
      </c>
      <c r="E314" s="67">
        <v>68053</v>
      </c>
      <c r="F314" s="36">
        <v>109</v>
      </c>
      <c r="G314" s="147">
        <v>68332</v>
      </c>
      <c r="H314" s="40">
        <v>97</v>
      </c>
      <c r="I314" s="147">
        <v>68698</v>
      </c>
      <c r="J314" s="36">
        <v>76</v>
      </c>
      <c r="K314" s="147">
        <v>69104</v>
      </c>
      <c r="L314" s="40">
        <v>86</v>
      </c>
      <c r="M314" s="147">
        <v>69418</v>
      </c>
      <c r="N314" s="40">
        <v>112</v>
      </c>
      <c r="O314" s="147">
        <v>69787</v>
      </c>
      <c r="P314" s="62">
        <v>99</v>
      </c>
      <c r="Q314" s="147">
        <v>70365</v>
      </c>
      <c r="R314" s="129">
        <v>111</v>
      </c>
      <c r="S314" s="170">
        <v>70895</v>
      </c>
      <c r="T314" s="179">
        <v>137</v>
      </c>
      <c r="U314" s="170">
        <v>71482</v>
      </c>
      <c r="V314" s="179">
        <v>169</v>
      </c>
    </row>
    <row r="315" spans="1:22" s="7" customFormat="1" x14ac:dyDescent="0.25">
      <c r="A315" s="3" t="s">
        <v>634</v>
      </c>
      <c r="B315" s="2" t="s">
        <v>251</v>
      </c>
      <c r="C315" s="67">
        <v>90578</v>
      </c>
      <c r="D315" s="40">
        <v>468</v>
      </c>
      <c r="E315" s="67">
        <v>90729</v>
      </c>
      <c r="F315" s="36">
        <v>423</v>
      </c>
      <c r="G315" s="147">
        <v>91065</v>
      </c>
      <c r="H315" s="40">
        <v>326</v>
      </c>
      <c r="I315" s="147">
        <v>91232</v>
      </c>
      <c r="J315" s="36">
        <v>366</v>
      </c>
      <c r="K315" s="147">
        <v>92370</v>
      </c>
      <c r="L315" s="40">
        <v>349</v>
      </c>
      <c r="M315" s="147">
        <v>93192</v>
      </c>
      <c r="N315" s="40">
        <v>352</v>
      </c>
      <c r="O315" s="147">
        <v>93966</v>
      </c>
      <c r="P315" s="62">
        <v>403</v>
      </c>
      <c r="Q315" s="147">
        <v>94997</v>
      </c>
      <c r="R315" s="129">
        <v>441</v>
      </c>
      <c r="S315" s="170">
        <v>95656</v>
      </c>
      <c r="T315" s="179">
        <v>417</v>
      </c>
      <c r="U315" s="170">
        <v>96080</v>
      </c>
      <c r="V315" s="179">
        <v>351</v>
      </c>
    </row>
    <row r="316" spans="1:22" s="7" customFormat="1" x14ac:dyDescent="0.25">
      <c r="A316" s="3" t="s">
        <v>635</v>
      </c>
      <c r="B316" s="2" t="s">
        <v>252</v>
      </c>
      <c r="C316" s="67">
        <v>256893</v>
      </c>
      <c r="D316" s="40">
        <v>915</v>
      </c>
      <c r="E316" s="67">
        <v>257716</v>
      </c>
      <c r="F316" s="36">
        <v>831</v>
      </c>
      <c r="G316" s="147">
        <v>258424</v>
      </c>
      <c r="H316" s="40">
        <v>950</v>
      </c>
      <c r="I316" s="147">
        <v>258817</v>
      </c>
      <c r="J316" s="36">
        <v>944</v>
      </c>
      <c r="K316" s="147">
        <v>260256</v>
      </c>
      <c r="L316" s="40">
        <v>982</v>
      </c>
      <c r="M316" s="147">
        <v>260929</v>
      </c>
      <c r="N316" s="40">
        <v>808</v>
      </c>
      <c r="O316" s="147">
        <v>262142</v>
      </c>
      <c r="P316" s="62">
        <v>979</v>
      </c>
      <c r="Q316" s="147">
        <v>263375</v>
      </c>
      <c r="R316" s="129">
        <v>785</v>
      </c>
      <c r="S316" s="170">
        <v>264671</v>
      </c>
      <c r="T316" s="179">
        <v>796</v>
      </c>
      <c r="U316" s="170">
        <v>265411</v>
      </c>
      <c r="V316" s="179">
        <v>996</v>
      </c>
    </row>
    <row r="317" spans="1:22" s="7" customFormat="1" x14ac:dyDescent="0.25">
      <c r="A317" s="3" t="s">
        <v>636</v>
      </c>
      <c r="B317" s="2" t="s">
        <v>253</v>
      </c>
      <c r="C317" s="67">
        <v>99035</v>
      </c>
      <c r="D317" s="40">
        <v>814</v>
      </c>
      <c r="E317" s="67">
        <v>100496</v>
      </c>
      <c r="F317" s="36">
        <v>816</v>
      </c>
      <c r="G317" s="147">
        <v>101030</v>
      </c>
      <c r="H317" s="40">
        <v>990</v>
      </c>
      <c r="I317" s="147">
        <v>101819</v>
      </c>
      <c r="J317" s="36">
        <v>1142</v>
      </c>
      <c r="K317" s="147">
        <v>103189</v>
      </c>
      <c r="L317" s="40">
        <v>1146</v>
      </c>
      <c r="M317" s="147">
        <v>104455</v>
      </c>
      <c r="N317" s="40">
        <v>1207</v>
      </c>
      <c r="O317" s="147">
        <v>105291</v>
      </c>
      <c r="P317" s="62">
        <v>1256</v>
      </c>
      <c r="Q317" s="147">
        <v>106350</v>
      </c>
      <c r="R317" s="129">
        <v>1337</v>
      </c>
      <c r="S317" s="170">
        <v>107194</v>
      </c>
      <c r="T317" s="179">
        <v>1301</v>
      </c>
      <c r="U317" s="170">
        <v>108935</v>
      </c>
      <c r="V317" s="179">
        <v>1343</v>
      </c>
    </row>
    <row r="318" spans="1:22" s="7" customFormat="1" x14ac:dyDescent="0.25">
      <c r="A318" s="3" t="s">
        <v>637</v>
      </c>
      <c r="B318" s="2" t="s">
        <v>254</v>
      </c>
      <c r="C318" s="67">
        <v>80283</v>
      </c>
      <c r="D318" s="40">
        <v>1460</v>
      </c>
      <c r="E318" s="67">
        <v>80501</v>
      </c>
      <c r="F318" s="36">
        <v>1490</v>
      </c>
      <c r="G318" s="147">
        <v>81878</v>
      </c>
      <c r="H318" s="40">
        <v>1388</v>
      </c>
      <c r="I318" s="147">
        <v>83094</v>
      </c>
      <c r="J318" s="36">
        <v>1556</v>
      </c>
      <c r="K318" s="147">
        <v>83906</v>
      </c>
      <c r="L318" s="40">
        <v>1408</v>
      </c>
      <c r="M318" s="147">
        <v>84992</v>
      </c>
      <c r="N318" s="40">
        <v>1809</v>
      </c>
      <c r="O318" s="147">
        <v>86370</v>
      </c>
      <c r="P318" s="62">
        <v>1488</v>
      </c>
      <c r="Q318" s="147">
        <v>86882</v>
      </c>
      <c r="R318" s="129">
        <v>1571</v>
      </c>
      <c r="S318" s="170">
        <v>88000</v>
      </c>
      <c r="T318" s="179">
        <v>1577</v>
      </c>
      <c r="U318" s="170">
        <v>89424</v>
      </c>
      <c r="V318" s="179">
        <v>1827</v>
      </c>
    </row>
    <row r="319" spans="1:22" s="7" customFormat="1" x14ac:dyDescent="0.25">
      <c r="A319" s="3" t="s">
        <v>638</v>
      </c>
      <c r="B319" s="2" t="s">
        <v>255</v>
      </c>
      <c r="C319" s="67">
        <v>111121</v>
      </c>
      <c r="D319" s="40">
        <v>369</v>
      </c>
      <c r="E319" s="67">
        <v>111248</v>
      </c>
      <c r="F319" s="36">
        <v>361</v>
      </c>
      <c r="G319" s="147">
        <v>111520</v>
      </c>
      <c r="H319" s="40">
        <v>371</v>
      </c>
      <c r="I319" s="147">
        <v>112910</v>
      </c>
      <c r="J319" s="36">
        <v>336</v>
      </c>
      <c r="K319" s="147">
        <v>113690</v>
      </c>
      <c r="L319" s="40">
        <v>405</v>
      </c>
      <c r="M319" s="147">
        <v>114497</v>
      </c>
      <c r="N319" s="40">
        <v>411</v>
      </c>
      <c r="O319" s="147">
        <v>115168</v>
      </c>
      <c r="P319" s="62">
        <v>415</v>
      </c>
      <c r="Q319" s="147">
        <v>115996</v>
      </c>
      <c r="R319" s="129">
        <v>373</v>
      </c>
      <c r="S319" s="170">
        <v>117671</v>
      </c>
      <c r="T319" s="179">
        <v>362</v>
      </c>
      <c r="U319" s="170">
        <v>119184</v>
      </c>
      <c r="V319" s="179">
        <v>422</v>
      </c>
    </row>
    <row r="320" spans="1:22" s="7" customFormat="1" x14ac:dyDescent="0.25">
      <c r="A320" s="3" t="s">
        <v>639</v>
      </c>
      <c r="B320" s="2" t="s">
        <v>256</v>
      </c>
      <c r="C320" s="67">
        <v>93397</v>
      </c>
      <c r="D320" s="40">
        <v>1481</v>
      </c>
      <c r="E320" s="67">
        <v>94354</v>
      </c>
      <c r="F320" s="36">
        <v>1743</v>
      </c>
      <c r="G320" s="147">
        <v>94806</v>
      </c>
      <c r="H320" s="40">
        <v>1229</v>
      </c>
      <c r="I320" s="147">
        <v>94897</v>
      </c>
      <c r="J320" s="36">
        <v>963</v>
      </c>
      <c r="K320" s="147">
        <v>95228</v>
      </c>
      <c r="L320" s="40">
        <v>949</v>
      </c>
      <c r="M320" s="147">
        <v>95166</v>
      </c>
      <c r="N320" s="40">
        <v>1097</v>
      </c>
      <c r="O320" s="147">
        <v>96091</v>
      </c>
      <c r="P320" s="62">
        <v>1243</v>
      </c>
      <c r="Q320" s="147">
        <v>95817</v>
      </c>
      <c r="R320" s="129">
        <v>1059</v>
      </c>
      <c r="S320" s="170">
        <v>95142</v>
      </c>
      <c r="T320" s="179">
        <v>1117</v>
      </c>
      <c r="U320" s="170">
        <v>94599</v>
      </c>
      <c r="V320" s="179">
        <v>1199</v>
      </c>
    </row>
    <row r="321" spans="1:22" s="7" customFormat="1" x14ac:dyDescent="0.25">
      <c r="A321" s="3" t="s">
        <v>640</v>
      </c>
      <c r="B321" s="2" t="s">
        <v>791</v>
      </c>
      <c r="C321" s="67">
        <v>37670</v>
      </c>
      <c r="D321" s="40">
        <v>181</v>
      </c>
      <c r="E321" s="67">
        <v>37581</v>
      </c>
      <c r="F321" s="36">
        <v>154</v>
      </c>
      <c r="G321" s="147">
        <v>37096</v>
      </c>
      <c r="H321" s="40">
        <v>169</v>
      </c>
      <c r="I321" s="147">
        <v>37791</v>
      </c>
      <c r="J321" s="36">
        <v>187</v>
      </c>
      <c r="K321" s="147">
        <v>38263</v>
      </c>
      <c r="L321" s="40">
        <v>216</v>
      </c>
      <c r="M321" s="147">
        <v>38352</v>
      </c>
      <c r="N321" s="40">
        <v>227</v>
      </c>
      <c r="O321" s="147">
        <v>38949</v>
      </c>
      <c r="P321" s="62">
        <v>231</v>
      </c>
      <c r="Q321" s="147">
        <v>39474</v>
      </c>
      <c r="R321" s="129">
        <v>181</v>
      </c>
      <c r="S321" s="170">
        <v>39697</v>
      </c>
      <c r="T321" s="179">
        <v>215</v>
      </c>
      <c r="U321" s="170">
        <v>39927</v>
      </c>
      <c r="V321" s="179">
        <v>248</v>
      </c>
    </row>
    <row r="322" spans="1:22" s="7" customFormat="1" x14ac:dyDescent="0.25">
      <c r="A322" s="3" t="s">
        <v>641</v>
      </c>
      <c r="B322" s="2" t="s">
        <v>257</v>
      </c>
      <c r="C322" s="67">
        <v>51949</v>
      </c>
      <c r="D322" s="40">
        <v>212</v>
      </c>
      <c r="E322" s="67">
        <v>51893</v>
      </c>
      <c r="F322" s="36">
        <v>200</v>
      </c>
      <c r="G322" s="147">
        <v>52157</v>
      </c>
      <c r="H322" s="40">
        <v>218</v>
      </c>
      <c r="I322" s="147">
        <v>52334</v>
      </c>
      <c r="J322" s="36">
        <v>228</v>
      </c>
      <c r="K322" s="147">
        <v>52848</v>
      </c>
      <c r="L322" s="40">
        <v>204</v>
      </c>
      <c r="M322" s="147">
        <v>53332</v>
      </c>
      <c r="N322" s="40">
        <v>269</v>
      </c>
      <c r="O322" s="147">
        <v>53861</v>
      </c>
      <c r="P322" s="62">
        <v>230</v>
      </c>
      <c r="Q322" s="147">
        <v>54311</v>
      </c>
      <c r="R322" s="129">
        <v>276</v>
      </c>
      <c r="S322" s="170">
        <v>54920</v>
      </c>
      <c r="T322" s="179">
        <v>216</v>
      </c>
      <c r="U322" s="170">
        <v>55380</v>
      </c>
      <c r="V322" s="179">
        <v>229</v>
      </c>
    </row>
    <row r="323" spans="1:22" s="7" customFormat="1" x14ac:dyDescent="0.25">
      <c r="A323" s="3" t="s">
        <v>642</v>
      </c>
      <c r="B323" s="2" t="s">
        <v>258</v>
      </c>
      <c r="C323" s="67">
        <v>231837</v>
      </c>
      <c r="D323" s="40">
        <v>3427</v>
      </c>
      <c r="E323" s="67">
        <v>234487</v>
      </c>
      <c r="F323" s="36">
        <v>3704</v>
      </c>
      <c r="G323" s="147">
        <v>236946</v>
      </c>
      <c r="H323" s="40">
        <v>3713</v>
      </c>
      <c r="I323" s="147">
        <v>238674</v>
      </c>
      <c r="J323" s="36">
        <v>3680</v>
      </c>
      <c r="K323" s="147">
        <v>241539</v>
      </c>
      <c r="L323" s="40">
        <v>4128</v>
      </c>
      <c r="M323" s="147">
        <v>245186</v>
      </c>
      <c r="N323" s="40">
        <v>4244</v>
      </c>
      <c r="O323" s="147">
        <v>248121</v>
      </c>
      <c r="P323" s="62">
        <v>4124</v>
      </c>
      <c r="Q323" s="147">
        <v>251332</v>
      </c>
      <c r="R323" s="129">
        <v>4140</v>
      </c>
      <c r="S323" s="170">
        <v>254408</v>
      </c>
      <c r="T323" s="179">
        <v>3809</v>
      </c>
      <c r="U323" s="170">
        <v>258834</v>
      </c>
      <c r="V323" s="179">
        <v>4384</v>
      </c>
    </row>
    <row r="324" spans="1:22" s="7" customFormat="1" x14ac:dyDescent="0.25">
      <c r="A324" s="3" t="s">
        <v>643</v>
      </c>
      <c r="B324" s="2" t="s">
        <v>259</v>
      </c>
      <c r="C324" s="67">
        <v>306181</v>
      </c>
      <c r="D324" s="40">
        <v>3231</v>
      </c>
      <c r="E324" s="67">
        <v>309042</v>
      </c>
      <c r="F324" s="36">
        <v>3420</v>
      </c>
      <c r="G324" s="147">
        <v>311245</v>
      </c>
      <c r="H324" s="40">
        <v>3176</v>
      </c>
      <c r="I324" s="147">
        <v>313980</v>
      </c>
      <c r="J324" s="36">
        <v>2873</v>
      </c>
      <c r="K324" s="147">
        <v>316289</v>
      </c>
      <c r="L324" s="40">
        <v>3122</v>
      </c>
      <c r="M324" s="147">
        <v>319101</v>
      </c>
      <c r="N324" s="40">
        <v>4235</v>
      </c>
      <c r="O324" s="147">
        <v>322631</v>
      </c>
      <c r="P324" s="62">
        <v>4847</v>
      </c>
      <c r="Q324" s="147">
        <v>325460</v>
      </c>
      <c r="R324" s="129">
        <v>4580</v>
      </c>
      <c r="S324" s="170">
        <v>327378</v>
      </c>
      <c r="T324" s="179">
        <v>3862</v>
      </c>
      <c r="U324" s="170">
        <v>328450</v>
      </c>
      <c r="V324" s="179">
        <v>4711</v>
      </c>
    </row>
    <row r="325" spans="1:22" s="7" customFormat="1" x14ac:dyDescent="0.25">
      <c r="A325" s="3" t="s">
        <v>644</v>
      </c>
      <c r="B325" s="2" t="s">
        <v>260</v>
      </c>
      <c r="C325" s="67">
        <v>109014</v>
      </c>
      <c r="D325" s="40">
        <v>469</v>
      </c>
      <c r="E325" s="67">
        <v>108735</v>
      </c>
      <c r="F325" s="36">
        <v>509</v>
      </c>
      <c r="G325" s="147">
        <v>108662</v>
      </c>
      <c r="H325" s="40">
        <v>424</v>
      </c>
      <c r="I325" s="147">
        <v>108330</v>
      </c>
      <c r="J325" s="36">
        <v>443</v>
      </c>
      <c r="K325" s="147">
        <v>108152</v>
      </c>
      <c r="L325" s="40">
        <v>471</v>
      </c>
      <c r="M325" s="147">
        <v>108089</v>
      </c>
      <c r="N325" s="40">
        <v>463</v>
      </c>
      <c r="O325" s="147">
        <v>108157</v>
      </c>
      <c r="P325" s="62">
        <v>531</v>
      </c>
      <c r="Q325" s="147">
        <v>108370</v>
      </c>
      <c r="R325" s="129">
        <v>703</v>
      </c>
      <c r="S325" s="170">
        <v>108736</v>
      </c>
      <c r="T325" s="179">
        <v>628</v>
      </c>
      <c r="U325" s="170">
        <v>108757</v>
      </c>
      <c r="V325" s="179">
        <v>650</v>
      </c>
    </row>
    <row r="326" spans="1:22" s="7" customFormat="1" x14ac:dyDescent="0.25">
      <c r="A326" s="3" t="s">
        <v>645</v>
      </c>
      <c r="B326" s="2" t="s">
        <v>854</v>
      </c>
      <c r="C326" s="67">
        <v>113690</v>
      </c>
      <c r="D326" s="40" t="s">
        <v>809</v>
      </c>
      <c r="E326" s="67">
        <v>113880</v>
      </c>
      <c r="F326" s="36" t="s">
        <v>809</v>
      </c>
      <c r="G326" s="147">
        <v>113720</v>
      </c>
      <c r="H326" s="40" t="s">
        <v>809</v>
      </c>
      <c r="I326" s="147">
        <v>113880</v>
      </c>
      <c r="J326" s="36" t="s">
        <v>809</v>
      </c>
      <c r="K326" s="147">
        <v>114040</v>
      </c>
      <c r="L326" s="40" t="s">
        <v>809</v>
      </c>
      <c r="M326" s="147">
        <v>114030</v>
      </c>
      <c r="N326" s="40" t="s">
        <v>809</v>
      </c>
      <c r="O326" s="147">
        <v>114530</v>
      </c>
      <c r="P326" s="62" t="s">
        <v>847</v>
      </c>
      <c r="Q326" s="147">
        <v>115020</v>
      </c>
      <c r="R326" s="129" t="s">
        <v>809</v>
      </c>
      <c r="S326" s="170">
        <v>115270</v>
      </c>
      <c r="T326" s="179" t="s">
        <v>809</v>
      </c>
      <c r="U326" s="170">
        <v>115510</v>
      </c>
      <c r="V326" s="179" t="s">
        <v>809</v>
      </c>
    </row>
    <row r="327" spans="1:22" s="7" customFormat="1" x14ac:dyDescent="0.25">
      <c r="A327" s="3" t="s">
        <v>646</v>
      </c>
      <c r="B327" s="2" t="s">
        <v>261</v>
      </c>
      <c r="C327" s="67">
        <v>113786</v>
      </c>
      <c r="D327" s="40">
        <v>533</v>
      </c>
      <c r="E327" s="67">
        <v>114919</v>
      </c>
      <c r="F327" s="36">
        <v>550</v>
      </c>
      <c r="G327" s="147">
        <v>116067</v>
      </c>
      <c r="H327" s="40">
        <v>576</v>
      </c>
      <c r="I327" s="147">
        <v>117441</v>
      </c>
      <c r="J327" s="36">
        <v>528</v>
      </c>
      <c r="K327" s="147">
        <v>118959</v>
      </c>
      <c r="L327" s="40">
        <v>544</v>
      </c>
      <c r="M327" s="147">
        <v>120141</v>
      </c>
      <c r="N327" s="40">
        <v>700</v>
      </c>
      <c r="O327" s="147">
        <v>121345</v>
      </c>
      <c r="P327" s="62">
        <v>647</v>
      </c>
      <c r="Q327" s="147">
        <v>122178</v>
      </c>
      <c r="R327" s="129">
        <v>650</v>
      </c>
      <c r="S327" s="170">
        <v>122791</v>
      </c>
      <c r="T327" s="179">
        <v>555</v>
      </c>
      <c r="U327" s="170">
        <v>123178</v>
      </c>
      <c r="V327" s="179">
        <v>705</v>
      </c>
    </row>
    <row r="328" spans="1:22" s="7" customFormat="1" x14ac:dyDescent="0.25">
      <c r="A328" s="3" t="s">
        <v>647</v>
      </c>
      <c r="B328" s="2" t="s">
        <v>262</v>
      </c>
      <c r="C328" s="67">
        <v>273820</v>
      </c>
      <c r="D328" s="40">
        <v>1051</v>
      </c>
      <c r="E328" s="67">
        <v>273969</v>
      </c>
      <c r="F328" s="36">
        <v>860</v>
      </c>
      <c r="G328" s="147">
        <v>273798</v>
      </c>
      <c r="H328" s="40">
        <v>814</v>
      </c>
      <c r="I328" s="147">
        <v>273372</v>
      </c>
      <c r="J328" s="36">
        <v>718</v>
      </c>
      <c r="K328" s="147">
        <v>273856</v>
      </c>
      <c r="L328" s="40">
        <v>794</v>
      </c>
      <c r="M328" s="147">
        <v>274089</v>
      </c>
      <c r="N328" s="40">
        <v>787</v>
      </c>
      <c r="O328" s="147">
        <v>274853</v>
      </c>
      <c r="P328" s="62">
        <v>858</v>
      </c>
      <c r="Q328" s="147">
        <v>274589</v>
      </c>
      <c r="R328" s="40">
        <v>1027</v>
      </c>
      <c r="S328" s="170">
        <v>275396</v>
      </c>
      <c r="T328" s="180">
        <v>1024</v>
      </c>
      <c r="U328" s="170">
        <v>276410</v>
      </c>
      <c r="V328" s="180">
        <v>1106</v>
      </c>
    </row>
    <row r="329" spans="1:22" s="7" customFormat="1" x14ac:dyDescent="0.25">
      <c r="A329" s="3" t="s">
        <v>648</v>
      </c>
      <c r="B329" s="2" t="s">
        <v>263</v>
      </c>
      <c r="C329" s="67">
        <v>83163</v>
      </c>
      <c r="D329" s="40">
        <v>245</v>
      </c>
      <c r="E329" s="67">
        <v>83547</v>
      </c>
      <c r="F329" s="36">
        <v>247</v>
      </c>
      <c r="G329" s="147">
        <v>84199</v>
      </c>
      <c r="H329" s="40">
        <v>268</v>
      </c>
      <c r="I329" s="147">
        <v>84893</v>
      </c>
      <c r="J329" s="36">
        <v>281</v>
      </c>
      <c r="K329" s="147">
        <v>85622</v>
      </c>
      <c r="L329" s="40">
        <v>333</v>
      </c>
      <c r="M329" s="147">
        <v>86215</v>
      </c>
      <c r="N329" s="40">
        <v>345</v>
      </c>
      <c r="O329" s="147">
        <v>86942</v>
      </c>
      <c r="P329" s="62">
        <v>316</v>
      </c>
      <c r="Q329" s="147">
        <v>87887</v>
      </c>
      <c r="R329" s="129">
        <v>353</v>
      </c>
      <c r="S329" s="170">
        <v>89106</v>
      </c>
      <c r="T329" s="179">
        <v>260</v>
      </c>
      <c r="U329" s="170">
        <v>90620</v>
      </c>
      <c r="V329" s="179">
        <v>269</v>
      </c>
    </row>
    <row r="330" spans="1:22" s="7" customFormat="1" x14ac:dyDescent="0.25">
      <c r="A330" s="3" t="s">
        <v>649</v>
      </c>
      <c r="B330" s="2" t="s">
        <v>264</v>
      </c>
      <c r="C330" s="67">
        <v>114509</v>
      </c>
      <c r="D330" s="40">
        <v>481</v>
      </c>
      <c r="E330" s="67">
        <v>115351</v>
      </c>
      <c r="F330" s="36">
        <v>466</v>
      </c>
      <c r="G330" s="147">
        <v>116306</v>
      </c>
      <c r="H330" s="40">
        <v>519</v>
      </c>
      <c r="I330" s="147">
        <v>116889</v>
      </c>
      <c r="J330" s="36">
        <v>509</v>
      </c>
      <c r="K330" s="147">
        <v>117625</v>
      </c>
      <c r="L330" s="40">
        <v>563</v>
      </c>
      <c r="M330" s="147">
        <v>118165</v>
      </c>
      <c r="N330" s="40">
        <v>577</v>
      </c>
      <c r="O330" s="147">
        <v>119011</v>
      </c>
      <c r="P330" s="62">
        <v>659</v>
      </c>
      <c r="Q330" s="147">
        <v>119429</v>
      </c>
      <c r="R330" s="129">
        <v>584</v>
      </c>
      <c r="S330" s="170">
        <v>120293</v>
      </c>
      <c r="T330" s="179">
        <v>533</v>
      </c>
      <c r="U330" s="170">
        <v>120750</v>
      </c>
      <c r="V330" s="179">
        <v>534</v>
      </c>
    </row>
    <row r="331" spans="1:22" s="7" customFormat="1" x14ac:dyDescent="0.25">
      <c r="A331" s="3" t="s">
        <v>650</v>
      </c>
      <c r="B331" s="2" t="s">
        <v>265</v>
      </c>
      <c r="C331" s="67">
        <v>544613</v>
      </c>
      <c r="D331" s="40">
        <v>6989</v>
      </c>
      <c r="E331" s="67">
        <v>551756</v>
      </c>
      <c r="F331" s="36">
        <v>8472</v>
      </c>
      <c r="G331" s="147">
        <v>557276</v>
      </c>
      <c r="H331" s="40">
        <v>8898</v>
      </c>
      <c r="I331" s="147">
        <v>560199</v>
      </c>
      <c r="J331" s="36">
        <v>9727</v>
      </c>
      <c r="K331" s="147">
        <v>563463</v>
      </c>
      <c r="L331" s="40">
        <v>11026</v>
      </c>
      <c r="M331" s="147">
        <v>569177</v>
      </c>
      <c r="N331" s="40">
        <v>10061</v>
      </c>
      <c r="O331" s="147">
        <v>574050</v>
      </c>
      <c r="P331" s="62">
        <v>9548</v>
      </c>
      <c r="Q331" s="147">
        <v>577789</v>
      </c>
      <c r="R331" s="129">
        <v>8636</v>
      </c>
      <c r="S331" s="170">
        <v>582506</v>
      </c>
      <c r="T331" s="179">
        <v>9227</v>
      </c>
      <c r="U331" s="170">
        <v>584853</v>
      </c>
      <c r="V331" s="179">
        <v>11264</v>
      </c>
    </row>
    <row r="332" spans="1:22" s="7" customFormat="1" x14ac:dyDescent="0.25">
      <c r="A332" s="3" t="s">
        <v>652</v>
      </c>
      <c r="B332" s="2" t="s">
        <v>266</v>
      </c>
      <c r="C332" s="67">
        <v>23060</v>
      </c>
      <c r="D332" s="40" t="s">
        <v>809</v>
      </c>
      <c r="E332" s="67">
        <v>23240</v>
      </c>
      <c r="F332" s="36" t="s">
        <v>809</v>
      </c>
      <c r="G332" s="147">
        <v>23210</v>
      </c>
      <c r="H332" s="40" t="s">
        <v>809</v>
      </c>
      <c r="I332" s="147">
        <v>23200</v>
      </c>
      <c r="J332" s="36" t="s">
        <v>809</v>
      </c>
      <c r="K332" s="147">
        <v>23220</v>
      </c>
      <c r="L332" s="40" t="s">
        <v>809</v>
      </c>
      <c r="M332" s="147">
        <v>23200</v>
      </c>
      <c r="N332" s="40" t="s">
        <v>809</v>
      </c>
      <c r="O332" s="147">
        <v>23200</v>
      </c>
      <c r="P332" s="62" t="s">
        <v>847</v>
      </c>
      <c r="Q332" s="147">
        <v>23080</v>
      </c>
      <c r="R332" s="129" t="s">
        <v>809</v>
      </c>
      <c r="S332" s="179">
        <v>22990</v>
      </c>
      <c r="T332" s="179" t="s">
        <v>809</v>
      </c>
      <c r="U332" s="179">
        <v>22920</v>
      </c>
      <c r="V332" s="179" t="s">
        <v>809</v>
      </c>
    </row>
    <row r="333" spans="1:22" s="7" customFormat="1" x14ac:dyDescent="0.25">
      <c r="A333" s="3" t="s">
        <v>389</v>
      </c>
      <c r="B333" s="2" t="s">
        <v>792</v>
      </c>
      <c r="C333" s="67">
        <v>304523</v>
      </c>
      <c r="D333" s="40">
        <v>1149</v>
      </c>
      <c r="E333" s="67">
        <v>307108</v>
      </c>
      <c r="F333" s="36">
        <v>1208</v>
      </c>
      <c r="G333" s="147">
        <v>308416</v>
      </c>
      <c r="H333" s="40">
        <v>1190</v>
      </c>
      <c r="I333" s="147">
        <v>309085</v>
      </c>
      <c r="J333" s="36">
        <v>1211</v>
      </c>
      <c r="K333" s="147">
        <v>310774</v>
      </c>
      <c r="L333" s="40">
        <v>1265</v>
      </c>
      <c r="M333" s="147">
        <v>312227</v>
      </c>
      <c r="N333" s="40">
        <v>1438</v>
      </c>
      <c r="O333" s="147">
        <v>314392</v>
      </c>
      <c r="P333" s="62">
        <v>1511</v>
      </c>
      <c r="Q333" s="147">
        <v>317459</v>
      </c>
      <c r="R333" s="129">
        <v>1487</v>
      </c>
      <c r="S333" s="179">
        <v>320274</v>
      </c>
      <c r="T333" s="179">
        <v>1421</v>
      </c>
      <c r="U333" s="179">
        <v>323136</v>
      </c>
      <c r="V333" s="179">
        <v>1526</v>
      </c>
    </row>
    <row r="334" spans="1:22" s="7" customFormat="1" x14ac:dyDescent="0.25">
      <c r="A334" s="3" t="s">
        <v>653</v>
      </c>
      <c r="B334" s="2" t="s">
        <v>793</v>
      </c>
      <c r="C334" s="67">
        <v>137800</v>
      </c>
      <c r="D334" s="40">
        <v>3877</v>
      </c>
      <c r="E334" s="67">
        <v>140713</v>
      </c>
      <c r="F334" s="36">
        <v>4163</v>
      </c>
      <c r="G334" s="147">
        <v>141820</v>
      </c>
      <c r="H334" s="40">
        <v>3182</v>
      </c>
      <c r="I334" s="147">
        <v>142672</v>
      </c>
      <c r="J334" s="36">
        <v>2697</v>
      </c>
      <c r="K334" s="147">
        <v>144340</v>
      </c>
      <c r="L334" s="40">
        <v>2908</v>
      </c>
      <c r="M334" s="147">
        <v>146038</v>
      </c>
      <c r="N334" s="40">
        <v>3412</v>
      </c>
      <c r="O334" s="147">
        <v>147736</v>
      </c>
      <c r="P334" s="62">
        <v>3258</v>
      </c>
      <c r="Q334" s="147">
        <v>148768</v>
      </c>
      <c r="R334" s="40">
        <v>3376</v>
      </c>
      <c r="S334" s="179">
        <v>149112</v>
      </c>
      <c r="T334" s="180">
        <v>3274</v>
      </c>
      <c r="U334" s="179">
        <v>149539</v>
      </c>
      <c r="V334" s="180">
        <v>3894</v>
      </c>
    </row>
    <row r="335" spans="1:22" s="7" customFormat="1" x14ac:dyDescent="0.25">
      <c r="A335" s="3" t="s">
        <v>654</v>
      </c>
      <c r="B335" s="2" t="s">
        <v>267</v>
      </c>
      <c r="C335" s="67">
        <v>206329</v>
      </c>
      <c r="D335" s="40">
        <v>566</v>
      </c>
      <c r="E335" s="67">
        <v>206856</v>
      </c>
      <c r="F335" s="36">
        <v>517</v>
      </c>
      <c r="G335" s="147">
        <v>207450</v>
      </c>
      <c r="H335" s="40">
        <v>569</v>
      </c>
      <c r="I335" s="147">
        <v>209140</v>
      </c>
      <c r="J335" s="36">
        <v>650</v>
      </c>
      <c r="K335" s="147">
        <v>210227</v>
      </c>
      <c r="L335" s="40">
        <v>758</v>
      </c>
      <c r="M335" s="147">
        <v>210834</v>
      </c>
      <c r="N335" s="40">
        <v>825</v>
      </c>
      <c r="O335" s="147">
        <v>212166</v>
      </c>
      <c r="P335" s="62">
        <v>958</v>
      </c>
      <c r="Q335" s="147">
        <v>213933</v>
      </c>
      <c r="R335" s="129">
        <v>812</v>
      </c>
      <c r="S335" s="179">
        <v>214909</v>
      </c>
      <c r="T335" s="179">
        <v>841</v>
      </c>
      <c r="U335" s="179">
        <v>216374</v>
      </c>
      <c r="V335" s="179">
        <v>932</v>
      </c>
    </row>
    <row r="336" spans="1:22" s="7" customFormat="1" x14ac:dyDescent="0.25">
      <c r="A336" s="3" t="s">
        <v>906</v>
      </c>
      <c r="B336" s="2" t="s">
        <v>905</v>
      </c>
      <c r="C336" s="67">
        <v>144946</v>
      </c>
      <c r="D336" s="40">
        <v>884</v>
      </c>
      <c r="E336" s="67">
        <v>145143</v>
      </c>
      <c r="F336" s="36">
        <v>854</v>
      </c>
      <c r="G336" s="147">
        <v>146042</v>
      </c>
      <c r="H336" s="40">
        <v>919</v>
      </c>
      <c r="I336" s="147">
        <v>146597</v>
      </c>
      <c r="J336" s="36">
        <v>872</v>
      </c>
      <c r="K336" s="147">
        <v>147319</v>
      </c>
      <c r="L336" s="40">
        <v>939</v>
      </c>
      <c r="M336" s="147">
        <v>148759</v>
      </c>
      <c r="N336" s="40">
        <v>1091</v>
      </c>
      <c r="O336" s="147">
        <v>150444</v>
      </c>
      <c r="P336" s="62">
        <v>1256</v>
      </c>
      <c r="Q336" s="147">
        <v>152288</v>
      </c>
      <c r="R336" s="129">
        <v>1156</v>
      </c>
      <c r="S336" s="179">
        <v>153866</v>
      </c>
      <c r="T336" s="179">
        <v>1156</v>
      </c>
      <c r="U336" s="179">
        <v>155115</v>
      </c>
      <c r="V336" s="179">
        <v>1201</v>
      </c>
    </row>
    <row r="337" spans="1:22" s="7" customFormat="1" x14ac:dyDescent="0.25">
      <c r="A337" s="3" t="s">
        <v>655</v>
      </c>
      <c r="B337" s="2" t="s">
        <v>268</v>
      </c>
      <c r="C337" s="67">
        <v>112600</v>
      </c>
      <c r="D337" s="40" t="s">
        <v>809</v>
      </c>
      <c r="E337" s="67">
        <v>112980</v>
      </c>
      <c r="F337" s="36" t="s">
        <v>809</v>
      </c>
      <c r="G337" s="147">
        <v>112920</v>
      </c>
      <c r="H337" s="40" t="s">
        <v>809</v>
      </c>
      <c r="I337" s="147">
        <v>112870</v>
      </c>
      <c r="J337" s="36" t="s">
        <v>809</v>
      </c>
      <c r="K337" s="147">
        <v>112530</v>
      </c>
      <c r="L337" s="40" t="s">
        <v>809</v>
      </c>
      <c r="M337" s="147">
        <v>112400</v>
      </c>
      <c r="N337" s="40" t="s">
        <v>809</v>
      </c>
      <c r="O337" s="147">
        <v>112470</v>
      </c>
      <c r="P337" s="62" t="s">
        <v>847</v>
      </c>
      <c r="Q337" s="147">
        <v>112680</v>
      </c>
      <c r="R337" s="129" t="s">
        <v>809</v>
      </c>
      <c r="S337" s="179">
        <v>112550</v>
      </c>
      <c r="T337" s="179" t="s">
        <v>809</v>
      </c>
      <c r="U337" s="179">
        <v>112610</v>
      </c>
      <c r="V337" s="179" t="s">
        <v>809</v>
      </c>
    </row>
    <row r="338" spans="1:22" s="7" customFormat="1" x14ac:dyDescent="0.25">
      <c r="A338" s="97" t="s">
        <v>656</v>
      </c>
      <c r="B338" s="47" t="s">
        <v>269</v>
      </c>
      <c r="C338" s="67">
        <v>147890</v>
      </c>
      <c r="D338" s="67">
        <v>1118</v>
      </c>
      <c r="E338" s="67">
        <v>149842</v>
      </c>
      <c r="F338" s="67">
        <v>1237</v>
      </c>
      <c r="G338" s="67">
        <v>150906</v>
      </c>
      <c r="H338" s="67">
        <v>1124</v>
      </c>
      <c r="I338" s="67">
        <v>151188</v>
      </c>
      <c r="J338" s="67">
        <v>1022</v>
      </c>
      <c r="K338" s="67">
        <v>152932</v>
      </c>
      <c r="L338" s="67">
        <v>1333</v>
      </c>
      <c r="M338" s="67">
        <v>154488</v>
      </c>
      <c r="N338" s="67">
        <v>1447</v>
      </c>
      <c r="O338" s="67">
        <v>156020</v>
      </c>
      <c r="P338" s="67">
        <v>1341</v>
      </c>
      <c r="Q338" s="67">
        <v>156705</v>
      </c>
      <c r="R338" s="67">
        <v>1411</v>
      </c>
      <c r="S338" s="179">
        <v>157519</v>
      </c>
      <c r="T338" s="179">
        <v>1333</v>
      </c>
      <c r="U338" s="179">
        <v>159086</v>
      </c>
      <c r="V338" s="179">
        <v>1628</v>
      </c>
    </row>
    <row r="339" spans="1:22" s="7" customFormat="1" x14ac:dyDescent="0.25">
      <c r="A339" s="3" t="s">
        <v>657</v>
      </c>
      <c r="B339" s="2" t="s">
        <v>270</v>
      </c>
      <c r="C339" s="67">
        <v>94095</v>
      </c>
      <c r="D339" s="40">
        <v>180</v>
      </c>
      <c r="E339" s="67">
        <v>94915</v>
      </c>
      <c r="F339" s="36">
        <v>193</v>
      </c>
      <c r="G339" s="147">
        <v>95934</v>
      </c>
      <c r="H339" s="40">
        <v>183</v>
      </c>
      <c r="I339" s="147">
        <v>97111</v>
      </c>
      <c r="J339" s="36">
        <v>171</v>
      </c>
      <c r="K339" s="147">
        <v>98395</v>
      </c>
      <c r="L339" s="40">
        <v>193</v>
      </c>
      <c r="M339" s="147">
        <v>99345</v>
      </c>
      <c r="N339" s="40">
        <v>210</v>
      </c>
      <c r="O339" s="147">
        <v>100421</v>
      </c>
      <c r="P339" s="62">
        <v>221</v>
      </c>
      <c r="Q339" s="147">
        <v>102385</v>
      </c>
      <c r="R339" s="40">
        <v>265</v>
      </c>
      <c r="S339" s="179">
        <v>104493</v>
      </c>
      <c r="T339" s="180">
        <v>265</v>
      </c>
      <c r="U339" s="179">
        <v>107261</v>
      </c>
      <c r="V339" s="180">
        <v>282</v>
      </c>
    </row>
    <row r="340" spans="1:22" s="7" customFormat="1" x14ac:dyDescent="0.25">
      <c r="A340" s="3" t="s">
        <v>658</v>
      </c>
      <c r="B340" s="2" t="s">
        <v>794</v>
      </c>
      <c r="C340" s="67">
        <v>261471</v>
      </c>
      <c r="D340" s="40">
        <v>1325</v>
      </c>
      <c r="E340" s="67">
        <v>263417</v>
      </c>
      <c r="F340" s="36">
        <v>1418</v>
      </c>
      <c r="G340" s="147">
        <v>266193</v>
      </c>
      <c r="H340" s="40">
        <v>1407</v>
      </c>
      <c r="I340" s="147">
        <v>268951</v>
      </c>
      <c r="J340" s="36">
        <v>1876</v>
      </c>
      <c r="K340" s="147">
        <v>270994</v>
      </c>
      <c r="L340" s="40">
        <v>1890</v>
      </c>
      <c r="M340" s="147">
        <v>273952</v>
      </c>
      <c r="N340" s="40">
        <v>2233</v>
      </c>
      <c r="O340" s="147">
        <v>276677</v>
      </c>
      <c r="P340" s="62">
        <v>2549</v>
      </c>
      <c r="Q340" s="147">
        <v>279027</v>
      </c>
      <c r="R340" s="129">
        <v>2567</v>
      </c>
      <c r="S340" s="170">
        <v>282644</v>
      </c>
      <c r="T340" s="179">
        <v>2360</v>
      </c>
      <c r="U340" s="170">
        <v>285093</v>
      </c>
      <c r="V340" s="179">
        <v>2665</v>
      </c>
    </row>
    <row r="341" spans="1:22" s="7" customFormat="1" x14ac:dyDescent="0.25">
      <c r="A341" s="3" t="s">
        <v>659</v>
      </c>
      <c r="B341" s="2" t="s">
        <v>271</v>
      </c>
      <c r="C341" s="67">
        <v>83516</v>
      </c>
      <c r="D341" s="40">
        <v>265</v>
      </c>
      <c r="E341" s="67">
        <v>83563</v>
      </c>
      <c r="F341" s="36">
        <v>217</v>
      </c>
      <c r="G341" s="147">
        <v>83703</v>
      </c>
      <c r="H341" s="40">
        <v>239</v>
      </c>
      <c r="I341" s="147">
        <v>84112</v>
      </c>
      <c r="J341" s="36">
        <v>213</v>
      </c>
      <c r="K341" s="147">
        <v>84435</v>
      </c>
      <c r="L341" s="40">
        <v>256</v>
      </c>
      <c r="M341" s="147">
        <v>84886</v>
      </c>
      <c r="N341" s="40">
        <v>242</v>
      </c>
      <c r="O341" s="147">
        <v>84834</v>
      </c>
      <c r="P341" s="62">
        <v>273</v>
      </c>
      <c r="Q341" s="147">
        <v>85340</v>
      </c>
      <c r="R341" s="129">
        <v>290</v>
      </c>
      <c r="S341" s="170">
        <v>86221</v>
      </c>
      <c r="T341" s="179">
        <v>260</v>
      </c>
      <c r="U341" s="170">
        <v>87004</v>
      </c>
      <c r="V341" s="179">
        <v>242</v>
      </c>
    </row>
    <row r="342" spans="1:22" s="7" customFormat="1" x14ac:dyDescent="0.25">
      <c r="A342" s="3" t="s">
        <v>660</v>
      </c>
      <c r="B342" s="2" t="s">
        <v>272</v>
      </c>
      <c r="C342" s="67">
        <v>87905</v>
      </c>
      <c r="D342" s="40">
        <v>1277</v>
      </c>
      <c r="E342" s="67">
        <v>88390</v>
      </c>
      <c r="F342" s="36">
        <v>1211</v>
      </c>
      <c r="G342" s="147">
        <v>88546</v>
      </c>
      <c r="H342" s="40">
        <v>916</v>
      </c>
      <c r="I342" s="147">
        <v>89184</v>
      </c>
      <c r="J342" s="36">
        <v>972</v>
      </c>
      <c r="K342" s="147">
        <v>90382</v>
      </c>
      <c r="L342" s="40">
        <v>1208</v>
      </c>
      <c r="M342" s="147">
        <v>91245</v>
      </c>
      <c r="N342" s="40">
        <v>1279</v>
      </c>
      <c r="O342" s="147">
        <v>92527</v>
      </c>
      <c r="P342" s="62">
        <v>1304</v>
      </c>
      <c r="Q342" s="147">
        <v>93295</v>
      </c>
      <c r="R342" s="129">
        <v>1227</v>
      </c>
      <c r="S342" s="170">
        <v>93980</v>
      </c>
      <c r="T342" s="179">
        <v>1101</v>
      </c>
      <c r="U342" s="170">
        <v>95019</v>
      </c>
      <c r="V342" s="179">
        <v>985</v>
      </c>
    </row>
    <row r="343" spans="1:22" s="7" customFormat="1" x14ac:dyDescent="0.25">
      <c r="A343" s="3" t="s">
        <v>661</v>
      </c>
      <c r="B343" s="2" t="s">
        <v>273</v>
      </c>
      <c r="C343" s="67">
        <v>133144</v>
      </c>
      <c r="D343" s="40">
        <v>694</v>
      </c>
      <c r="E343" s="67">
        <v>134125</v>
      </c>
      <c r="F343" s="36">
        <v>638</v>
      </c>
      <c r="G343" s="147">
        <v>135212</v>
      </c>
      <c r="H343" s="40">
        <v>618</v>
      </c>
      <c r="I343" s="147">
        <v>136612</v>
      </c>
      <c r="J343" s="36">
        <v>584</v>
      </c>
      <c r="K343" s="147">
        <v>138339</v>
      </c>
      <c r="L343" s="40">
        <v>753</v>
      </c>
      <c r="M343" s="147">
        <v>139376</v>
      </c>
      <c r="N343" s="40">
        <v>836</v>
      </c>
      <c r="O343" s="147">
        <v>140900</v>
      </c>
      <c r="P343" s="62">
        <v>823</v>
      </c>
      <c r="Q343" s="147">
        <v>141662</v>
      </c>
      <c r="R343" s="129">
        <v>652</v>
      </c>
      <c r="S343" s="170">
        <v>141853</v>
      </c>
      <c r="T343" s="179">
        <v>449</v>
      </c>
      <c r="U343" s="170">
        <v>142424</v>
      </c>
      <c r="V343" s="179">
        <v>562</v>
      </c>
    </row>
    <row r="344" spans="1:22" s="7" customFormat="1" x14ac:dyDescent="0.25">
      <c r="A344" s="3" t="s">
        <v>662</v>
      </c>
      <c r="B344" s="2" t="s">
        <v>274</v>
      </c>
      <c r="C344" s="67">
        <v>104143</v>
      </c>
      <c r="D344" s="40">
        <v>545</v>
      </c>
      <c r="E344" s="67">
        <v>103713</v>
      </c>
      <c r="F344" s="36">
        <v>681</v>
      </c>
      <c r="G344" s="147">
        <v>103544</v>
      </c>
      <c r="H344" s="40">
        <v>481</v>
      </c>
      <c r="I344" s="147">
        <v>103593</v>
      </c>
      <c r="J344" s="36">
        <v>544</v>
      </c>
      <c r="K344" s="147">
        <v>103501</v>
      </c>
      <c r="L344" s="40">
        <v>555</v>
      </c>
      <c r="M344" s="147">
        <v>103776</v>
      </c>
      <c r="N344" s="40">
        <v>616</v>
      </c>
      <c r="O344" s="147">
        <v>103826</v>
      </c>
      <c r="P344" s="62">
        <v>696</v>
      </c>
      <c r="Q344" s="147">
        <v>104321</v>
      </c>
      <c r="R344" s="129">
        <v>653</v>
      </c>
      <c r="S344" s="170">
        <v>104532</v>
      </c>
      <c r="T344" s="179">
        <v>668</v>
      </c>
      <c r="U344" s="170">
        <v>105088</v>
      </c>
      <c r="V344" s="179">
        <v>587</v>
      </c>
    </row>
    <row r="345" spans="1:22" s="7" customFormat="1" x14ac:dyDescent="0.25">
      <c r="A345" s="3" t="s">
        <v>663</v>
      </c>
      <c r="B345" s="2" t="s">
        <v>275</v>
      </c>
      <c r="C345" s="67">
        <v>313180</v>
      </c>
      <c r="D345" s="40" t="s">
        <v>809</v>
      </c>
      <c r="E345" s="67">
        <v>313900</v>
      </c>
      <c r="F345" s="36" t="s">
        <v>809</v>
      </c>
      <c r="G345" s="147">
        <v>314330</v>
      </c>
      <c r="H345" s="40" t="s">
        <v>809</v>
      </c>
      <c r="I345" s="147">
        <v>314810</v>
      </c>
      <c r="J345" s="36" t="s">
        <v>809</v>
      </c>
      <c r="K345" s="147">
        <v>315300</v>
      </c>
      <c r="L345" s="40" t="s">
        <v>809</v>
      </c>
      <c r="M345" s="147">
        <v>316230</v>
      </c>
      <c r="N345" s="40" t="s">
        <v>809</v>
      </c>
      <c r="O345" s="147">
        <v>317100</v>
      </c>
      <c r="P345" s="62" t="s">
        <v>847</v>
      </c>
      <c r="Q345" s="147">
        <v>318170</v>
      </c>
      <c r="R345" s="129" t="s">
        <v>809</v>
      </c>
      <c r="S345" s="170">
        <v>319020</v>
      </c>
      <c r="T345" s="179" t="s">
        <v>809</v>
      </c>
      <c r="U345" s="170">
        <v>320530</v>
      </c>
      <c r="V345" s="179" t="s">
        <v>809</v>
      </c>
    </row>
    <row r="346" spans="1:22" s="7" customFormat="1" x14ac:dyDescent="0.25">
      <c r="A346" s="3" t="s">
        <v>664</v>
      </c>
      <c r="B346" s="2" t="s">
        <v>276</v>
      </c>
      <c r="C346" s="67">
        <v>122611</v>
      </c>
      <c r="D346" s="40">
        <v>306</v>
      </c>
      <c r="E346" s="67">
        <v>124495</v>
      </c>
      <c r="F346" s="36">
        <v>348</v>
      </c>
      <c r="G346" s="147">
        <v>125987</v>
      </c>
      <c r="H346" s="40">
        <v>314</v>
      </c>
      <c r="I346" s="147">
        <v>127682</v>
      </c>
      <c r="J346" s="36">
        <v>324</v>
      </c>
      <c r="K346" s="147">
        <v>129345</v>
      </c>
      <c r="L346" s="40">
        <v>340</v>
      </c>
      <c r="M346" s="147">
        <v>131199</v>
      </c>
      <c r="N346" s="40">
        <v>436</v>
      </c>
      <c r="O346" s="147">
        <v>132965</v>
      </c>
      <c r="P346" s="62">
        <v>390</v>
      </c>
      <c r="Q346" s="147">
        <v>135471</v>
      </c>
      <c r="R346" s="129">
        <v>432</v>
      </c>
      <c r="S346" s="170">
        <v>138017</v>
      </c>
      <c r="T346" s="179">
        <v>406</v>
      </c>
      <c r="U346" s="170">
        <v>140880</v>
      </c>
      <c r="V346" s="179">
        <v>447</v>
      </c>
    </row>
    <row r="347" spans="1:22" s="7" customFormat="1" x14ac:dyDescent="0.25">
      <c r="A347" s="3" t="s">
        <v>665</v>
      </c>
      <c r="B347" s="2" t="s">
        <v>277</v>
      </c>
      <c r="C347" s="67">
        <v>85647</v>
      </c>
      <c r="D347" s="40">
        <v>187</v>
      </c>
      <c r="E347" s="67">
        <v>85446</v>
      </c>
      <c r="F347" s="36">
        <v>197</v>
      </c>
      <c r="G347" s="147">
        <v>86301</v>
      </c>
      <c r="H347" s="40">
        <v>181</v>
      </c>
      <c r="I347" s="147">
        <v>87251</v>
      </c>
      <c r="J347" s="36">
        <v>235</v>
      </c>
      <c r="K347" s="147">
        <v>88155</v>
      </c>
      <c r="L347" s="40">
        <v>217</v>
      </c>
      <c r="M347" s="147">
        <v>89106</v>
      </c>
      <c r="N347" s="40">
        <v>319</v>
      </c>
      <c r="O347" s="147">
        <v>89864</v>
      </c>
      <c r="P347" s="62">
        <v>308</v>
      </c>
      <c r="Q347" s="147">
        <v>91074</v>
      </c>
      <c r="R347" s="129">
        <v>270</v>
      </c>
      <c r="S347" s="170">
        <v>92515</v>
      </c>
      <c r="T347" s="179">
        <v>271</v>
      </c>
      <c r="U347" s="170">
        <v>94490</v>
      </c>
      <c r="V347" s="179">
        <v>299</v>
      </c>
    </row>
    <row r="348" spans="1:22" s="7" customFormat="1" x14ac:dyDescent="0.25">
      <c r="A348" s="3" t="s">
        <v>666</v>
      </c>
      <c r="B348" s="2" t="s">
        <v>278</v>
      </c>
      <c r="C348" s="67">
        <v>133915</v>
      </c>
      <c r="D348" s="40">
        <v>809</v>
      </c>
      <c r="E348" s="67">
        <v>134961</v>
      </c>
      <c r="F348" s="36">
        <v>717</v>
      </c>
      <c r="G348" s="147">
        <v>135722</v>
      </c>
      <c r="H348" s="40">
        <v>751</v>
      </c>
      <c r="I348" s="147">
        <v>136328</v>
      </c>
      <c r="J348" s="36">
        <v>786</v>
      </c>
      <c r="K348" s="147">
        <v>137477</v>
      </c>
      <c r="L348" s="40">
        <v>895</v>
      </c>
      <c r="M348" s="147">
        <v>138177</v>
      </c>
      <c r="N348" s="40">
        <v>962</v>
      </c>
      <c r="O348" s="147">
        <v>139156</v>
      </c>
      <c r="P348" s="62">
        <v>1029</v>
      </c>
      <c r="Q348" s="147">
        <v>139767</v>
      </c>
      <c r="R348" s="40">
        <v>1002</v>
      </c>
      <c r="S348" s="170">
        <v>140504</v>
      </c>
      <c r="T348" s="180">
        <v>941</v>
      </c>
      <c r="U348" s="170">
        <v>142057</v>
      </c>
      <c r="V348" s="180">
        <v>1025</v>
      </c>
    </row>
    <row r="349" spans="1:22" s="7" customFormat="1" x14ac:dyDescent="0.25">
      <c r="A349" s="3" t="s">
        <v>667</v>
      </c>
      <c r="B349" s="2" t="s">
        <v>279</v>
      </c>
      <c r="C349" s="67">
        <v>108846</v>
      </c>
      <c r="D349" s="40">
        <v>229</v>
      </c>
      <c r="E349" s="67">
        <v>109181</v>
      </c>
      <c r="F349" s="36">
        <v>214</v>
      </c>
      <c r="G349" s="147">
        <v>108999</v>
      </c>
      <c r="H349" s="40">
        <v>180</v>
      </c>
      <c r="I349" s="147">
        <v>108964</v>
      </c>
      <c r="J349" s="36">
        <v>184</v>
      </c>
      <c r="K349" s="147">
        <v>109116</v>
      </c>
      <c r="L349" s="40">
        <v>170</v>
      </c>
      <c r="M349" s="147">
        <v>109685</v>
      </c>
      <c r="N349" s="40">
        <v>187</v>
      </c>
      <c r="O349" s="147">
        <v>110136</v>
      </c>
      <c r="P349" s="62">
        <v>208</v>
      </c>
      <c r="Q349" s="147">
        <v>110400</v>
      </c>
      <c r="R349" s="129">
        <v>199</v>
      </c>
      <c r="S349" s="170">
        <v>110527</v>
      </c>
      <c r="T349" s="179">
        <v>141</v>
      </c>
      <c r="U349" s="170">
        <v>110788</v>
      </c>
      <c r="V349" s="179">
        <v>212</v>
      </c>
    </row>
    <row r="350" spans="1:22" s="7" customFormat="1" x14ac:dyDescent="0.25">
      <c r="A350" s="3" t="s">
        <v>668</v>
      </c>
      <c r="B350" s="2" t="s">
        <v>280</v>
      </c>
      <c r="C350" s="67">
        <v>160871</v>
      </c>
      <c r="D350" s="40">
        <v>757</v>
      </c>
      <c r="E350" s="67">
        <v>162113</v>
      </c>
      <c r="F350" s="36">
        <v>849</v>
      </c>
      <c r="G350" s="147">
        <v>163038</v>
      </c>
      <c r="H350" s="40">
        <v>840</v>
      </c>
      <c r="I350" s="147">
        <v>164006</v>
      </c>
      <c r="J350" s="36">
        <v>813</v>
      </c>
      <c r="K350" s="147">
        <v>164834</v>
      </c>
      <c r="L350" s="40">
        <v>921</v>
      </c>
      <c r="M350" s="147">
        <v>165510</v>
      </c>
      <c r="N350" s="40">
        <v>1111</v>
      </c>
      <c r="O350" s="147">
        <v>166526</v>
      </c>
      <c r="P350" s="62">
        <v>1097</v>
      </c>
      <c r="Q350" s="147">
        <v>167216</v>
      </c>
      <c r="R350" s="129">
        <v>1055</v>
      </c>
      <c r="S350" s="170">
        <v>167861</v>
      </c>
      <c r="T350" s="179">
        <v>818</v>
      </c>
      <c r="U350" s="170">
        <v>168345</v>
      </c>
      <c r="V350" s="179">
        <v>1059</v>
      </c>
    </row>
    <row r="351" spans="1:22" s="7" customFormat="1" x14ac:dyDescent="0.25">
      <c r="A351" s="3" t="s">
        <v>669</v>
      </c>
      <c r="B351" s="2" t="s">
        <v>281</v>
      </c>
      <c r="C351" s="67">
        <v>108050</v>
      </c>
      <c r="D351" s="40">
        <v>103</v>
      </c>
      <c r="E351" s="67">
        <v>108318</v>
      </c>
      <c r="F351" s="36">
        <v>93</v>
      </c>
      <c r="G351" s="147">
        <v>108443</v>
      </c>
      <c r="H351" s="40">
        <v>122</v>
      </c>
      <c r="I351" s="147">
        <v>110323</v>
      </c>
      <c r="J351" s="36">
        <v>108</v>
      </c>
      <c r="K351" s="147">
        <v>110688</v>
      </c>
      <c r="L351" s="40">
        <v>106</v>
      </c>
      <c r="M351" s="147">
        <v>110712</v>
      </c>
      <c r="N351" s="40">
        <v>129</v>
      </c>
      <c r="O351" s="147">
        <v>111173</v>
      </c>
      <c r="P351" s="62">
        <v>112</v>
      </c>
      <c r="Q351" s="147">
        <v>111890</v>
      </c>
      <c r="R351" s="129">
        <v>143</v>
      </c>
      <c r="S351" s="170">
        <v>112126</v>
      </c>
      <c r="T351" s="179">
        <v>143</v>
      </c>
      <c r="U351" s="170">
        <v>112436</v>
      </c>
      <c r="V351" s="179">
        <v>123</v>
      </c>
    </row>
    <row r="352" spans="1:22" s="7" customFormat="1" x14ac:dyDescent="0.25">
      <c r="A352" s="3" t="s">
        <v>670</v>
      </c>
      <c r="B352" s="2" t="s">
        <v>282</v>
      </c>
      <c r="C352" s="67">
        <v>148468</v>
      </c>
      <c r="D352" s="40">
        <v>671</v>
      </c>
      <c r="E352" s="67">
        <v>148164</v>
      </c>
      <c r="F352" s="36">
        <v>552</v>
      </c>
      <c r="G352" s="147">
        <v>148311</v>
      </c>
      <c r="H352" s="40">
        <v>495</v>
      </c>
      <c r="I352" s="147">
        <v>148384</v>
      </c>
      <c r="J352" s="36">
        <v>380</v>
      </c>
      <c r="K352" s="147">
        <v>148572</v>
      </c>
      <c r="L352" s="40">
        <v>448</v>
      </c>
      <c r="M352" s="147">
        <v>148495</v>
      </c>
      <c r="N352" s="40">
        <v>520</v>
      </c>
      <c r="O352" s="147">
        <v>149194</v>
      </c>
      <c r="P352" s="62">
        <v>412</v>
      </c>
      <c r="Q352" s="147">
        <v>149555</v>
      </c>
      <c r="R352" s="129">
        <v>423</v>
      </c>
      <c r="S352" s="170">
        <v>150265</v>
      </c>
      <c r="T352" s="179">
        <v>445</v>
      </c>
      <c r="U352" s="170">
        <v>150976</v>
      </c>
      <c r="V352" s="179">
        <v>411</v>
      </c>
    </row>
    <row r="353" spans="1:22" s="7" customFormat="1" x14ac:dyDescent="0.25">
      <c r="A353" s="3" t="s">
        <v>671</v>
      </c>
      <c r="B353" s="2" t="s">
        <v>808</v>
      </c>
      <c r="C353" s="67">
        <v>233085</v>
      </c>
      <c r="D353" s="40">
        <v>5274</v>
      </c>
      <c r="E353" s="67">
        <v>235870</v>
      </c>
      <c r="F353" s="36">
        <v>5771</v>
      </c>
      <c r="G353" s="147">
        <v>238519</v>
      </c>
      <c r="H353" s="40">
        <v>5299</v>
      </c>
      <c r="I353" s="147">
        <v>239858</v>
      </c>
      <c r="J353" s="36">
        <v>5699</v>
      </c>
      <c r="K353" s="147">
        <v>242106</v>
      </c>
      <c r="L353" s="40">
        <v>6241</v>
      </c>
      <c r="M353" s="147">
        <v>246054</v>
      </c>
      <c r="N353" s="40">
        <v>6691</v>
      </c>
      <c r="O353" s="147">
        <v>250377</v>
      </c>
      <c r="P353" s="62">
        <v>6733</v>
      </c>
      <c r="Q353" s="147">
        <v>252359</v>
      </c>
      <c r="R353" s="129">
        <v>7123</v>
      </c>
      <c r="S353" s="170">
        <v>252796</v>
      </c>
      <c r="T353" s="179">
        <v>7051</v>
      </c>
      <c r="U353" s="170">
        <v>252520</v>
      </c>
      <c r="V353" s="179">
        <v>7247</v>
      </c>
    </row>
    <row r="354" spans="1:22" s="7" customFormat="1" x14ac:dyDescent="0.25">
      <c r="A354" s="3" t="s">
        <v>672</v>
      </c>
      <c r="B354" s="2" t="s">
        <v>795</v>
      </c>
      <c r="C354" s="67">
        <v>172122</v>
      </c>
      <c r="D354" s="40">
        <v>1339</v>
      </c>
      <c r="E354" s="67">
        <v>174274</v>
      </c>
      <c r="F354" s="36">
        <v>1309</v>
      </c>
      <c r="G354" s="147">
        <v>175091</v>
      </c>
      <c r="H354" s="40">
        <v>1117</v>
      </c>
      <c r="I354" s="147">
        <v>176236</v>
      </c>
      <c r="J354" s="36">
        <v>937</v>
      </c>
      <c r="K354" s="147">
        <v>178367</v>
      </c>
      <c r="L354" s="40">
        <v>984</v>
      </c>
      <c r="M354" s="147">
        <v>179234</v>
      </c>
      <c r="N354" s="40">
        <v>1099</v>
      </c>
      <c r="O354" s="147">
        <v>180606</v>
      </c>
      <c r="P354" s="62">
        <v>1105</v>
      </c>
      <c r="Q354" s="147">
        <v>181808</v>
      </c>
      <c r="R354" s="129">
        <v>1176</v>
      </c>
      <c r="S354" s="170">
        <v>182463</v>
      </c>
      <c r="T354" s="179">
        <v>968</v>
      </c>
      <c r="U354" s="170">
        <v>183125</v>
      </c>
      <c r="V354" s="179">
        <v>1175</v>
      </c>
    </row>
    <row r="355" spans="1:22" s="7" customFormat="1" x14ac:dyDescent="0.25">
      <c r="A355" s="3" t="s">
        <v>673</v>
      </c>
      <c r="B355" s="2" t="s">
        <v>283</v>
      </c>
      <c r="C355" s="67">
        <v>283777</v>
      </c>
      <c r="D355" s="40">
        <v>7401</v>
      </c>
      <c r="E355" s="67">
        <v>288717</v>
      </c>
      <c r="F355" s="36">
        <v>7309</v>
      </c>
      <c r="G355" s="147">
        <v>293440</v>
      </c>
      <c r="H355" s="40">
        <v>6486</v>
      </c>
      <c r="I355" s="147">
        <v>298663</v>
      </c>
      <c r="J355" s="36">
        <v>7445</v>
      </c>
      <c r="K355" s="147">
        <v>302818</v>
      </c>
      <c r="L355" s="40">
        <v>7902</v>
      </c>
      <c r="M355" s="147">
        <v>308434</v>
      </c>
      <c r="N355" s="40">
        <v>9059</v>
      </c>
      <c r="O355" s="147">
        <v>311655</v>
      </c>
      <c r="P355" s="62">
        <v>8932</v>
      </c>
      <c r="Q355" s="147">
        <v>314232</v>
      </c>
      <c r="R355" s="129">
        <v>10280</v>
      </c>
      <c r="S355" s="170">
        <v>317256</v>
      </c>
      <c r="T355" s="179">
        <v>10036</v>
      </c>
      <c r="U355" s="170">
        <v>318830</v>
      </c>
      <c r="V355" s="179">
        <v>11438</v>
      </c>
    </row>
    <row r="356" spans="1:22" s="7" customFormat="1" x14ac:dyDescent="0.25">
      <c r="A356" s="3" t="s">
        <v>674</v>
      </c>
      <c r="B356" s="2" t="s">
        <v>284</v>
      </c>
      <c r="C356" s="67">
        <v>94848</v>
      </c>
      <c r="D356" s="40">
        <v>686</v>
      </c>
      <c r="E356" s="67">
        <v>95852</v>
      </c>
      <c r="F356" s="36">
        <v>827</v>
      </c>
      <c r="G356" s="147">
        <v>96737</v>
      </c>
      <c r="H356" s="40">
        <v>752</v>
      </c>
      <c r="I356" s="147">
        <v>97371</v>
      </c>
      <c r="J356" s="36">
        <v>693</v>
      </c>
      <c r="K356" s="147">
        <v>97941</v>
      </c>
      <c r="L356" s="40">
        <v>738</v>
      </c>
      <c r="M356" s="147">
        <v>98419</v>
      </c>
      <c r="N356" s="40">
        <v>775</v>
      </c>
      <c r="O356" s="147">
        <v>98869</v>
      </c>
      <c r="P356" s="62">
        <v>931</v>
      </c>
      <c r="Q356" s="147">
        <v>99120</v>
      </c>
      <c r="R356" s="129">
        <v>906</v>
      </c>
      <c r="S356" s="170">
        <v>99334</v>
      </c>
      <c r="T356" s="179">
        <v>850</v>
      </c>
      <c r="U356" s="170">
        <v>99844</v>
      </c>
      <c r="V356" s="179">
        <v>992</v>
      </c>
    </row>
    <row r="357" spans="1:22" s="7" customFormat="1" x14ac:dyDescent="0.25">
      <c r="A357" s="3" t="s">
        <v>715</v>
      </c>
      <c r="B357" s="2" t="s">
        <v>732</v>
      </c>
      <c r="C357" s="67">
        <v>139511</v>
      </c>
      <c r="D357" s="40">
        <v>920</v>
      </c>
      <c r="E357" s="67">
        <v>141248</v>
      </c>
      <c r="F357" s="36">
        <v>1061</v>
      </c>
      <c r="G357" s="147">
        <v>142137</v>
      </c>
      <c r="H357" s="40">
        <v>928</v>
      </c>
      <c r="I357" s="147">
        <v>143458</v>
      </c>
      <c r="J357" s="36">
        <v>1094</v>
      </c>
      <c r="K357" s="147">
        <v>145208</v>
      </c>
      <c r="L357" s="40">
        <v>1185</v>
      </c>
      <c r="M357" s="147">
        <v>146188</v>
      </c>
      <c r="N357" s="40">
        <v>1355</v>
      </c>
      <c r="O357" s="147">
        <v>147025</v>
      </c>
      <c r="P357" s="62">
        <v>1426</v>
      </c>
      <c r="Q357" s="147">
        <v>147095</v>
      </c>
      <c r="R357" s="129">
        <v>1449</v>
      </c>
      <c r="S357" s="170">
        <v>147373</v>
      </c>
      <c r="T357" s="179">
        <v>1157</v>
      </c>
      <c r="U357" s="170">
        <v>148452</v>
      </c>
      <c r="V357" s="179">
        <v>1198</v>
      </c>
    </row>
    <row r="358" spans="1:22" s="7" customFormat="1" x14ac:dyDescent="0.25">
      <c r="A358" s="3" t="s">
        <v>675</v>
      </c>
      <c r="B358" s="2" t="s">
        <v>894</v>
      </c>
      <c r="C358" s="67">
        <v>175203</v>
      </c>
      <c r="D358" s="40">
        <v>266</v>
      </c>
      <c r="E358" s="67">
        <v>175405</v>
      </c>
      <c r="F358" s="36">
        <v>262</v>
      </c>
      <c r="G358" s="147">
        <v>176124</v>
      </c>
      <c r="H358" s="40">
        <v>313</v>
      </c>
      <c r="I358" s="147">
        <v>176221</v>
      </c>
      <c r="J358" s="36">
        <v>326</v>
      </c>
      <c r="K358" s="147">
        <v>177191</v>
      </c>
      <c r="L358" s="40">
        <v>370</v>
      </c>
      <c r="M358" s="147">
        <v>177592</v>
      </c>
      <c r="N358" s="40">
        <v>345</v>
      </c>
      <c r="O358" s="147">
        <v>178480</v>
      </c>
      <c r="P358" s="62">
        <v>393</v>
      </c>
      <c r="Q358" s="147">
        <v>179331</v>
      </c>
      <c r="R358" s="129">
        <v>577</v>
      </c>
      <c r="S358" s="170">
        <v>180049</v>
      </c>
      <c r="T358" s="179">
        <v>492</v>
      </c>
      <c r="U358" s="170">
        <v>180585</v>
      </c>
      <c r="V358" s="179">
        <v>575</v>
      </c>
    </row>
    <row r="359" spans="1:22" s="7" customFormat="1" x14ac:dyDescent="0.25">
      <c r="A359" s="3" t="s">
        <v>676</v>
      </c>
      <c r="B359" s="2" t="s">
        <v>285</v>
      </c>
      <c r="C359" s="67">
        <v>130001</v>
      </c>
      <c r="D359" s="40">
        <v>884</v>
      </c>
      <c r="E359" s="67">
        <v>130895</v>
      </c>
      <c r="F359" s="36">
        <v>663</v>
      </c>
      <c r="G359" s="147">
        <v>131554</v>
      </c>
      <c r="H359" s="40">
        <v>510</v>
      </c>
      <c r="I359" s="147">
        <v>131984</v>
      </c>
      <c r="J359" s="36">
        <v>458</v>
      </c>
      <c r="K359" s="147">
        <v>132044</v>
      </c>
      <c r="L359" s="40">
        <v>514</v>
      </c>
      <c r="M359" s="147">
        <v>132220</v>
      </c>
      <c r="N359" s="40">
        <v>582</v>
      </c>
      <c r="O359" s="147">
        <v>133664</v>
      </c>
      <c r="P359" s="62">
        <v>686</v>
      </c>
      <c r="Q359" s="147">
        <v>134764</v>
      </c>
      <c r="R359" s="129">
        <v>640</v>
      </c>
      <c r="S359" s="170">
        <v>135880</v>
      </c>
      <c r="T359" s="179">
        <v>551</v>
      </c>
      <c r="U359" s="170">
        <v>137280</v>
      </c>
      <c r="V359" s="179">
        <v>564</v>
      </c>
    </row>
    <row r="360" spans="1:22" s="7" customFormat="1" x14ac:dyDescent="0.25">
      <c r="A360" s="3" t="s">
        <v>677</v>
      </c>
      <c r="B360" s="2" t="s">
        <v>286</v>
      </c>
      <c r="C360" s="67">
        <v>96987</v>
      </c>
      <c r="D360" s="40">
        <v>125</v>
      </c>
      <c r="E360" s="67">
        <v>97209</v>
      </c>
      <c r="F360" s="36">
        <v>105</v>
      </c>
      <c r="G360" s="147">
        <v>97239</v>
      </c>
      <c r="H360" s="40">
        <v>73</v>
      </c>
      <c r="I360" s="147">
        <v>97488</v>
      </c>
      <c r="J360" s="36">
        <v>104</v>
      </c>
      <c r="K360" s="147">
        <v>97838</v>
      </c>
      <c r="L360" s="40">
        <v>107</v>
      </c>
      <c r="M360" s="147">
        <v>98011</v>
      </c>
      <c r="N360" s="40">
        <v>112</v>
      </c>
      <c r="O360" s="147">
        <v>98176</v>
      </c>
      <c r="P360" s="62">
        <v>104</v>
      </c>
      <c r="Q360" s="147">
        <v>98496</v>
      </c>
      <c r="R360" s="129">
        <v>90</v>
      </c>
      <c r="S360" s="170">
        <v>98397</v>
      </c>
      <c r="T360" s="179">
        <v>89</v>
      </c>
      <c r="U360" s="170">
        <v>98435</v>
      </c>
      <c r="V360" s="179">
        <v>85</v>
      </c>
    </row>
    <row r="361" spans="1:22" s="7" customFormat="1" x14ac:dyDescent="0.25">
      <c r="A361" s="3" t="s">
        <v>753</v>
      </c>
      <c r="B361" s="2" t="s">
        <v>287</v>
      </c>
      <c r="C361" s="67">
        <v>83007</v>
      </c>
      <c r="D361" s="40">
        <v>428</v>
      </c>
      <c r="E361" s="67">
        <v>84247</v>
      </c>
      <c r="F361" s="36">
        <v>492</v>
      </c>
      <c r="G361" s="147">
        <v>84824</v>
      </c>
      <c r="H361" s="40">
        <v>432</v>
      </c>
      <c r="I361" s="147">
        <v>85520</v>
      </c>
      <c r="J361" s="36">
        <v>506</v>
      </c>
      <c r="K361" s="147">
        <v>85993</v>
      </c>
      <c r="L361" s="40">
        <v>544</v>
      </c>
      <c r="M361" s="147">
        <v>86579</v>
      </c>
      <c r="N361" s="40">
        <v>683</v>
      </c>
      <c r="O361" s="147">
        <v>87285</v>
      </c>
      <c r="P361" s="62">
        <v>902</v>
      </c>
      <c r="Q361" s="147">
        <v>87739</v>
      </c>
      <c r="R361" s="129">
        <v>694</v>
      </c>
      <c r="S361" s="170">
        <v>87754</v>
      </c>
      <c r="T361" s="179">
        <v>716</v>
      </c>
      <c r="U361" s="170">
        <v>87845</v>
      </c>
      <c r="V361" s="179">
        <v>867</v>
      </c>
    </row>
    <row r="362" spans="1:22" s="7" customFormat="1" x14ac:dyDescent="0.25">
      <c r="A362" s="3" t="s">
        <v>678</v>
      </c>
      <c r="B362" s="2" t="s">
        <v>288</v>
      </c>
      <c r="C362" s="67">
        <v>89550</v>
      </c>
      <c r="D362" s="40" t="s">
        <v>809</v>
      </c>
      <c r="E362" s="67">
        <v>90330</v>
      </c>
      <c r="F362" s="36" t="s">
        <v>809</v>
      </c>
      <c r="G362" s="147">
        <v>91010</v>
      </c>
      <c r="H362" s="40" t="s">
        <v>809</v>
      </c>
      <c r="I362" s="147">
        <v>91230</v>
      </c>
      <c r="J362" s="36" t="s">
        <v>809</v>
      </c>
      <c r="K362" s="147">
        <v>91520</v>
      </c>
      <c r="L362" s="40" t="s">
        <v>809</v>
      </c>
      <c r="M362" s="147">
        <v>92830</v>
      </c>
      <c r="N362" s="40" t="s">
        <v>809</v>
      </c>
      <c r="O362" s="147">
        <v>93750</v>
      </c>
      <c r="P362" s="62" t="s">
        <v>847</v>
      </c>
      <c r="Q362" s="147">
        <v>94000</v>
      </c>
      <c r="R362" s="129" t="s">
        <v>809</v>
      </c>
      <c r="S362" s="170">
        <v>94330</v>
      </c>
      <c r="T362" s="179" t="s">
        <v>809</v>
      </c>
      <c r="U362" s="170">
        <v>94210</v>
      </c>
      <c r="V362" s="179" t="s">
        <v>809</v>
      </c>
    </row>
    <row r="363" spans="1:22" s="7" customFormat="1" x14ac:dyDescent="0.25">
      <c r="A363" s="3" t="s">
        <v>679</v>
      </c>
      <c r="B363" s="2" t="s">
        <v>289</v>
      </c>
      <c r="C363" s="67">
        <v>282614</v>
      </c>
      <c r="D363" s="40">
        <v>636</v>
      </c>
      <c r="E363" s="67">
        <v>283253</v>
      </c>
      <c r="F363" s="36">
        <v>569</v>
      </c>
      <c r="G363" s="147">
        <v>283766</v>
      </c>
      <c r="H363" s="40">
        <v>707</v>
      </c>
      <c r="I363" s="147">
        <v>284890</v>
      </c>
      <c r="J363" s="36">
        <v>676</v>
      </c>
      <c r="K363" s="147">
        <v>286388</v>
      </c>
      <c r="L363" s="40">
        <v>746</v>
      </c>
      <c r="M363" s="147">
        <v>288169</v>
      </c>
      <c r="N363" s="40">
        <v>819</v>
      </c>
      <c r="O363" s="147">
        <v>289821</v>
      </c>
      <c r="P363" s="62">
        <v>937</v>
      </c>
      <c r="Q363" s="147">
        <v>291045</v>
      </c>
      <c r="R363" s="129">
        <v>976</v>
      </c>
      <c r="S363" s="170">
        <v>291775</v>
      </c>
      <c r="T363" s="179">
        <v>998</v>
      </c>
      <c r="U363" s="170">
        <v>293423</v>
      </c>
      <c r="V363" s="179">
        <v>1238</v>
      </c>
    </row>
    <row r="364" spans="1:22" s="7" customFormat="1" x14ac:dyDescent="0.25">
      <c r="A364" s="3" t="s">
        <v>680</v>
      </c>
      <c r="B364" s="2" t="s">
        <v>807</v>
      </c>
      <c r="C364" s="67">
        <v>190902</v>
      </c>
      <c r="D364" s="40">
        <v>599</v>
      </c>
      <c r="E364" s="67">
        <v>191824</v>
      </c>
      <c r="F364" s="36">
        <v>614</v>
      </c>
      <c r="G364" s="147">
        <v>192487</v>
      </c>
      <c r="H364" s="40">
        <v>761</v>
      </c>
      <c r="I364" s="147">
        <v>193433</v>
      </c>
      <c r="J364" s="36">
        <v>870</v>
      </c>
      <c r="K364" s="147">
        <v>194423</v>
      </c>
      <c r="L364" s="40">
        <v>918</v>
      </c>
      <c r="M364" s="147">
        <v>195128</v>
      </c>
      <c r="N364" s="40">
        <v>1007</v>
      </c>
      <c r="O364" s="147">
        <v>195958</v>
      </c>
      <c r="P364" s="62">
        <v>1026</v>
      </c>
      <c r="Q364" s="147">
        <v>196487</v>
      </c>
      <c r="R364" s="129">
        <v>897</v>
      </c>
      <c r="S364" s="170">
        <v>197213</v>
      </c>
      <c r="T364" s="179">
        <v>1247</v>
      </c>
      <c r="U364" s="170">
        <v>197348</v>
      </c>
      <c r="V364" s="179">
        <v>1459</v>
      </c>
    </row>
    <row r="365" spans="1:22" s="7" customFormat="1" x14ac:dyDescent="0.25">
      <c r="A365" s="3" t="s">
        <v>681</v>
      </c>
      <c r="B365" s="2" t="s">
        <v>806</v>
      </c>
      <c r="C365" s="67">
        <v>247381</v>
      </c>
      <c r="D365" s="40">
        <v>1909</v>
      </c>
      <c r="E365" s="67">
        <v>248719</v>
      </c>
      <c r="F365" s="36">
        <v>1845</v>
      </c>
      <c r="G365" s="147">
        <v>249792</v>
      </c>
      <c r="H365" s="40">
        <v>1872</v>
      </c>
      <c r="I365" s="147">
        <v>250194</v>
      </c>
      <c r="J365" s="36">
        <v>2022</v>
      </c>
      <c r="K365" s="147">
        <v>250956</v>
      </c>
      <c r="L365" s="40">
        <v>2086</v>
      </c>
      <c r="M365" s="147">
        <v>251746</v>
      </c>
      <c r="N365" s="40">
        <v>2300</v>
      </c>
      <c r="O365" s="147">
        <v>253659</v>
      </c>
      <c r="P365" s="62">
        <v>2396</v>
      </c>
      <c r="Q365" s="147">
        <v>255378</v>
      </c>
      <c r="R365" s="40">
        <v>2772</v>
      </c>
      <c r="S365" s="170">
        <v>255833</v>
      </c>
      <c r="T365" s="180">
        <v>2702</v>
      </c>
      <c r="U365" s="170">
        <v>256375</v>
      </c>
      <c r="V365" s="180">
        <v>3028</v>
      </c>
    </row>
    <row r="366" spans="1:22" s="7" customFormat="1" x14ac:dyDescent="0.25">
      <c r="A366" s="3" t="s">
        <v>682</v>
      </c>
      <c r="B366" s="2" t="s">
        <v>290</v>
      </c>
      <c r="C366" s="67">
        <v>120191</v>
      </c>
      <c r="D366" s="40">
        <v>712</v>
      </c>
      <c r="E366" s="67">
        <v>120824</v>
      </c>
      <c r="F366" s="36">
        <v>816</v>
      </c>
      <c r="G366" s="147">
        <v>120794</v>
      </c>
      <c r="H366" s="40">
        <v>787</v>
      </c>
      <c r="I366" s="147">
        <v>121253</v>
      </c>
      <c r="J366" s="36">
        <v>718</v>
      </c>
      <c r="K366" s="147">
        <v>121779</v>
      </c>
      <c r="L366" s="40">
        <v>785</v>
      </c>
      <c r="M366" s="147">
        <v>122438</v>
      </c>
      <c r="N366" s="40">
        <v>859</v>
      </c>
      <c r="O366" s="147">
        <v>123345</v>
      </c>
      <c r="P366" s="62">
        <v>853</v>
      </c>
      <c r="Q366" s="147">
        <v>125202</v>
      </c>
      <c r="R366" s="129">
        <v>802</v>
      </c>
      <c r="S366" s="170">
        <v>127580</v>
      </c>
      <c r="T366" s="179">
        <v>763</v>
      </c>
      <c r="U366" s="170">
        <v>130098</v>
      </c>
      <c r="V366" s="179">
        <v>746</v>
      </c>
    </row>
    <row r="367" spans="1:22" s="7" customFormat="1" x14ac:dyDescent="0.25">
      <c r="A367" s="3" t="s">
        <v>683</v>
      </c>
      <c r="B367" s="2" t="s">
        <v>291</v>
      </c>
      <c r="C367" s="67">
        <v>112491</v>
      </c>
      <c r="D367" s="40">
        <v>370</v>
      </c>
      <c r="E367" s="67">
        <v>113074</v>
      </c>
      <c r="F367" s="36">
        <v>375</v>
      </c>
      <c r="G367" s="147">
        <v>113407</v>
      </c>
      <c r="H367" s="40">
        <v>339</v>
      </c>
      <c r="I367" s="147">
        <v>114094</v>
      </c>
      <c r="J367" s="36">
        <v>304</v>
      </c>
      <c r="K367" s="147">
        <v>115274</v>
      </c>
      <c r="L367" s="40">
        <v>368</v>
      </c>
      <c r="M367" s="147">
        <v>116774</v>
      </c>
      <c r="N367" s="40">
        <v>347</v>
      </c>
      <c r="O367" s="147">
        <v>117472</v>
      </c>
      <c r="P367" s="62">
        <v>394</v>
      </c>
      <c r="Q367" s="147">
        <v>118130</v>
      </c>
      <c r="R367" s="129">
        <v>401</v>
      </c>
      <c r="S367" s="170">
        <v>119019</v>
      </c>
      <c r="T367" s="179">
        <v>328</v>
      </c>
      <c r="U367" s="170">
        <v>119964</v>
      </c>
      <c r="V367" s="179">
        <v>348</v>
      </c>
    </row>
    <row r="368" spans="1:22" s="7" customFormat="1" x14ac:dyDescent="0.25">
      <c r="A368" s="3" t="s">
        <v>684</v>
      </c>
      <c r="B368" s="2" t="s">
        <v>292</v>
      </c>
      <c r="C368" s="67">
        <v>275980</v>
      </c>
      <c r="D368" s="40">
        <v>1417</v>
      </c>
      <c r="E368" s="67">
        <v>275330</v>
      </c>
      <c r="F368" s="36">
        <v>1371</v>
      </c>
      <c r="G368" s="147">
        <v>275764</v>
      </c>
      <c r="H368" s="40">
        <v>1328</v>
      </c>
      <c r="I368" s="147">
        <v>276089</v>
      </c>
      <c r="J368" s="36">
        <v>1331</v>
      </c>
      <c r="K368" s="147">
        <v>276782</v>
      </c>
      <c r="L368" s="40">
        <v>1395</v>
      </c>
      <c r="M368" s="147">
        <v>276813</v>
      </c>
      <c r="N368" s="40">
        <v>1360</v>
      </c>
      <c r="O368" s="147">
        <v>277307</v>
      </c>
      <c r="P368" s="62">
        <v>1271</v>
      </c>
      <c r="Q368" s="147">
        <v>277249</v>
      </c>
      <c r="R368" s="129">
        <v>1154</v>
      </c>
      <c r="S368" s="170">
        <v>277417</v>
      </c>
      <c r="T368" s="179">
        <v>1165</v>
      </c>
      <c r="U368" s="170">
        <v>277705</v>
      </c>
      <c r="V368" s="179">
        <v>1240</v>
      </c>
    </row>
    <row r="369" spans="1:22" s="7" customFormat="1" x14ac:dyDescent="0.25">
      <c r="A369" s="3" t="s">
        <v>685</v>
      </c>
      <c r="B369" s="2" t="s">
        <v>293</v>
      </c>
      <c r="C369" s="67">
        <v>85843</v>
      </c>
      <c r="D369" s="40">
        <v>546</v>
      </c>
      <c r="E369" s="67">
        <v>86378</v>
      </c>
      <c r="F369" s="36">
        <v>597</v>
      </c>
      <c r="G369" s="147">
        <v>86700</v>
      </c>
      <c r="H369" s="40">
        <v>539</v>
      </c>
      <c r="I369" s="147">
        <v>87134</v>
      </c>
      <c r="J369" s="36">
        <v>534</v>
      </c>
      <c r="K369" s="147">
        <v>87814</v>
      </c>
      <c r="L369" s="40">
        <v>604</v>
      </c>
      <c r="M369" s="147">
        <v>88385</v>
      </c>
      <c r="N369" s="40">
        <v>685</v>
      </c>
      <c r="O369" s="147">
        <v>88705</v>
      </c>
      <c r="P369" s="62">
        <v>684</v>
      </c>
      <c r="Q369" s="147">
        <v>88765</v>
      </c>
      <c r="R369" s="129">
        <v>636</v>
      </c>
      <c r="S369" s="170">
        <v>88874</v>
      </c>
      <c r="T369" s="179">
        <v>601</v>
      </c>
      <c r="U369" s="170">
        <v>89305</v>
      </c>
      <c r="V369" s="179">
        <v>750</v>
      </c>
    </row>
    <row r="370" spans="1:22" s="7" customFormat="1" x14ac:dyDescent="0.25">
      <c r="A370" s="3" t="s">
        <v>686</v>
      </c>
      <c r="B370" s="2" t="s">
        <v>294</v>
      </c>
      <c r="C370" s="67">
        <v>189321</v>
      </c>
      <c r="D370" s="40">
        <v>1578</v>
      </c>
      <c r="E370" s="67">
        <v>191123</v>
      </c>
      <c r="F370" s="36">
        <v>1695</v>
      </c>
      <c r="G370" s="147">
        <v>193476</v>
      </c>
      <c r="H370" s="40">
        <v>1632</v>
      </c>
      <c r="I370" s="147">
        <v>195787</v>
      </c>
      <c r="J370" s="36">
        <v>1554</v>
      </c>
      <c r="K370" s="147">
        <v>197954</v>
      </c>
      <c r="L370" s="40">
        <v>1584</v>
      </c>
      <c r="M370" s="147">
        <v>199870</v>
      </c>
      <c r="N370" s="40">
        <v>1585</v>
      </c>
      <c r="O370" s="147">
        <v>201945</v>
      </c>
      <c r="P370" s="62">
        <v>1934</v>
      </c>
      <c r="Q370" s="147">
        <v>203243</v>
      </c>
      <c r="R370" s="129">
        <v>1863</v>
      </c>
      <c r="S370" s="170">
        <v>204525</v>
      </c>
      <c r="T370" s="179">
        <v>1802</v>
      </c>
      <c r="U370" s="170">
        <v>206349</v>
      </c>
      <c r="V370" s="179">
        <v>2197</v>
      </c>
    </row>
    <row r="371" spans="1:22" s="7" customFormat="1" x14ac:dyDescent="0.25">
      <c r="A371" s="3" t="s">
        <v>687</v>
      </c>
      <c r="B371" s="2" t="s">
        <v>295</v>
      </c>
      <c r="C371" s="67">
        <v>134980</v>
      </c>
      <c r="D371" s="40">
        <v>1078</v>
      </c>
      <c r="E371" s="67">
        <v>136324</v>
      </c>
      <c r="F371" s="36">
        <v>1458</v>
      </c>
      <c r="G371" s="147">
        <v>137794</v>
      </c>
      <c r="H371" s="40">
        <v>1238</v>
      </c>
      <c r="I371" s="147">
        <v>139274</v>
      </c>
      <c r="J371" s="36">
        <v>992</v>
      </c>
      <c r="K371" s="147">
        <v>140901</v>
      </c>
      <c r="L371" s="40">
        <v>943</v>
      </c>
      <c r="M371" s="147">
        <v>142465</v>
      </c>
      <c r="N371" s="40">
        <v>887</v>
      </c>
      <c r="O371" s="147">
        <v>144917</v>
      </c>
      <c r="P371" s="62">
        <v>1031</v>
      </c>
      <c r="Q371" s="147">
        <v>146694</v>
      </c>
      <c r="R371" s="129">
        <v>1020</v>
      </c>
      <c r="S371" s="170">
        <v>148519</v>
      </c>
      <c r="T371" s="179">
        <v>1188</v>
      </c>
      <c r="U371" s="170">
        <v>150082</v>
      </c>
      <c r="V371" s="179">
        <v>922</v>
      </c>
    </row>
    <row r="372" spans="1:22" s="7" customFormat="1" x14ac:dyDescent="0.25">
      <c r="A372" s="3" t="s">
        <v>688</v>
      </c>
      <c r="B372" s="2" t="s">
        <v>866</v>
      </c>
      <c r="C372" s="67">
        <v>237311</v>
      </c>
      <c r="D372" s="40">
        <v>2189</v>
      </c>
      <c r="E372" s="67">
        <v>238691</v>
      </c>
      <c r="F372" s="36">
        <v>2242</v>
      </c>
      <c r="G372" s="147">
        <v>239460</v>
      </c>
      <c r="H372" s="40">
        <v>1887</v>
      </c>
      <c r="I372" s="147">
        <v>240108</v>
      </c>
      <c r="J372" s="36">
        <v>2143</v>
      </c>
      <c r="K372" s="147">
        <v>240966</v>
      </c>
      <c r="L372" s="40">
        <v>2485</v>
      </c>
      <c r="M372" s="147">
        <v>242316</v>
      </c>
      <c r="N372" s="40">
        <v>2731</v>
      </c>
      <c r="O372" s="147">
        <v>244462</v>
      </c>
      <c r="P372" s="62">
        <v>2530</v>
      </c>
      <c r="Q372" s="147">
        <v>245480</v>
      </c>
      <c r="R372" s="129">
        <v>2379</v>
      </c>
      <c r="S372" s="170">
        <v>246466</v>
      </c>
      <c r="T372" s="179">
        <v>2147</v>
      </c>
      <c r="U372" s="170">
        <v>246993</v>
      </c>
      <c r="V372" s="179">
        <v>1882</v>
      </c>
    </row>
    <row r="373" spans="1:22" s="7" customFormat="1" x14ac:dyDescent="0.25">
      <c r="A373" s="3" t="s">
        <v>689</v>
      </c>
      <c r="B373" s="2" t="s">
        <v>805</v>
      </c>
      <c r="C373" s="67">
        <v>206939</v>
      </c>
      <c r="D373" s="40">
        <v>2099</v>
      </c>
      <c r="E373" s="67">
        <v>209709</v>
      </c>
      <c r="F373" s="36">
        <v>2143</v>
      </c>
      <c r="G373" s="147">
        <v>211918</v>
      </c>
      <c r="H373" s="40">
        <v>2486</v>
      </c>
      <c r="I373" s="147">
        <v>214028</v>
      </c>
      <c r="J373" s="36">
        <v>2548</v>
      </c>
      <c r="K373" s="147">
        <v>215991</v>
      </c>
      <c r="L373" s="40">
        <v>2717</v>
      </c>
      <c r="M373" s="147">
        <v>217584</v>
      </c>
      <c r="N373" s="40">
        <v>3143</v>
      </c>
      <c r="O373" s="147">
        <v>218580</v>
      </c>
      <c r="P373" s="62">
        <v>3272</v>
      </c>
      <c r="Q373" s="147">
        <v>220363</v>
      </c>
      <c r="R373" s="129">
        <v>3298</v>
      </c>
      <c r="S373" s="170">
        <v>221996</v>
      </c>
      <c r="T373" s="179">
        <v>3124</v>
      </c>
      <c r="U373" s="170">
        <v>222193</v>
      </c>
      <c r="V373" s="179">
        <v>3616</v>
      </c>
    </row>
    <row r="374" spans="1:22" s="7" customFormat="1" x14ac:dyDescent="0.25">
      <c r="A374" s="3" t="s">
        <v>690</v>
      </c>
      <c r="B374" s="2" t="s">
        <v>296</v>
      </c>
      <c r="C374" s="67">
        <v>218774</v>
      </c>
      <c r="D374" s="40">
        <v>740</v>
      </c>
      <c r="E374" s="67">
        <v>219727</v>
      </c>
      <c r="F374" s="36">
        <v>618</v>
      </c>
      <c r="G374" s="147">
        <v>220201</v>
      </c>
      <c r="H374" s="40">
        <v>721</v>
      </c>
      <c r="I374" s="147">
        <v>220545</v>
      </c>
      <c r="J374" s="36">
        <v>693</v>
      </c>
      <c r="K374" s="147">
        <v>220696</v>
      </c>
      <c r="L374" s="40">
        <v>783</v>
      </c>
      <c r="M374" s="147">
        <v>221507</v>
      </c>
      <c r="N374" s="40">
        <v>903</v>
      </c>
      <c r="O374" s="147">
        <v>223109</v>
      </c>
      <c r="P374" s="62">
        <v>1185</v>
      </c>
      <c r="Q374" s="147">
        <v>224119</v>
      </c>
      <c r="R374" s="129">
        <v>1191</v>
      </c>
      <c r="S374" s="170">
        <v>225197</v>
      </c>
      <c r="T374" s="179">
        <v>907</v>
      </c>
      <c r="U374" s="170">
        <v>226493</v>
      </c>
      <c r="V374" s="179">
        <v>1249</v>
      </c>
    </row>
    <row r="375" spans="1:22" s="7" customFormat="1" x14ac:dyDescent="0.25">
      <c r="A375" s="3" t="s">
        <v>691</v>
      </c>
      <c r="B375" s="99" t="s">
        <v>297</v>
      </c>
      <c r="C375" s="67">
        <v>76582</v>
      </c>
      <c r="D375" s="40">
        <v>160</v>
      </c>
      <c r="E375" s="67">
        <v>76895</v>
      </c>
      <c r="F375" s="36">
        <v>186</v>
      </c>
      <c r="G375" s="147">
        <v>77105</v>
      </c>
      <c r="H375" s="40">
        <v>163</v>
      </c>
      <c r="I375" s="147">
        <v>77096</v>
      </c>
      <c r="J375" s="36">
        <v>152</v>
      </c>
      <c r="K375" s="147">
        <v>77032</v>
      </c>
      <c r="L375" s="40">
        <v>177</v>
      </c>
      <c r="M375" s="147">
        <v>77108</v>
      </c>
      <c r="N375" s="40">
        <v>372</v>
      </c>
      <c r="O375" s="147">
        <v>77010</v>
      </c>
      <c r="P375" s="62">
        <v>487</v>
      </c>
      <c r="Q375" s="147">
        <v>76527</v>
      </c>
      <c r="R375" s="129">
        <v>410</v>
      </c>
      <c r="S375" s="170">
        <v>76678</v>
      </c>
      <c r="T375" s="179">
        <v>389</v>
      </c>
      <c r="U375" s="170">
        <v>76696</v>
      </c>
      <c r="V375" s="179">
        <v>372</v>
      </c>
    </row>
    <row r="376" spans="1:22" s="7" customFormat="1" x14ac:dyDescent="0.25">
      <c r="A376" s="3" t="s">
        <v>692</v>
      </c>
      <c r="B376" s="2" t="s">
        <v>298</v>
      </c>
      <c r="C376" s="67">
        <v>82756</v>
      </c>
      <c r="D376" s="40">
        <v>403</v>
      </c>
      <c r="E376" s="67">
        <v>83178</v>
      </c>
      <c r="F376" s="36">
        <v>330</v>
      </c>
      <c r="G376" s="147">
        <v>83642</v>
      </c>
      <c r="H376" s="40">
        <v>380</v>
      </c>
      <c r="I376" s="147">
        <v>84616</v>
      </c>
      <c r="J376" s="36">
        <v>429</v>
      </c>
      <c r="K376" s="147">
        <v>85340</v>
      </c>
      <c r="L376" s="40">
        <v>404</v>
      </c>
      <c r="M376" s="147">
        <v>85914</v>
      </c>
      <c r="N376" s="40">
        <v>433</v>
      </c>
      <c r="O376" s="147">
        <v>86527</v>
      </c>
      <c r="P376" s="62">
        <v>388</v>
      </c>
      <c r="Q376" s="147">
        <v>87297</v>
      </c>
      <c r="R376" s="129">
        <v>391</v>
      </c>
      <c r="S376" s="170">
        <v>87496</v>
      </c>
      <c r="T376" s="179">
        <v>379</v>
      </c>
      <c r="U376" s="170">
        <v>88129</v>
      </c>
      <c r="V376" s="179">
        <v>417</v>
      </c>
    </row>
    <row r="377" spans="1:22" s="7" customFormat="1" x14ac:dyDescent="0.25">
      <c r="A377" s="3" t="s">
        <v>693</v>
      </c>
      <c r="B377" s="2" t="s">
        <v>299</v>
      </c>
      <c r="C377" s="67">
        <v>124359</v>
      </c>
      <c r="D377" s="40">
        <v>377</v>
      </c>
      <c r="E377" s="67">
        <v>124271</v>
      </c>
      <c r="F377" s="36">
        <v>305</v>
      </c>
      <c r="G377" s="147">
        <v>125047</v>
      </c>
      <c r="H377" s="40">
        <v>311</v>
      </c>
      <c r="I377" s="147">
        <v>126088</v>
      </c>
      <c r="J377" s="36">
        <v>334</v>
      </c>
      <c r="K377" s="147">
        <v>127432</v>
      </c>
      <c r="L377" s="40">
        <v>340</v>
      </c>
      <c r="M377" s="147">
        <v>128903</v>
      </c>
      <c r="N377" s="40">
        <v>353</v>
      </c>
      <c r="O377" s="147">
        <v>129917</v>
      </c>
      <c r="P377" s="62">
        <v>351</v>
      </c>
      <c r="Q377" s="147">
        <v>131437</v>
      </c>
      <c r="R377" s="129">
        <v>295</v>
      </c>
      <c r="S377" s="170">
        <v>132844</v>
      </c>
      <c r="T377" s="179">
        <v>320</v>
      </c>
      <c r="U377" s="170">
        <v>134163</v>
      </c>
      <c r="V377" s="179">
        <v>249</v>
      </c>
    </row>
    <row r="378" spans="1:22" s="7" customFormat="1" x14ac:dyDescent="0.25">
      <c r="A378" s="3" t="s">
        <v>694</v>
      </c>
      <c r="B378" s="2" t="s">
        <v>804</v>
      </c>
      <c r="C378" s="67">
        <v>165641</v>
      </c>
      <c r="D378" s="40">
        <v>949</v>
      </c>
      <c r="E378" s="67">
        <v>166831</v>
      </c>
      <c r="F378" s="36">
        <v>942</v>
      </c>
      <c r="G378" s="147">
        <v>167811</v>
      </c>
      <c r="H378" s="40">
        <v>983</v>
      </c>
      <c r="I378" s="147">
        <v>168642</v>
      </c>
      <c r="J378" s="36">
        <v>919</v>
      </c>
      <c r="K378" s="147">
        <v>169768</v>
      </c>
      <c r="L378" s="40">
        <v>1077</v>
      </c>
      <c r="M378" s="147">
        <v>171677</v>
      </c>
      <c r="N378" s="40">
        <v>1337</v>
      </c>
      <c r="O378" s="147">
        <v>173727</v>
      </c>
      <c r="P378" s="62">
        <v>1568</v>
      </c>
      <c r="Q378" s="147">
        <v>175768</v>
      </c>
      <c r="R378" s="129">
        <v>1523</v>
      </c>
      <c r="S378" s="170">
        <v>177799</v>
      </c>
      <c r="T378" s="179">
        <v>1560</v>
      </c>
      <c r="U378" s="170">
        <v>179854</v>
      </c>
      <c r="V378" s="179">
        <v>1833</v>
      </c>
    </row>
    <row r="379" spans="1:22" s="7" customFormat="1" x14ac:dyDescent="0.25">
      <c r="A379" s="3" t="s">
        <v>695</v>
      </c>
      <c r="B379" s="2" t="s">
        <v>300</v>
      </c>
      <c r="C379" s="67">
        <v>139058</v>
      </c>
      <c r="D379" s="40">
        <v>305</v>
      </c>
      <c r="E379" s="67">
        <v>138062</v>
      </c>
      <c r="F379" s="36">
        <v>274</v>
      </c>
      <c r="G379" s="147">
        <v>138395</v>
      </c>
      <c r="H379" s="40">
        <v>245</v>
      </c>
      <c r="I379" s="147">
        <v>139037</v>
      </c>
      <c r="J379" s="36">
        <v>204</v>
      </c>
      <c r="K379" s="147">
        <v>140395</v>
      </c>
      <c r="L379" s="40">
        <v>341</v>
      </c>
      <c r="M379" s="147">
        <v>141790</v>
      </c>
      <c r="N379" s="40">
        <v>293</v>
      </c>
      <c r="O379" s="147">
        <v>143353</v>
      </c>
      <c r="P379" s="62">
        <v>274</v>
      </c>
      <c r="Q379" s="147">
        <v>144705</v>
      </c>
      <c r="R379" s="129">
        <v>270</v>
      </c>
      <c r="S379" s="170">
        <v>145803</v>
      </c>
      <c r="T379" s="179">
        <v>218</v>
      </c>
      <c r="U379" s="170">
        <v>146561</v>
      </c>
      <c r="V379" s="179">
        <v>193</v>
      </c>
    </row>
    <row r="380" spans="1:22" s="7" customFormat="1" x14ac:dyDescent="0.25">
      <c r="A380" s="3" t="s">
        <v>696</v>
      </c>
      <c r="B380" s="2" t="s">
        <v>301</v>
      </c>
      <c r="C380" s="67">
        <v>115814</v>
      </c>
      <c r="D380" s="40">
        <v>446</v>
      </c>
      <c r="E380" s="67">
        <v>116698</v>
      </c>
      <c r="F380" s="36">
        <v>480</v>
      </c>
      <c r="G380" s="147">
        <v>117341</v>
      </c>
      <c r="H380" s="40">
        <v>431</v>
      </c>
      <c r="I380" s="147">
        <v>118805</v>
      </c>
      <c r="J380" s="36">
        <v>459</v>
      </c>
      <c r="K380" s="147">
        <v>119835</v>
      </c>
      <c r="L380" s="40">
        <v>545</v>
      </c>
      <c r="M380" s="146">
        <v>121352</v>
      </c>
      <c r="N380" s="40">
        <v>568</v>
      </c>
      <c r="O380" s="147">
        <v>122823</v>
      </c>
      <c r="P380" s="62">
        <v>541</v>
      </c>
      <c r="Q380" s="145">
        <v>123957</v>
      </c>
      <c r="R380" s="115">
        <v>640</v>
      </c>
      <c r="S380" s="170">
        <v>125169</v>
      </c>
      <c r="T380" s="179">
        <v>517</v>
      </c>
      <c r="U380" s="170">
        <v>126160</v>
      </c>
      <c r="V380" s="179">
        <v>621</v>
      </c>
    </row>
    <row r="381" spans="1:22" s="7" customFormat="1" x14ac:dyDescent="0.25">
      <c r="A381" s="3" t="s">
        <v>697</v>
      </c>
      <c r="B381" s="2" t="s">
        <v>302</v>
      </c>
      <c r="C381" s="67">
        <v>81535</v>
      </c>
      <c r="D381" s="40">
        <v>278</v>
      </c>
      <c r="E381" s="67">
        <v>82269</v>
      </c>
      <c r="F381" s="36">
        <v>393</v>
      </c>
      <c r="G381" s="147">
        <v>83006</v>
      </c>
      <c r="H381" s="40">
        <v>320</v>
      </c>
      <c r="I381" s="147">
        <v>84323</v>
      </c>
      <c r="J381" s="36">
        <v>282</v>
      </c>
      <c r="K381" s="147">
        <v>85798</v>
      </c>
      <c r="L381" s="40">
        <v>299</v>
      </c>
      <c r="M381" s="146">
        <v>86868</v>
      </c>
      <c r="N381" s="40">
        <v>381</v>
      </c>
      <c r="O381" s="147">
        <v>88518</v>
      </c>
      <c r="P381" s="62">
        <v>300</v>
      </c>
      <c r="Q381" s="145">
        <v>90332</v>
      </c>
      <c r="R381" s="115">
        <v>351</v>
      </c>
      <c r="S381" s="170">
        <v>92599</v>
      </c>
      <c r="T381" s="179">
        <v>332</v>
      </c>
      <c r="U381" s="170">
        <v>95019</v>
      </c>
      <c r="V381" s="179">
        <v>362</v>
      </c>
    </row>
    <row r="382" spans="1:22" s="7" customFormat="1" x14ac:dyDescent="0.25">
      <c r="A382" s="3" t="s">
        <v>698</v>
      </c>
      <c r="B382" s="2" t="s">
        <v>303</v>
      </c>
      <c r="C382" s="67">
        <v>133508</v>
      </c>
      <c r="D382" s="40">
        <v>1103</v>
      </c>
      <c r="E382" s="67">
        <v>134402</v>
      </c>
      <c r="F382" s="36">
        <v>1008</v>
      </c>
      <c r="G382" s="147">
        <v>135687</v>
      </c>
      <c r="H382" s="40">
        <v>995</v>
      </c>
      <c r="I382" s="147">
        <v>136792</v>
      </c>
      <c r="J382" s="36">
        <v>1011</v>
      </c>
      <c r="K382" s="147">
        <v>138526</v>
      </c>
      <c r="L382" s="40">
        <v>1130</v>
      </c>
      <c r="M382" s="146">
        <v>139822</v>
      </c>
      <c r="N382" s="40">
        <v>1064</v>
      </c>
      <c r="O382" s="147">
        <v>140828</v>
      </c>
      <c r="P382" s="62">
        <v>984</v>
      </c>
      <c r="Q382" s="145">
        <v>141337</v>
      </c>
      <c r="R382" s="115">
        <v>723</v>
      </c>
      <c r="S382" s="170">
        <v>141819</v>
      </c>
      <c r="T382" s="179">
        <v>739</v>
      </c>
      <c r="U382" s="170">
        <v>141922</v>
      </c>
      <c r="V382" s="179">
        <v>797</v>
      </c>
    </row>
    <row r="383" spans="1:22" s="7" customFormat="1" x14ac:dyDescent="0.25">
      <c r="A383" s="3" t="s">
        <v>699</v>
      </c>
      <c r="B383" s="2" t="s">
        <v>304</v>
      </c>
      <c r="C383" s="67">
        <v>87573</v>
      </c>
      <c r="D383" s="40">
        <v>361</v>
      </c>
      <c r="E383" s="67">
        <v>87921</v>
      </c>
      <c r="F383" s="36">
        <v>438</v>
      </c>
      <c r="G383" s="147">
        <v>88804</v>
      </c>
      <c r="H383" s="40">
        <v>462</v>
      </c>
      <c r="I383" s="147">
        <v>89566</v>
      </c>
      <c r="J383" s="36">
        <v>407</v>
      </c>
      <c r="K383" s="147">
        <v>90525</v>
      </c>
      <c r="L383" s="40">
        <v>482</v>
      </c>
      <c r="M383" s="146">
        <v>91797</v>
      </c>
      <c r="N383" s="40">
        <v>545</v>
      </c>
      <c r="O383" s="147">
        <v>92676</v>
      </c>
      <c r="P383" s="62">
        <v>616</v>
      </c>
      <c r="Q383" s="145">
        <v>92641</v>
      </c>
      <c r="R383" s="115">
        <v>522</v>
      </c>
      <c r="S383" s="170">
        <v>93045</v>
      </c>
      <c r="T383" s="179">
        <v>532</v>
      </c>
      <c r="U383" s="170">
        <v>93323</v>
      </c>
      <c r="V383" s="179">
        <v>531</v>
      </c>
    </row>
    <row r="384" spans="1:22" s="7" customFormat="1" x14ac:dyDescent="0.25">
      <c r="A384" s="3" t="s">
        <v>700</v>
      </c>
      <c r="B384" s="2" t="s">
        <v>803</v>
      </c>
      <c r="C384" s="67">
        <v>156585</v>
      </c>
      <c r="D384" s="40">
        <v>1184</v>
      </c>
      <c r="E384" s="67">
        <v>158268</v>
      </c>
      <c r="F384" s="36">
        <v>1294</v>
      </c>
      <c r="G384" s="147">
        <v>159837</v>
      </c>
      <c r="H384" s="40">
        <v>1225</v>
      </c>
      <c r="I384" s="147">
        <v>161305</v>
      </c>
      <c r="J384" s="36">
        <v>1279</v>
      </c>
      <c r="K384" s="147">
        <v>163822</v>
      </c>
      <c r="L384" s="40">
        <v>1319</v>
      </c>
      <c r="M384" s="146">
        <v>166040</v>
      </c>
      <c r="N384" s="40">
        <v>1401</v>
      </c>
      <c r="O384" s="147">
        <v>168428</v>
      </c>
      <c r="P384" s="62">
        <v>1640</v>
      </c>
      <c r="Q384" s="145">
        <v>170394</v>
      </c>
      <c r="R384" s="115">
        <v>1494</v>
      </c>
      <c r="S384" s="170">
        <v>172525</v>
      </c>
      <c r="T384" s="179">
        <v>1524</v>
      </c>
      <c r="U384" s="170">
        <v>174341</v>
      </c>
      <c r="V384" s="179">
        <v>1776</v>
      </c>
    </row>
    <row r="385" spans="1:22" s="7" customFormat="1" x14ac:dyDescent="0.25">
      <c r="A385" s="3" t="s">
        <v>701</v>
      </c>
      <c r="B385" s="2" t="s">
        <v>305</v>
      </c>
      <c r="C385" s="67">
        <v>120054</v>
      </c>
      <c r="D385" s="40">
        <v>461</v>
      </c>
      <c r="E385" s="67">
        <v>121087</v>
      </c>
      <c r="F385" s="36">
        <v>410</v>
      </c>
      <c r="G385" s="147">
        <v>122030</v>
      </c>
      <c r="H385" s="40">
        <v>419</v>
      </c>
      <c r="I385" s="147">
        <v>123171</v>
      </c>
      <c r="J385" s="36">
        <v>342</v>
      </c>
      <c r="K385" s="147">
        <v>124583</v>
      </c>
      <c r="L385" s="40">
        <v>467</v>
      </c>
      <c r="M385" s="146">
        <v>125779</v>
      </c>
      <c r="N385" s="40">
        <v>485</v>
      </c>
      <c r="O385" s="147">
        <v>127305</v>
      </c>
      <c r="P385" s="62">
        <v>591</v>
      </c>
      <c r="Q385" s="145">
        <v>128891</v>
      </c>
      <c r="R385" s="115">
        <v>639</v>
      </c>
      <c r="S385" s="170">
        <v>130508</v>
      </c>
      <c r="T385" s="179">
        <v>518</v>
      </c>
      <c r="U385" s="170">
        <v>132153</v>
      </c>
      <c r="V385" s="179">
        <v>439</v>
      </c>
    </row>
    <row r="386" spans="1:22" s="7" customFormat="1" x14ac:dyDescent="0.25">
      <c r="A386" s="3" t="s">
        <v>702</v>
      </c>
      <c r="B386" s="2" t="s">
        <v>802</v>
      </c>
      <c r="C386" s="67">
        <v>131443</v>
      </c>
      <c r="D386" s="40">
        <v>438</v>
      </c>
      <c r="E386" s="67">
        <v>131193</v>
      </c>
      <c r="F386" s="36">
        <v>452</v>
      </c>
      <c r="G386" s="147">
        <v>131480</v>
      </c>
      <c r="H386" s="40">
        <v>443</v>
      </c>
      <c r="I386" s="147">
        <v>132201</v>
      </c>
      <c r="J386" s="36">
        <v>551</v>
      </c>
      <c r="K386" s="147">
        <v>133264</v>
      </c>
      <c r="L386" s="40">
        <v>568</v>
      </c>
      <c r="M386" s="146">
        <v>133791</v>
      </c>
      <c r="N386" s="40">
        <v>620</v>
      </c>
      <c r="O386" s="147">
        <v>134406</v>
      </c>
      <c r="P386" s="62">
        <v>652</v>
      </c>
      <c r="Q386" s="145">
        <v>135247</v>
      </c>
      <c r="R386" s="115">
        <v>716</v>
      </c>
      <c r="S386" s="170">
        <v>135780</v>
      </c>
      <c r="T386" s="179">
        <v>581</v>
      </c>
      <c r="U386" s="170">
        <v>136264</v>
      </c>
      <c r="V386" s="179">
        <v>591</v>
      </c>
    </row>
    <row r="387" spans="1:22" s="7" customFormat="1" x14ac:dyDescent="0.25">
      <c r="A387" s="3" t="s">
        <v>703</v>
      </c>
      <c r="B387" s="2" t="s">
        <v>857</v>
      </c>
      <c r="C387" s="67">
        <v>91060</v>
      </c>
      <c r="D387" s="40">
        <v>113</v>
      </c>
      <c r="E387" s="67">
        <v>91190</v>
      </c>
      <c r="F387" s="36">
        <v>109</v>
      </c>
      <c r="G387" s="147">
        <v>91346</v>
      </c>
      <c r="H387" s="40">
        <v>82</v>
      </c>
      <c r="I387" s="147">
        <v>91362</v>
      </c>
      <c r="J387" s="36">
        <v>87</v>
      </c>
      <c r="K387" s="147">
        <v>91549</v>
      </c>
      <c r="L387" s="40">
        <v>84</v>
      </c>
      <c r="M387" s="146">
        <v>91767</v>
      </c>
      <c r="N387" s="40">
        <v>90</v>
      </c>
      <c r="O387" s="147">
        <v>91994</v>
      </c>
      <c r="P387" s="62">
        <v>147</v>
      </c>
      <c r="Q387" s="145">
        <v>92264</v>
      </c>
      <c r="R387" s="115">
        <v>97</v>
      </c>
      <c r="S387" s="170">
        <v>93049</v>
      </c>
      <c r="T387" s="179">
        <v>103</v>
      </c>
      <c r="U387" s="170">
        <v>93961</v>
      </c>
      <c r="V387" s="179">
        <v>98</v>
      </c>
    </row>
    <row r="388" spans="1:22" s="7" customFormat="1" x14ac:dyDescent="0.25">
      <c r="A388" s="3" t="s">
        <v>704</v>
      </c>
      <c r="B388" s="2" t="s">
        <v>306</v>
      </c>
      <c r="C388" s="67">
        <v>63686</v>
      </c>
      <c r="D388" s="40">
        <v>112</v>
      </c>
      <c r="E388" s="67">
        <v>63973</v>
      </c>
      <c r="F388" s="36">
        <v>162</v>
      </c>
      <c r="G388" s="147">
        <v>64769</v>
      </c>
      <c r="H388" s="40">
        <v>152</v>
      </c>
      <c r="I388" s="147">
        <v>65127</v>
      </c>
      <c r="J388" s="36">
        <v>167</v>
      </c>
      <c r="K388" s="147">
        <v>65657</v>
      </c>
      <c r="L388" s="40">
        <v>159</v>
      </c>
      <c r="M388" s="146">
        <v>66312</v>
      </c>
      <c r="N388" s="40">
        <v>149</v>
      </c>
      <c r="O388" s="147">
        <v>67022</v>
      </c>
      <c r="P388" s="62">
        <v>184</v>
      </c>
      <c r="Q388" s="145">
        <v>67821</v>
      </c>
      <c r="R388" s="115">
        <v>175</v>
      </c>
      <c r="S388" s="170">
        <v>68143</v>
      </c>
      <c r="T388" s="179">
        <v>178</v>
      </c>
      <c r="U388" s="170">
        <v>68267</v>
      </c>
      <c r="V388" s="179">
        <v>143</v>
      </c>
    </row>
    <row r="389" spans="1:22" s="7" customFormat="1" x14ac:dyDescent="0.25">
      <c r="A389" s="3" t="s">
        <v>705</v>
      </c>
      <c r="B389" s="2" t="s">
        <v>307</v>
      </c>
      <c r="C389" s="67">
        <v>248520</v>
      </c>
      <c r="D389" s="40">
        <v>13552</v>
      </c>
      <c r="E389" s="67">
        <v>256012</v>
      </c>
      <c r="F389" s="36">
        <v>11841</v>
      </c>
      <c r="G389" s="147">
        <v>263624</v>
      </c>
      <c r="H389" s="40">
        <v>11279</v>
      </c>
      <c r="I389" s="147">
        <v>273616</v>
      </c>
      <c r="J389" s="36">
        <v>11674</v>
      </c>
      <c r="K389" s="147">
        <v>284596</v>
      </c>
      <c r="L389" s="40">
        <v>13844</v>
      </c>
      <c r="M389" s="146">
        <v>293828</v>
      </c>
      <c r="N389" s="40">
        <v>14089</v>
      </c>
      <c r="O389" s="147">
        <v>300943</v>
      </c>
      <c r="P389" s="62">
        <v>13271</v>
      </c>
      <c r="Q389" s="145">
        <v>307964</v>
      </c>
      <c r="R389" s="115">
        <v>13424</v>
      </c>
      <c r="S389" s="170">
        <v>317705</v>
      </c>
      <c r="T389" s="179">
        <v>13346</v>
      </c>
      <c r="U389" s="170">
        <v>324745</v>
      </c>
      <c r="V389" s="179">
        <v>15613</v>
      </c>
    </row>
    <row r="390" spans="1:22" s="7" customFormat="1" x14ac:dyDescent="0.25">
      <c r="A390" s="3" t="s">
        <v>706</v>
      </c>
      <c r="B390" s="99" t="s">
        <v>308</v>
      </c>
      <c r="C390" s="67">
        <v>225234</v>
      </c>
      <c r="D390" s="40">
        <v>1181</v>
      </c>
      <c r="E390" s="67">
        <v>227091</v>
      </c>
      <c r="F390" s="36">
        <v>1248</v>
      </c>
      <c r="G390" s="147">
        <v>228308</v>
      </c>
      <c r="H390" s="40">
        <v>1171</v>
      </c>
      <c r="I390" s="147">
        <v>230146</v>
      </c>
      <c r="J390" s="36">
        <v>1245</v>
      </c>
      <c r="K390" s="147">
        <v>232319</v>
      </c>
      <c r="L390" s="40">
        <v>1518</v>
      </c>
      <c r="M390" s="147">
        <v>232975</v>
      </c>
      <c r="N390" s="40">
        <v>1329</v>
      </c>
      <c r="O390" s="147">
        <v>234210</v>
      </c>
      <c r="P390" s="62">
        <v>1466</v>
      </c>
      <c r="Q390" s="147">
        <v>235493</v>
      </c>
      <c r="R390" s="115">
        <v>1501</v>
      </c>
      <c r="S390" s="170">
        <v>236370</v>
      </c>
      <c r="T390" s="179">
        <v>1417</v>
      </c>
      <c r="U390" s="170">
        <v>237354</v>
      </c>
      <c r="V390" s="179">
        <v>1754</v>
      </c>
    </row>
    <row r="391" spans="1:22" s="7" customFormat="1" x14ac:dyDescent="0.25">
      <c r="A391" s="3" t="s">
        <v>707</v>
      </c>
      <c r="B391" s="2" t="s">
        <v>309</v>
      </c>
      <c r="C391" s="67">
        <v>114040</v>
      </c>
      <c r="D391" s="40">
        <v>849</v>
      </c>
      <c r="E391" s="67">
        <v>115246</v>
      </c>
      <c r="F391" s="36">
        <v>756</v>
      </c>
      <c r="G391" s="147">
        <v>115796</v>
      </c>
      <c r="H391" s="40">
        <v>822</v>
      </c>
      <c r="I391" s="147">
        <v>116094</v>
      </c>
      <c r="J391" s="36">
        <v>777</v>
      </c>
      <c r="K391" s="147">
        <v>116525</v>
      </c>
      <c r="L391" s="40">
        <v>917</v>
      </c>
      <c r="M391" s="147">
        <v>116610</v>
      </c>
      <c r="N391" s="40">
        <v>963</v>
      </c>
      <c r="O391" s="147">
        <v>117357</v>
      </c>
      <c r="P391" s="62">
        <v>1049</v>
      </c>
      <c r="Q391" s="147">
        <v>118061</v>
      </c>
      <c r="R391" s="115">
        <v>863</v>
      </c>
      <c r="S391" s="170">
        <v>118054</v>
      </c>
      <c r="T391" s="179">
        <v>865</v>
      </c>
      <c r="U391" s="170">
        <v>118724</v>
      </c>
      <c r="V391" s="179">
        <v>837</v>
      </c>
    </row>
    <row r="392" spans="1:22" s="7" customFormat="1" x14ac:dyDescent="0.25">
      <c r="A392" s="3" t="s">
        <v>708</v>
      </c>
      <c r="B392" s="2" t="s">
        <v>310</v>
      </c>
      <c r="C392" s="67">
        <v>78620</v>
      </c>
      <c r="D392" s="40">
        <v>337</v>
      </c>
      <c r="E392" s="67">
        <v>80032</v>
      </c>
      <c r="F392" s="36">
        <v>349</v>
      </c>
      <c r="G392" s="147">
        <v>81199</v>
      </c>
      <c r="H392" s="40">
        <v>357</v>
      </c>
      <c r="I392" s="147">
        <v>82680</v>
      </c>
      <c r="J392" s="36">
        <v>419</v>
      </c>
      <c r="K392" s="147">
        <v>84066</v>
      </c>
      <c r="L392" s="40">
        <v>438</v>
      </c>
      <c r="M392" s="147">
        <v>85205</v>
      </c>
      <c r="N392" s="40">
        <v>435</v>
      </c>
      <c r="O392" s="147">
        <v>86289</v>
      </c>
      <c r="P392" s="62">
        <v>522</v>
      </c>
      <c r="Q392" s="147">
        <v>87684</v>
      </c>
      <c r="R392" s="115">
        <v>476</v>
      </c>
      <c r="S392" s="170">
        <v>89179</v>
      </c>
      <c r="T392" s="179">
        <v>366</v>
      </c>
      <c r="U392" s="170">
        <v>91284</v>
      </c>
      <c r="V392" s="179">
        <v>414</v>
      </c>
    </row>
    <row r="393" spans="1:22" s="7" customFormat="1" x14ac:dyDescent="0.25">
      <c r="A393" s="3" t="s">
        <v>709</v>
      </c>
      <c r="B393" s="2" t="s">
        <v>863</v>
      </c>
      <c r="C393" s="67">
        <v>126435</v>
      </c>
      <c r="D393" s="40">
        <v>390</v>
      </c>
      <c r="E393" s="67">
        <v>126679</v>
      </c>
      <c r="F393" s="36">
        <v>355</v>
      </c>
      <c r="G393" s="147">
        <v>126998</v>
      </c>
      <c r="H393" s="40">
        <v>371</v>
      </c>
      <c r="I393" s="147">
        <v>127436</v>
      </c>
      <c r="J393" s="36">
        <v>312</v>
      </c>
      <c r="K393" s="147">
        <v>128009</v>
      </c>
      <c r="L393" s="40">
        <v>339</v>
      </c>
      <c r="M393" s="147">
        <v>127980</v>
      </c>
      <c r="N393" s="40">
        <v>389</v>
      </c>
      <c r="O393" s="147">
        <v>128891</v>
      </c>
      <c r="P393" s="62">
        <v>407</v>
      </c>
      <c r="Q393" s="147">
        <v>130690</v>
      </c>
      <c r="R393" s="115">
        <v>411</v>
      </c>
      <c r="S393" s="170">
        <v>132165</v>
      </c>
      <c r="T393" s="179">
        <v>377</v>
      </c>
      <c r="U393" s="170">
        <v>133587</v>
      </c>
      <c r="V393" s="179">
        <v>378</v>
      </c>
    </row>
    <row r="394" spans="1:22" s="7" customFormat="1" x14ac:dyDescent="0.25">
      <c r="A394" s="3" t="s">
        <v>710</v>
      </c>
      <c r="B394" s="2" t="s">
        <v>311</v>
      </c>
      <c r="C394" s="67">
        <v>120823</v>
      </c>
      <c r="D394" s="40">
        <v>970</v>
      </c>
      <c r="E394" s="67">
        <v>121891</v>
      </c>
      <c r="F394" s="36">
        <v>988</v>
      </c>
      <c r="G394" s="147">
        <v>122710</v>
      </c>
      <c r="H394" s="40">
        <v>909</v>
      </c>
      <c r="I394" s="147">
        <v>123497</v>
      </c>
      <c r="J394" s="36">
        <v>984</v>
      </c>
      <c r="K394" s="147">
        <v>124621</v>
      </c>
      <c r="L394" s="40">
        <v>1151</v>
      </c>
      <c r="M394" s="147">
        <v>126534</v>
      </c>
      <c r="N394" s="40">
        <v>1290</v>
      </c>
      <c r="O394" s="147">
        <v>128653</v>
      </c>
      <c r="P394" s="62">
        <v>1236</v>
      </c>
      <c r="Q394" s="147">
        <v>131227</v>
      </c>
      <c r="R394" s="115">
        <v>1353</v>
      </c>
      <c r="S394" s="170">
        <v>133732</v>
      </c>
      <c r="T394" s="179">
        <v>1149</v>
      </c>
      <c r="U394" s="170">
        <v>136007</v>
      </c>
      <c r="V394" s="179">
        <v>1431</v>
      </c>
    </row>
    <row r="395" spans="1:22" s="7" customFormat="1" x14ac:dyDescent="0.25">
      <c r="A395" s="3" t="s">
        <v>0</v>
      </c>
      <c r="B395" s="2" t="s">
        <v>312</v>
      </c>
      <c r="C395" s="67">
        <v>325595</v>
      </c>
      <c r="D395" s="40">
        <v>1495</v>
      </c>
      <c r="E395" s="67">
        <v>326433</v>
      </c>
      <c r="F395" s="36">
        <v>1837</v>
      </c>
      <c r="G395" s="147">
        <v>327890</v>
      </c>
      <c r="H395" s="40">
        <v>1757</v>
      </c>
      <c r="I395" s="147">
        <v>329847</v>
      </c>
      <c r="J395" s="36">
        <v>1649</v>
      </c>
      <c r="K395" s="147">
        <v>331720</v>
      </c>
      <c r="L395" s="40">
        <v>1799</v>
      </c>
      <c r="M395" s="147">
        <v>334017</v>
      </c>
      <c r="N395" s="40">
        <v>2037</v>
      </c>
      <c r="O395" s="147">
        <v>337094</v>
      </c>
      <c r="P395" s="62">
        <v>2040</v>
      </c>
      <c r="Q395" s="147">
        <v>340790</v>
      </c>
      <c r="R395" s="115">
        <v>1839</v>
      </c>
      <c r="S395" s="170">
        <v>345038</v>
      </c>
      <c r="T395" s="179">
        <v>1544</v>
      </c>
      <c r="U395" s="170">
        <v>348312</v>
      </c>
      <c r="V395" s="179">
        <v>1834</v>
      </c>
    </row>
    <row r="396" spans="1:22" s="7" customFormat="1" x14ac:dyDescent="0.25">
      <c r="A396" s="3" t="s">
        <v>1</v>
      </c>
      <c r="B396" s="100" t="s">
        <v>313</v>
      </c>
      <c r="C396" s="67">
        <v>266834</v>
      </c>
      <c r="D396" s="40">
        <v>1271</v>
      </c>
      <c r="E396" s="67">
        <v>269524</v>
      </c>
      <c r="F396" s="36">
        <v>1159</v>
      </c>
      <c r="G396" s="147">
        <v>270844</v>
      </c>
      <c r="H396" s="40">
        <v>1287</v>
      </c>
      <c r="I396" s="147">
        <v>271955</v>
      </c>
      <c r="J396" s="36">
        <v>1133</v>
      </c>
      <c r="K396" s="147">
        <v>273933</v>
      </c>
      <c r="L396" s="40">
        <v>1172</v>
      </c>
      <c r="M396" s="147">
        <v>275880</v>
      </c>
      <c r="N396" s="40">
        <v>1587</v>
      </c>
      <c r="O396" s="147">
        <v>278887</v>
      </c>
      <c r="P396" s="62">
        <v>2169</v>
      </c>
      <c r="Q396" s="147">
        <v>281293</v>
      </c>
      <c r="R396" s="115">
        <v>2626</v>
      </c>
      <c r="S396" s="170">
        <v>283378</v>
      </c>
      <c r="T396" s="179">
        <v>1962</v>
      </c>
      <c r="U396" s="170">
        <v>285478</v>
      </c>
      <c r="V396" s="179">
        <v>2290</v>
      </c>
    </row>
    <row r="397" spans="1:22" s="7" customFormat="1" x14ac:dyDescent="0.25">
      <c r="A397" s="3" t="s">
        <v>2</v>
      </c>
      <c r="B397" s="2" t="s">
        <v>314</v>
      </c>
      <c r="C397" s="67">
        <v>254009</v>
      </c>
      <c r="D397" s="40">
        <v>9802</v>
      </c>
      <c r="E397" s="67">
        <v>259742</v>
      </c>
      <c r="F397" s="36">
        <v>9464</v>
      </c>
      <c r="G397" s="147">
        <v>262456</v>
      </c>
      <c r="H397" s="40">
        <v>8616</v>
      </c>
      <c r="I397" s="147">
        <v>265650</v>
      </c>
      <c r="J397" s="36">
        <v>8821</v>
      </c>
      <c r="K397" s="147">
        <v>267801</v>
      </c>
      <c r="L397" s="40">
        <v>8349</v>
      </c>
      <c r="M397" s="147">
        <v>270671</v>
      </c>
      <c r="N397" s="40">
        <v>8683</v>
      </c>
      <c r="O397" s="147">
        <v>274222</v>
      </c>
      <c r="P397" s="62">
        <v>8334</v>
      </c>
      <c r="Q397" s="147">
        <v>275505</v>
      </c>
      <c r="R397" s="115">
        <v>7473</v>
      </c>
      <c r="S397" s="170">
        <v>276700</v>
      </c>
      <c r="T397" s="179">
        <v>7052</v>
      </c>
      <c r="U397" s="170">
        <v>276983</v>
      </c>
      <c r="V397" s="179">
        <v>7575</v>
      </c>
    </row>
    <row r="398" spans="1:22" s="7" customFormat="1" x14ac:dyDescent="0.25">
      <c r="A398" s="3" t="s">
        <v>3</v>
      </c>
      <c r="B398" s="2" t="s">
        <v>315</v>
      </c>
      <c r="C398" s="67">
        <v>302620</v>
      </c>
      <c r="D398" s="40">
        <v>9383</v>
      </c>
      <c r="E398" s="67">
        <v>307710</v>
      </c>
      <c r="F398" s="36">
        <v>9313</v>
      </c>
      <c r="G398" s="147">
        <v>309497</v>
      </c>
      <c r="H398" s="40">
        <v>8959</v>
      </c>
      <c r="I398" s="147">
        <v>313091</v>
      </c>
      <c r="J398" s="36">
        <v>8804</v>
      </c>
      <c r="K398" s="147">
        <v>316536</v>
      </c>
      <c r="L398" s="40">
        <v>9251</v>
      </c>
      <c r="M398" s="147">
        <v>319477</v>
      </c>
      <c r="N398" s="40">
        <v>9913</v>
      </c>
      <c r="O398" s="147">
        <v>321497</v>
      </c>
      <c r="P398" s="62">
        <v>9315</v>
      </c>
      <c r="Q398" s="147">
        <v>323257</v>
      </c>
      <c r="R398" s="115">
        <v>9615</v>
      </c>
      <c r="S398" s="170">
        <v>326474</v>
      </c>
      <c r="T398" s="179">
        <v>8950</v>
      </c>
      <c r="U398" s="170">
        <v>329677</v>
      </c>
      <c r="V398" s="179">
        <v>9843</v>
      </c>
    </row>
    <row r="399" spans="1:22" s="7" customFormat="1" x14ac:dyDescent="0.25">
      <c r="A399" s="3" t="s">
        <v>4</v>
      </c>
      <c r="B399" s="2" t="s">
        <v>801</v>
      </c>
      <c r="C399" s="67">
        <v>201309</v>
      </c>
      <c r="D399" s="40">
        <v>1182</v>
      </c>
      <c r="E399" s="67">
        <v>202709</v>
      </c>
      <c r="F399" s="36">
        <v>1037</v>
      </c>
      <c r="G399" s="147">
        <v>203795</v>
      </c>
      <c r="H399" s="40">
        <v>951</v>
      </c>
      <c r="I399" s="147">
        <v>205165</v>
      </c>
      <c r="J399" s="36">
        <v>936</v>
      </c>
      <c r="K399" s="147">
        <v>206681</v>
      </c>
      <c r="L399" s="40">
        <v>1230</v>
      </c>
      <c r="M399" s="147">
        <v>207781</v>
      </c>
      <c r="N399" s="40">
        <v>1345</v>
      </c>
      <c r="O399" s="147">
        <v>208973</v>
      </c>
      <c r="P399" s="62">
        <v>1382</v>
      </c>
      <c r="Q399" s="147">
        <v>209704</v>
      </c>
      <c r="R399" s="115">
        <v>1455</v>
      </c>
      <c r="S399" s="170">
        <v>209547</v>
      </c>
      <c r="T399" s="179">
        <v>1283</v>
      </c>
      <c r="U399" s="170">
        <v>210014</v>
      </c>
      <c r="V399" s="179">
        <v>1413</v>
      </c>
    </row>
    <row r="400" spans="1:22" s="7" customFormat="1" x14ac:dyDescent="0.25">
      <c r="A400" s="3" t="s">
        <v>5</v>
      </c>
      <c r="B400" s="2" t="s">
        <v>316</v>
      </c>
      <c r="C400" s="67">
        <v>138115</v>
      </c>
      <c r="D400" s="40">
        <v>904</v>
      </c>
      <c r="E400" s="67">
        <v>137736</v>
      </c>
      <c r="F400" s="36">
        <v>1125</v>
      </c>
      <c r="G400" s="147">
        <v>138423</v>
      </c>
      <c r="H400" s="40">
        <v>1131</v>
      </c>
      <c r="I400" s="147">
        <v>138208</v>
      </c>
      <c r="J400" s="36">
        <v>1383</v>
      </c>
      <c r="K400" s="147">
        <v>138725</v>
      </c>
      <c r="L400" s="40">
        <v>1714</v>
      </c>
      <c r="M400" s="147">
        <v>138893</v>
      </c>
      <c r="N400" s="40">
        <v>2214</v>
      </c>
      <c r="O400" s="147">
        <v>139488</v>
      </c>
      <c r="P400" s="62">
        <v>2042</v>
      </c>
      <c r="Q400" s="147">
        <v>140282</v>
      </c>
      <c r="R400" s="115">
        <v>1897</v>
      </c>
      <c r="S400" s="170">
        <v>142484</v>
      </c>
      <c r="T400" s="179">
        <v>1893</v>
      </c>
      <c r="U400" s="170">
        <v>143753</v>
      </c>
      <c r="V400" s="179">
        <v>2167</v>
      </c>
    </row>
    <row r="401" spans="1:22" s="7" customFormat="1" x14ac:dyDescent="0.25">
      <c r="A401" s="3" t="s">
        <v>6</v>
      </c>
      <c r="B401" s="2" t="s">
        <v>317</v>
      </c>
      <c r="C401" s="67">
        <v>88574</v>
      </c>
      <c r="D401" s="40">
        <v>1507</v>
      </c>
      <c r="E401" s="67">
        <v>90653</v>
      </c>
      <c r="F401" s="36">
        <v>1645</v>
      </c>
      <c r="G401" s="147">
        <v>91940</v>
      </c>
      <c r="H401" s="40">
        <v>1661</v>
      </c>
      <c r="I401" s="147">
        <v>93905</v>
      </c>
      <c r="J401" s="36">
        <v>1587</v>
      </c>
      <c r="K401" s="147">
        <v>95553</v>
      </c>
      <c r="L401" s="40">
        <v>1749</v>
      </c>
      <c r="M401" s="147">
        <v>96348</v>
      </c>
      <c r="N401" s="40">
        <v>2052</v>
      </c>
      <c r="O401" s="147">
        <v>96577</v>
      </c>
      <c r="P401" s="62">
        <v>2147</v>
      </c>
      <c r="Q401" s="147">
        <v>96675</v>
      </c>
      <c r="R401" s="115">
        <v>1883</v>
      </c>
      <c r="S401" s="170">
        <v>96767</v>
      </c>
      <c r="T401" s="179">
        <v>1836</v>
      </c>
      <c r="U401" s="170">
        <v>96577</v>
      </c>
      <c r="V401" s="179">
        <v>2145</v>
      </c>
    </row>
    <row r="402" spans="1:22" s="7" customFormat="1" x14ac:dyDescent="0.25">
      <c r="A402" s="3" t="s">
        <v>7</v>
      </c>
      <c r="B402" s="2" t="s">
        <v>318</v>
      </c>
      <c r="C402" s="67">
        <v>120957</v>
      </c>
      <c r="D402" s="40">
        <v>762</v>
      </c>
      <c r="E402" s="67">
        <v>121754</v>
      </c>
      <c r="F402" s="36">
        <v>794</v>
      </c>
      <c r="G402" s="147">
        <v>122081</v>
      </c>
      <c r="H402" s="40">
        <v>834</v>
      </c>
      <c r="I402" s="147">
        <v>122783</v>
      </c>
      <c r="J402" s="36">
        <v>845</v>
      </c>
      <c r="K402" s="147">
        <v>123359</v>
      </c>
      <c r="L402" s="40">
        <v>983</v>
      </c>
      <c r="M402" s="147">
        <v>124011</v>
      </c>
      <c r="N402" s="40">
        <v>1023</v>
      </c>
      <c r="O402" s="147">
        <v>124593</v>
      </c>
      <c r="P402" s="62">
        <v>1034</v>
      </c>
      <c r="Q402" s="147">
        <v>125010</v>
      </c>
      <c r="R402" s="115">
        <v>1110</v>
      </c>
      <c r="S402" s="170">
        <v>125610</v>
      </c>
      <c r="T402" s="179">
        <v>956</v>
      </c>
      <c r="U402" s="170">
        <v>126328</v>
      </c>
      <c r="V402" s="179">
        <v>985</v>
      </c>
    </row>
    <row r="403" spans="1:22" s="7" customFormat="1" x14ac:dyDescent="0.25">
      <c r="A403" s="3" t="s">
        <v>8</v>
      </c>
      <c r="B403" s="2" t="s">
        <v>319</v>
      </c>
      <c r="C403" s="67">
        <v>147861</v>
      </c>
      <c r="D403" s="40">
        <v>767</v>
      </c>
      <c r="E403" s="67">
        <v>149415</v>
      </c>
      <c r="F403" s="36">
        <v>772</v>
      </c>
      <c r="G403" s="147">
        <v>151050</v>
      </c>
      <c r="H403" s="40">
        <v>708</v>
      </c>
      <c r="I403" s="147">
        <v>152777</v>
      </c>
      <c r="J403" s="36">
        <v>711</v>
      </c>
      <c r="K403" s="147">
        <v>155005</v>
      </c>
      <c r="L403" s="40">
        <v>695</v>
      </c>
      <c r="M403" s="147">
        <v>156790</v>
      </c>
      <c r="N403" s="40">
        <v>739</v>
      </c>
      <c r="O403" s="147">
        <v>158054</v>
      </c>
      <c r="P403" s="62">
        <v>628</v>
      </c>
      <c r="Q403" s="147">
        <v>158941</v>
      </c>
      <c r="R403" s="115">
        <v>669</v>
      </c>
      <c r="S403" s="170">
        <v>160175</v>
      </c>
      <c r="T403" s="179">
        <v>814</v>
      </c>
      <c r="U403" s="170">
        <v>161475</v>
      </c>
      <c r="V403" s="179">
        <v>850</v>
      </c>
    </row>
    <row r="404" spans="1:22" s="7" customFormat="1" x14ac:dyDescent="0.25">
      <c r="A404" s="3" t="s">
        <v>9</v>
      </c>
      <c r="B404" s="2" t="s">
        <v>320</v>
      </c>
      <c r="C404" s="67">
        <v>75179</v>
      </c>
      <c r="D404" s="40">
        <v>615</v>
      </c>
      <c r="E404" s="67">
        <v>75637</v>
      </c>
      <c r="F404" s="36">
        <v>739</v>
      </c>
      <c r="G404" s="147">
        <v>76089</v>
      </c>
      <c r="H404" s="40">
        <v>725</v>
      </c>
      <c r="I404" s="147">
        <v>75894</v>
      </c>
      <c r="J404" s="36">
        <v>732</v>
      </c>
      <c r="K404" s="147">
        <v>76413</v>
      </c>
      <c r="L404" s="40">
        <v>778</v>
      </c>
      <c r="M404" s="147">
        <v>77197</v>
      </c>
      <c r="N404" s="40">
        <v>1004</v>
      </c>
      <c r="O404" s="147">
        <v>78367</v>
      </c>
      <c r="P404" s="62">
        <v>1098</v>
      </c>
      <c r="Q404" s="147">
        <v>78914</v>
      </c>
      <c r="R404" s="115">
        <v>1228</v>
      </c>
      <c r="S404" s="170">
        <v>79478</v>
      </c>
      <c r="T404" s="179">
        <v>978</v>
      </c>
      <c r="U404" s="170">
        <v>79707</v>
      </c>
      <c r="V404" s="179">
        <v>958</v>
      </c>
    </row>
    <row r="405" spans="1:22" s="7" customFormat="1" x14ac:dyDescent="0.25">
      <c r="A405" s="3" t="s">
        <v>716</v>
      </c>
      <c r="B405" s="2" t="s">
        <v>321</v>
      </c>
      <c r="C405" s="67">
        <v>109630</v>
      </c>
      <c r="D405" s="40">
        <v>2194</v>
      </c>
      <c r="E405" s="67">
        <v>110727</v>
      </c>
      <c r="F405" s="36">
        <v>2180</v>
      </c>
      <c r="G405" s="147">
        <v>111661</v>
      </c>
      <c r="H405" s="40">
        <v>2247</v>
      </c>
      <c r="I405" s="147">
        <v>113375</v>
      </c>
      <c r="J405" s="36">
        <v>2050</v>
      </c>
      <c r="K405" s="147">
        <v>115341</v>
      </c>
      <c r="L405" s="40">
        <v>2322</v>
      </c>
      <c r="M405" s="147">
        <v>117784</v>
      </c>
      <c r="N405" s="40">
        <v>2277</v>
      </c>
      <c r="O405" s="147">
        <v>121007</v>
      </c>
      <c r="P405" s="62">
        <v>2424</v>
      </c>
      <c r="Q405" s="147">
        <v>122274</v>
      </c>
      <c r="R405" s="115">
        <v>2258</v>
      </c>
      <c r="S405" s="170">
        <v>122746</v>
      </c>
      <c r="T405" s="179">
        <v>2279</v>
      </c>
      <c r="U405" s="170">
        <v>123043</v>
      </c>
      <c r="V405" s="179">
        <v>2639</v>
      </c>
    </row>
    <row r="406" spans="1:22" s="7" customFormat="1" x14ac:dyDescent="0.25">
      <c r="A406" s="3" t="s">
        <v>10</v>
      </c>
      <c r="B406" s="2" t="s">
        <v>800</v>
      </c>
      <c r="C406" s="67">
        <v>153943</v>
      </c>
      <c r="D406" s="40">
        <v>945</v>
      </c>
      <c r="E406" s="67">
        <v>154148</v>
      </c>
      <c r="F406" s="36">
        <v>934</v>
      </c>
      <c r="G406" s="147">
        <v>154704</v>
      </c>
      <c r="H406" s="40">
        <v>1036</v>
      </c>
      <c r="I406" s="147">
        <v>156031</v>
      </c>
      <c r="J406" s="36">
        <v>995</v>
      </c>
      <c r="K406" s="147">
        <v>156633</v>
      </c>
      <c r="L406" s="40">
        <v>1092</v>
      </c>
      <c r="M406" s="147">
        <v>157460</v>
      </c>
      <c r="N406" s="40">
        <v>1379</v>
      </c>
      <c r="O406" s="147">
        <v>158576</v>
      </c>
      <c r="P406" s="62">
        <v>1234</v>
      </c>
      <c r="Q406" s="147">
        <v>158473</v>
      </c>
      <c r="R406" s="115">
        <v>1160</v>
      </c>
      <c r="S406" s="170">
        <v>158527</v>
      </c>
      <c r="T406" s="179">
        <v>1163</v>
      </c>
      <c r="U406" s="170">
        <v>158450</v>
      </c>
      <c r="V406" s="179">
        <v>1262</v>
      </c>
    </row>
    <row r="407" spans="1:22" s="7" customFormat="1" x14ac:dyDescent="0.25">
      <c r="A407" s="3" t="s">
        <v>11</v>
      </c>
      <c r="B407" s="2" t="s">
        <v>322</v>
      </c>
      <c r="C407" s="67">
        <v>53285</v>
      </c>
      <c r="D407" s="40">
        <v>177</v>
      </c>
      <c r="E407" s="67">
        <v>53655</v>
      </c>
      <c r="F407" s="36">
        <v>151</v>
      </c>
      <c r="G407" s="147">
        <v>53886</v>
      </c>
      <c r="H407" s="40">
        <v>143</v>
      </c>
      <c r="I407" s="147">
        <v>53982</v>
      </c>
      <c r="J407" s="36">
        <v>100</v>
      </c>
      <c r="K407" s="147">
        <v>54343</v>
      </c>
      <c r="L407" s="40">
        <v>186</v>
      </c>
      <c r="M407" s="147">
        <v>54502</v>
      </c>
      <c r="N407" s="40">
        <v>137</v>
      </c>
      <c r="O407" s="147">
        <v>54742</v>
      </c>
      <c r="P407" s="62">
        <v>214</v>
      </c>
      <c r="Q407" s="147">
        <v>55329</v>
      </c>
      <c r="R407" s="115">
        <v>210</v>
      </c>
      <c r="S407" s="170">
        <v>55528</v>
      </c>
      <c r="T407" s="179">
        <v>176</v>
      </c>
      <c r="U407" s="170">
        <v>55796</v>
      </c>
      <c r="V407" s="179">
        <v>153</v>
      </c>
    </row>
    <row r="408" spans="1:22" s="7" customFormat="1" x14ac:dyDescent="0.25">
      <c r="A408" s="3" t="s">
        <v>12</v>
      </c>
      <c r="B408" s="2" t="s">
        <v>323</v>
      </c>
      <c r="C408" s="67">
        <v>90800</v>
      </c>
      <c r="D408" s="40" t="s">
        <v>809</v>
      </c>
      <c r="E408" s="67">
        <v>90610</v>
      </c>
      <c r="F408" s="36" t="s">
        <v>809</v>
      </c>
      <c r="G408" s="147">
        <v>90340</v>
      </c>
      <c r="H408" s="40" t="s">
        <v>809</v>
      </c>
      <c r="I408" s="147">
        <v>89800</v>
      </c>
      <c r="J408" s="36" t="s">
        <v>809</v>
      </c>
      <c r="K408" s="147">
        <v>89710</v>
      </c>
      <c r="L408" s="40" t="s">
        <v>809</v>
      </c>
      <c r="M408" s="147">
        <v>89590</v>
      </c>
      <c r="N408" s="40" t="s">
        <v>809</v>
      </c>
      <c r="O408" s="147">
        <v>89860</v>
      </c>
      <c r="P408" s="62" t="s">
        <v>847</v>
      </c>
      <c r="Q408" s="147">
        <v>89610</v>
      </c>
      <c r="R408" s="115" t="s">
        <v>809</v>
      </c>
      <c r="S408" s="170">
        <v>89130</v>
      </c>
      <c r="T408" s="179" t="s">
        <v>809</v>
      </c>
      <c r="U408" s="170">
        <v>88930</v>
      </c>
      <c r="V408" s="179" t="s">
        <v>809</v>
      </c>
    </row>
    <row r="409" spans="1:22" s="7" customFormat="1" x14ac:dyDescent="0.25">
      <c r="A409" s="3" t="s">
        <v>13</v>
      </c>
      <c r="B409" s="2" t="s">
        <v>324</v>
      </c>
      <c r="C409" s="67">
        <v>110763</v>
      </c>
      <c r="D409" s="40">
        <v>521</v>
      </c>
      <c r="E409" s="67">
        <v>110617</v>
      </c>
      <c r="F409" s="36">
        <v>535</v>
      </c>
      <c r="G409" s="147">
        <v>110911</v>
      </c>
      <c r="H409" s="40">
        <v>435</v>
      </c>
      <c r="I409" s="147">
        <v>111216</v>
      </c>
      <c r="J409" s="36">
        <v>455</v>
      </c>
      <c r="K409" s="147">
        <v>111845</v>
      </c>
      <c r="L409" s="40">
        <v>498</v>
      </c>
      <c r="M409" s="147">
        <v>112482</v>
      </c>
      <c r="N409" s="40">
        <v>444</v>
      </c>
      <c r="O409" s="147">
        <v>113061</v>
      </c>
      <c r="P409" s="62">
        <v>458</v>
      </c>
      <c r="Q409" s="147">
        <v>113881</v>
      </c>
      <c r="R409" s="115">
        <v>454</v>
      </c>
      <c r="S409" s="170">
        <v>113949</v>
      </c>
      <c r="T409" s="179">
        <v>509</v>
      </c>
      <c r="U409" s="170">
        <v>114306</v>
      </c>
      <c r="V409" s="179">
        <v>527</v>
      </c>
    </row>
    <row r="410" spans="1:22" s="7" customFormat="1" x14ac:dyDescent="0.25">
      <c r="A410" s="3" t="s">
        <v>14</v>
      </c>
      <c r="B410" s="2" t="s">
        <v>325</v>
      </c>
      <c r="C410" s="67">
        <v>89364</v>
      </c>
      <c r="D410" s="40">
        <v>201</v>
      </c>
      <c r="E410" s="67">
        <v>89352</v>
      </c>
      <c r="F410" s="36">
        <v>183</v>
      </c>
      <c r="G410" s="147">
        <v>90074</v>
      </c>
      <c r="H410" s="40">
        <v>176</v>
      </c>
      <c r="I410" s="147">
        <v>90791</v>
      </c>
      <c r="J410" s="36">
        <v>149</v>
      </c>
      <c r="K410" s="147">
        <v>91882</v>
      </c>
      <c r="L410" s="40">
        <v>210</v>
      </c>
      <c r="M410" s="147">
        <v>92958</v>
      </c>
      <c r="N410" s="40">
        <v>150</v>
      </c>
      <c r="O410" s="147">
        <v>93903</v>
      </c>
      <c r="P410" s="62">
        <v>234</v>
      </c>
      <c r="Q410" s="147">
        <v>94340</v>
      </c>
      <c r="R410" s="115">
        <v>143</v>
      </c>
      <c r="S410" s="170">
        <v>94869</v>
      </c>
      <c r="T410" s="179">
        <v>134</v>
      </c>
      <c r="U410" s="170">
        <v>95667</v>
      </c>
      <c r="V410" s="179">
        <v>194</v>
      </c>
    </row>
    <row r="411" spans="1:22" s="7" customFormat="1" x14ac:dyDescent="0.25">
      <c r="A411" s="3" t="s">
        <v>15</v>
      </c>
      <c r="B411" s="2" t="s">
        <v>326</v>
      </c>
      <c r="C411" s="67">
        <v>174090</v>
      </c>
      <c r="D411" s="40" t="s">
        <v>809</v>
      </c>
      <c r="E411" s="67">
        <v>175300</v>
      </c>
      <c r="F411" s="36" t="s">
        <v>809</v>
      </c>
      <c r="G411" s="147">
        <v>176010</v>
      </c>
      <c r="H411" s="40" t="s">
        <v>809</v>
      </c>
      <c r="I411" s="147">
        <v>176160</v>
      </c>
      <c r="J411" s="36" t="s">
        <v>809</v>
      </c>
      <c r="K411" s="147">
        <v>177200</v>
      </c>
      <c r="L411" s="40" t="s">
        <v>809</v>
      </c>
      <c r="M411" s="147">
        <v>178550</v>
      </c>
      <c r="N411" s="40" t="s">
        <v>809</v>
      </c>
      <c r="O411" s="147">
        <v>180130</v>
      </c>
      <c r="P411" s="62" t="s">
        <v>847</v>
      </c>
      <c r="Q411" s="147">
        <v>181310</v>
      </c>
      <c r="R411" s="66" t="s">
        <v>809</v>
      </c>
      <c r="S411" s="170">
        <v>182140</v>
      </c>
      <c r="T411" s="180" t="s">
        <v>809</v>
      </c>
      <c r="U411" s="170">
        <v>183100</v>
      </c>
      <c r="V411" s="180" t="s">
        <v>809</v>
      </c>
    </row>
    <row r="412" spans="1:22" s="7" customFormat="1" x14ac:dyDescent="0.25">
      <c r="A412" s="3" t="s">
        <v>16</v>
      </c>
      <c r="B412" s="2" t="s">
        <v>327</v>
      </c>
      <c r="C412" s="67">
        <v>104706</v>
      </c>
      <c r="D412" s="40">
        <v>520</v>
      </c>
      <c r="E412" s="67">
        <v>105442</v>
      </c>
      <c r="F412" s="36">
        <v>426</v>
      </c>
      <c r="G412" s="147">
        <v>107164</v>
      </c>
      <c r="H412" s="40">
        <v>539</v>
      </c>
      <c r="I412" s="147">
        <v>107945</v>
      </c>
      <c r="J412" s="36">
        <v>443</v>
      </c>
      <c r="K412" s="147">
        <v>108095</v>
      </c>
      <c r="L412" s="40">
        <v>527</v>
      </c>
      <c r="M412" s="147">
        <v>108609</v>
      </c>
      <c r="N412" s="40">
        <v>670</v>
      </c>
      <c r="O412" s="147">
        <v>108748</v>
      </c>
      <c r="P412" s="62">
        <v>732</v>
      </c>
      <c r="Q412" s="147">
        <v>109266</v>
      </c>
      <c r="R412" s="115">
        <v>810</v>
      </c>
      <c r="S412" s="170">
        <v>109800</v>
      </c>
      <c r="T412" s="179">
        <v>610</v>
      </c>
      <c r="U412" s="170">
        <v>110643</v>
      </c>
      <c r="V412" s="179">
        <v>699</v>
      </c>
    </row>
    <row r="413" spans="1:22" s="7" customFormat="1" x14ac:dyDescent="0.25">
      <c r="A413" s="3" t="s">
        <v>902</v>
      </c>
      <c r="B413" s="2" t="s">
        <v>901</v>
      </c>
      <c r="C413" s="67">
        <v>168604</v>
      </c>
      <c r="D413" s="40">
        <v>1099</v>
      </c>
      <c r="E413" s="67">
        <v>171481</v>
      </c>
      <c r="F413" s="36">
        <v>1265</v>
      </c>
      <c r="G413" s="147">
        <v>171468</v>
      </c>
      <c r="H413" s="40">
        <v>1266</v>
      </c>
      <c r="I413" s="147">
        <v>171679</v>
      </c>
      <c r="J413" s="36">
        <v>1164</v>
      </c>
      <c r="K413" s="147">
        <v>174882</v>
      </c>
      <c r="L413" s="40">
        <v>1254</v>
      </c>
      <c r="M413" s="147">
        <v>176625</v>
      </c>
      <c r="N413" s="40">
        <v>1311</v>
      </c>
      <c r="O413" s="147">
        <v>176687</v>
      </c>
      <c r="P413" s="62">
        <v>1292</v>
      </c>
      <c r="Q413" s="147">
        <v>179248</v>
      </c>
      <c r="R413" s="115">
        <v>1211</v>
      </c>
      <c r="S413" s="170">
        <v>178881</v>
      </c>
      <c r="T413" s="179">
        <v>1123</v>
      </c>
      <c r="U413" s="170">
        <v>179045</v>
      </c>
      <c r="V413" s="179">
        <v>1309</v>
      </c>
    </row>
    <row r="414" spans="1:22" s="7" customFormat="1" x14ac:dyDescent="0.25">
      <c r="A414" s="3" t="s">
        <v>17</v>
      </c>
      <c r="B414" s="2" t="s">
        <v>328</v>
      </c>
      <c r="C414" s="67">
        <v>217187</v>
      </c>
      <c r="D414" s="40">
        <v>9099</v>
      </c>
      <c r="E414" s="67">
        <v>219582</v>
      </c>
      <c r="F414" s="36">
        <v>9323</v>
      </c>
      <c r="G414" s="147">
        <v>223737</v>
      </c>
      <c r="H414" s="40">
        <v>9390</v>
      </c>
      <c r="I414" s="147">
        <v>225306</v>
      </c>
      <c r="J414" s="36">
        <v>9318</v>
      </c>
      <c r="K414" s="147">
        <v>229899</v>
      </c>
      <c r="L414" s="40">
        <v>9812</v>
      </c>
      <c r="M414" s="147">
        <v>238047</v>
      </c>
      <c r="N414" s="40">
        <v>10755</v>
      </c>
      <c r="O414" s="147">
        <v>241974</v>
      </c>
      <c r="P414" s="62">
        <v>11049</v>
      </c>
      <c r="Q414" s="147">
        <v>244796</v>
      </c>
      <c r="R414" s="66">
        <v>11452</v>
      </c>
      <c r="S414" s="170">
        <v>255324</v>
      </c>
      <c r="T414" s="180">
        <v>11046</v>
      </c>
      <c r="U414" s="170">
        <v>261317</v>
      </c>
      <c r="V414" s="180">
        <v>11859</v>
      </c>
    </row>
    <row r="415" spans="1:22" s="7" customFormat="1" x14ac:dyDescent="0.25">
      <c r="A415" s="3" t="s">
        <v>18</v>
      </c>
      <c r="B415" s="2" t="s">
        <v>329</v>
      </c>
      <c r="C415" s="67">
        <v>316296</v>
      </c>
      <c r="D415" s="40">
        <v>967</v>
      </c>
      <c r="E415" s="67">
        <v>318122</v>
      </c>
      <c r="F415" s="36">
        <v>875</v>
      </c>
      <c r="G415" s="147">
        <v>318740</v>
      </c>
      <c r="H415" s="40">
        <v>681</v>
      </c>
      <c r="I415" s="147">
        <v>319810</v>
      </c>
      <c r="J415" s="36">
        <v>739</v>
      </c>
      <c r="K415" s="147">
        <v>321114</v>
      </c>
      <c r="L415" s="40">
        <v>837</v>
      </c>
      <c r="M415" s="147">
        <v>322244</v>
      </c>
      <c r="N415" s="40">
        <v>1006</v>
      </c>
      <c r="O415" s="147">
        <v>323526</v>
      </c>
      <c r="P415" s="62">
        <v>1319</v>
      </c>
      <c r="Q415" s="147">
        <v>324650</v>
      </c>
      <c r="R415" s="115">
        <v>1235</v>
      </c>
      <c r="S415" s="170">
        <v>326088</v>
      </c>
      <c r="T415" s="179">
        <v>1160</v>
      </c>
      <c r="U415" s="170">
        <v>328662</v>
      </c>
      <c r="V415" s="179">
        <v>1372</v>
      </c>
    </row>
    <row r="416" spans="1:22" s="7" customFormat="1" x14ac:dyDescent="0.25">
      <c r="A416" s="97" t="s">
        <v>398</v>
      </c>
      <c r="B416" s="47" t="s">
        <v>799</v>
      </c>
      <c r="C416" s="67">
        <v>470199</v>
      </c>
      <c r="D416" s="67">
        <v>1811</v>
      </c>
      <c r="E416" s="67">
        <v>474319</v>
      </c>
      <c r="F416" s="67">
        <v>2024</v>
      </c>
      <c r="G416" s="67">
        <v>476914</v>
      </c>
      <c r="H416" s="67">
        <v>1833</v>
      </c>
      <c r="I416" s="67">
        <v>479911</v>
      </c>
      <c r="J416" s="67">
        <v>1831</v>
      </c>
      <c r="K416" s="67">
        <v>484560</v>
      </c>
      <c r="L416" s="67">
        <v>2072</v>
      </c>
      <c r="M416" s="67">
        <v>488487</v>
      </c>
      <c r="N416" s="67">
        <v>2400</v>
      </c>
      <c r="O416" s="67">
        <v>492240</v>
      </c>
      <c r="P416" s="67">
        <v>2484</v>
      </c>
      <c r="Q416" s="67">
        <v>496043</v>
      </c>
      <c r="R416" s="67">
        <v>2345</v>
      </c>
      <c r="S416" s="170">
        <v>498064</v>
      </c>
      <c r="T416" s="179">
        <v>2127</v>
      </c>
      <c r="U416" s="170">
        <v>500024</v>
      </c>
      <c r="V416" s="179">
        <v>2440</v>
      </c>
    </row>
    <row r="417" spans="1:22" s="7" customFormat="1" x14ac:dyDescent="0.25">
      <c r="A417" s="3" t="s">
        <v>19</v>
      </c>
      <c r="B417" s="2" t="s">
        <v>330</v>
      </c>
      <c r="C417" s="67">
        <v>115789</v>
      </c>
      <c r="D417" s="40">
        <v>783</v>
      </c>
      <c r="E417" s="67">
        <v>116820</v>
      </c>
      <c r="F417" s="36">
        <v>846</v>
      </c>
      <c r="G417" s="147">
        <v>118074</v>
      </c>
      <c r="H417" s="40">
        <v>825</v>
      </c>
      <c r="I417" s="147">
        <v>119037</v>
      </c>
      <c r="J417" s="36">
        <v>858</v>
      </c>
      <c r="K417" s="147">
        <v>120290</v>
      </c>
      <c r="L417" s="40">
        <v>933</v>
      </c>
      <c r="M417" s="147">
        <v>121734</v>
      </c>
      <c r="N417" s="40">
        <v>964</v>
      </c>
      <c r="O417" s="147">
        <v>123100</v>
      </c>
      <c r="P417" s="62">
        <v>889</v>
      </c>
      <c r="Q417" s="147">
        <v>123879</v>
      </c>
      <c r="R417" s="129">
        <v>1035</v>
      </c>
      <c r="S417" s="170">
        <v>124295</v>
      </c>
      <c r="T417" s="179">
        <v>1043</v>
      </c>
      <c r="U417" s="170">
        <v>124859</v>
      </c>
      <c r="V417" s="179">
        <v>912</v>
      </c>
    </row>
    <row r="418" spans="1:22" s="7" customFormat="1" x14ac:dyDescent="0.25">
      <c r="A418" s="3" t="s">
        <v>20</v>
      </c>
      <c r="B418" s="2" t="s">
        <v>798</v>
      </c>
      <c r="C418" s="67">
        <v>143988</v>
      </c>
      <c r="D418" s="40">
        <v>1671</v>
      </c>
      <c r="E418" s="67">
        <v>145098</v>
      </c>
      <c r="F418" s="36">
        <v>1636</v>
      </c>
      <c r="G418" s="147">
        <v>145742</v>
      </c>
      <c r="H418" s="40">
        <v>1782</v>
      </c>
      <c r="I418" s="147">
        <v>146278</v>
      </c>
      <c r="J418" s="36">
        <v>1681</v>
      </c>
      <c r="K418" s="147">
        <v>147476</v>
      </c>
      <c r="L418" s="40">
        <v>1679</v>
      </c>
      <c r="M418" s="147">
        <v>148277</v>
      </c>
      <c r="N418" s="40">
        <v>2167</v>
      </c>
      <c r="O418" s="147">
        <v>149689</v>
      </c>
      <c r="P418" s="62">
        <v>1885</v>
      </c>
      <c r="Q418" s="147">
        <v>150140</v>
      </c>
      <c r="R418" s="129">
        <v>1918</v>
      </c>
      <c r="S418" s="170">
        <v>150906</v>
      </c>
      <c r="T418" s="179">
        <v>1826</v>
      </c>
      <c r="U418" s="170">
        <v>151422</v>
      </c>
      <c r="V418" s="179">
        <v>1961</v>
      </c>
    </row>
    <row r="419" spans="1:22" s="7" customFormat="1" x14ac:dyDescent="0.25">
      <c r="A419" s="3" t="s">
        <v>21</v>
      </c>
      <c r="B419" s="2" t="s">
        <v>331</v>
      </c>
      <c r="C419" s="67">
        <v>319078</v>
      </c>
      <c r="D419" s="40">
        <v>597</v>
      </c>
      <c r="E419" s="67">
        <v>319837</v>
      </c>
      <c r="F419" s="36">
        <v>688</v>
      </c>
      <c r="G419" s="147">
        <v>320389</v>
      </c>
      <c r="H419" s="40">
        <v>529</v>
      </c>
      <c r="I419" s="147">
        <v>320670</v>
      </c>
      <c r="J419" s="36">
        <v>596</v>
      </c>
      <c r="K419" s="147">
        <v>321503</v>
      </c>
      <c r="L419" s="40">
        <v>661</v>
      </c>
      <c r="M419" s="147">
        <v>321700</v>
      </c>
      <c r="N419" s="40">
        <v>656</v>
      </c>
      <c r="O419" s="147">
        <v>322216</v>
      </c>
      <c r="P419" s="62">
        <v>736</v>
      </c>
      <c r="Q419" s="147">
        <v>322796</v>
      </c>
      <c r="R419" s="129">
        <v>725</v>
      </c>
      <c r="S419" s="170">
        <v>323235</v>
      </c>
      <c r="T419" s="179">
        <v>730</v>
      </c>
      <c r="U419" s="170">
        <v>324011</v>
      </c>
      <c r="V419" s="179">
        <v>839</v>
      </c>
    </row>
    <row r="420" spans="1:22" s="7" customFormat="1" x14ac:dyDescent="0.25">
      <c r="A420" s="3" t="s">
        <v>22</v>
      </c>
      <c r="B420" s="2" t="s">
        <v>332</v>
      </c>
      <c r="C420" s="67">
        <v>98201</v>
      </c>
      <c r="D420" s="40">
        <v>1227</v>
      </c>
      <c r="E420" s="67">
        <v>99493</v>
      </c>
      <c r="F420" s="36">
        <v>1277</v>
      </c>
      <c r="G420" s="147">
        <v>99779</v>
      </c>
      <c r="H420" s="40">
        <v>1208</v>
      </c>
      <c r="I420" s="147">
        <v>100387</v>
      </c>
      <c r="J420" s="36">
        <v>1312</v>
      </c>
      <c r="K420" s="147">
        <v>100634</v>
      </c>
      <c r="L420" s="40">
        <v>1282</v>
      </c>
      <c r="M420" s="147">
        <v>100976</v>
      </c>
      <c r="N420" s="40">
        <v>1447</v>
      </c>
      <c r="O420" s="147">
        <v>101421</v>
      </c>
      <c r="P420" s="62">
        <v>1523</v>
      </c>
      <c r="Q420" s="147">
        <v>101129</v>
      </c>
      <c r="R420" s="129">
        <v>1636</v>
      </c>
      <c r="S420" s="170">
        <v>101167</v>
      </c>
      <c r="T420" s="179">
        <v>1401</v>
      </c>
      <c r="U420" s="170">
        <v>100793</v>
      </c>
      <c r="V420" s="179">
        <v>1657</v>
      </c>
    </row>
    <row r="421" spans="1:22" s="7" customFormat="1" x14ac:dyDescent="0.25">
      <c r="A421" s="3" t="s">
        <v>23</v>
      </c>
      <c r="B421" s="2" t="s">
        <v>796</v>
      </c>
      <c r="C421" s="67">
        <v>154650</v>
      </c>
      <c r="D421" s="40">
        <v>1187</v>
      </c>
      <c r="E421" s="67">
        <v>154943</v>
      </c>
      <c r="F421" s="36">
        <v>1087</v>
      </c>
      <c r="G421" s="147">
        <v>156658</v>
      </c>
      <c r="H421" s="40">
        <v>1148</v>
      </c>
      <c r="I421" s="147">
        <v>158065</v>
      </c>
      <c r="J421" s="36">
        <v>1087</v>
      </c>
      <c r="K421" s="147">
        <v>159414</v>
      </c>
      <c r="L421" s="40">
        <v>1510</v>
      </c>
      <c r="M421" s="147">
        <v>161200</v>
      </c>
      <c r="N421" s="40">
        <v>1683</v>
      </c>
      <c r="O421" s="147">
        <v>163087</v>
      </c>
      <c r="P421" s="62">
        <v>1658</v>
      </c>
      <c r="Q421" s="147">
        <v>164980</v>
      </c>
      <c r="R421" s="129">
        <v>1679</v>
      </c>
      <c r="S421" s="170">
        <v>167979</v>
      </c>
      <c r="T421" s="179">
        <v>1586</v>
      </c>
      <c r="U421" s="170">
        <v>171119</v>
      </c>
      <c r="V421" s="179">
        <v>1723</v>
      </c>
    </row>
    <row r="422" spans="1:22" s="7" customFormat="1" x14ac:dyDescent="0.25">
      <c r="A422" s="3" t="s">
        <v>24</v>
      </c>
      <c r="B422" s="2" t="s">
        <v>333</v>
      </c>
      <c r="C422" s="67">
        <v>247640</v>
      </c>
      <c r="D422" s="40">
        <v>3224</v>
      </c>
      <c r="E422" s="67">
        <v>249852</v>
      </c>
      <c r="F422" s="36">
        <v>3228</v>
      </c>
      <c r="G422" s="147">
        <v>251076</v>
      </c>
      <c r="H422" s="40">
        <v>3113</v>
      </c>
      <c r="I422" s="147">
        <v>251708</v>
      </c>
      <c r="J422" s="36">
        <v>2893</v>
      </c>
      <c r="K422" s="147">
        <v>253250</v>
      </c>
      <c r="L422" s="40">
        <v>3065</v>
      </c>
      <c r="M422" s="147">
        <v>255106</v>
      </c>
      <c r="N422" s="40">
        <v>3394</v>
      </c>
      <c r="O422" s="147">
        <v>258017</v>
      </c>
      <c r="P422" s="62">
        <v>4384</v>
      </c>
      <c r="Q422" s="147">
        <v>259926</v>
      </c>
      <c r="R422" s="129">
        <v>4344</v>
      </c>
      <c r="S422" s="170">
        <v>262008</v>
      </c>
      <c r="T422" s="179">
        <v>3887</v>
      </c>
      <c r="U422" s="170">
        <v>263357</v>
      </c>
      <c r="V422" s="179">
        <v>4597</v>
      </c>
    </row>
    <row r="423" spans="1:22" s="7" customFormat="1" x14ac:dyDescent="0.25">
      <c r="A423" s="3" t="s">
        <v>25</v>
      </c>
      <c r="B423" s="2" t="s">
        <v>334</v>
      </c>
      <c r="C423" s="67">
        <v>97655</v>
      </c>
      <c r="D423" s="40">
        <v>761</v>
      </c>
      <c r="E423" s="67">
        <v>98679</v>
      </c>
      <c r="F423" s="36">
        <v>751</v>
      </c>
      <c r="G423" s="147">
        <v>99622</v>
      </c>
      <c r="H423" s="40">
        <v>816</v>
      </c>
      <c r="I423" s="147">
        <v>100363</v>
      </c>
      <c r="J423" s="36">
        <v>752</v>
      </c>
      <c r="K423" s="147">
        <v>100739</v>
      </c>
      <c r="L423" s="40">
        <v>849</v>
      </c>
      <c r="M423" s="147">
        <v>100985</v>
      </c>
      <c r="N423" s="40">
        <v>1030</v>
      </c>
      <c r="O423" s="147">
        <v>101927</v>
      </c>
      <c r="P423" s="62">
        <v>1212</v>
      </c>
      <c r="Q423" s="147">
        <v>102314</v>
      </c>
      <c r="R423" s="129">
        <v>1152</v>
      </c>
      <c r="S423" s="170">
        <v>101891</v>
      </c>
      <c r="T423" s="179">
        <v>1208</v>
      </c>
      <c r="U423" s="170">
        <v>101222</v>
      </c>
      <c r="V423" s="179">
        <v>979</v>
      </c>
    </row>
    <row r="424" spans="1:22" s="7" customFormat="1" x14ac:dyDescent="0.25">
      <c r="A424" s="3" t="s">
        <v>26</v>
      </c>
      <c r="B424" s="2" t="s">
        <v>335</v>
      </c>
      <c r="C424" s="67">
        <v>103769</v>
      </c>
      <c r="D424" s="40">
        <v>744</v>
      </c>
      <c r="E424" s="67">
        <v>104998</v>
      </c>
      <c r="F424" s="36">
        <v>704</v>
      </c>
      <c r="G424" s="147">
        <v>105774</v>
      </c>
      <c r="H424" s="40">
        <v>666</v>
      </c>
      <c r="I424" s="147">
        <v>106413</v>
      </c>
      <c r="J424" s="36">
        <v>638</v>
      </c>
      <c r="K424" s="147">
        <v>107287</v>
      </c>
      <c r="L424" s="40">
        <v>699</v>
      </c>
      <c r="M424" s="147">
        <v>108303</v>
      </c>
      <c r="N424" s="40">
        <v>746</v>
      </c>
      <c r="O424" s="147">
        <v>109246</v>
      </c>
      <c r="P424" s="62">
        <v>735</v>
      </c>
      <c r="Q424" s="147">
        <v>109632</v>
      </c>
      <c r="R424" s="129">
        <v>781</v>
      </c>
      <c r="S424" s="170">
        <v>110025</v>
      </c>
      <c r="T424" s="179">
        <v>665</v>
      </c>
      <c r="U424" s="170">
        <v>110570</v>
      </c>
      <c r="V424" s="179">
        <v>660</v>
      </c>
    </row>
    <row r="425" spans="1:22" s="7" customFormat="1" x14ac:dyDescent="0.25">
      <c r="A425" s="3" t="s">
        <v>27</v>
      </c>
      <c r="B425" s="2" t="s">
        <v>870</v>
      </c>
      <c r="C425" s="67">
        <v>134009</v>
      </c>
      <c r="D425" s="40">
        <v>1118</v>
      </c>
      <c r="E425" s="67">
        <v>135070</v>
      </c>
      <c r="F425" s="36">
        <v>1216</v>
      </c>
      <c r="G425" s="147">
        <v>135498</v>
      </c>
      <c r="H425" s="40">
        <v>853</v>
      </c>
      <c r="I425" s="147">
        <v>135801</v>
      </c>
      <c r="J425" s="36">
        <v>736</v>
      </c>
      <c r="K425" s="147">
        <v>135953</v>
      </c>
      <c r="L425" s="40">
        <v>733</v>
      </c>
      <c r="M425" s="147">
        <v>135418</v>
      </c>
      <c r="N425" s="40">
        <v>626</v>
      </c>
      <c r="O425" s="147">
        <v>135408</v>
      </c>
      <c r="P425" s="62">
        <v>688</v>
      </c>
      <c r="Q425" s="147">
        <v>135571</v>
      </c>
      <c r="R425" s="129">
        <v>698</v>
      </c>
      <c r="S425" s="170">
        <v>136126</v>
      </c>
      <c r="T425" s="179">
        <v>695</v>
      </c>
      <c r="U425" s="170">
        <v>135957</v>
      </c>
      <c r="V425" s="179">
        <v>803</v>
      </c>
    </row>
    <row r="426" spans="1:22" s="7" customFormat="1" x14ac:dyDescent="0.25">
      <c r="A426" s="3" t="s">
        <v>28</v>
      </c>
      <c r="B426" s="2" t="s">
        <v>336</v>
      </c>
      <c r="C426" s="67">
        <v>116863</v>
      </c>
      <c r="D426" s="40">
        <v>518</v>
      </c>
      <c r="E426" s="67">
        <v>117074</v>
      </c>
      <c r="F426" s="36">
        <v>530</v>
      </c>
      <c r="G426" s="147">
        <v>117777</v>
      </c>
      <c r="H426" s="40">
        <v>565</v>
      </c>
      <c r="I426" s="147">
        <v>118906</v>
      </c>
      <c r="J426" s="36">
        <v>531</v>
      </c>
      <c r="K426" s="147">
        <v>120007</v>
      </c>
      <c r="L426" s="40">
        <v>667</v>
      </c>
      <c r="M426" s="147">
        <v>121709</v>
      </c>
      <c r="N426" s="40">
        <v>751</v>
      </c>
      <c r="O426" s="147">
        <v>123144</v>
      </c>
      <c r="P426" s="62">
        <v>897</v>
      </c>
      <c r="Q426" s="147">
        <v>125378</v>
      </c>
      <c r="R426" s="129">
        <v>953</v>
      </c>
      <c r="S426" s="170">
        <v>127340</v>
      </c>
      <c r="T426" s="179">
        <v>772</v>
      </c>
      <c r="U426" s="170">
        <v>129433</v>
      </c>
      <c r="V426" s="179">
        <v>838</v>
      </c>
    </row>
    <row r="427" spans="1:22" s="7" customFormat="1" x14ac:dyDescent="0.25">
      <c r="A427" s="3" t="s">
        <v>29</v>
      </c>
      <c r="B427" s="2" t="s">
        <v>337</v>
      </c>
      <c r="C427" s="67">
        <v>107912</v>
      </c>
      <c r="D427" s="40">
        <v>421</v>
      </c>
      <c r="E427" s="67">
        <v>107692</v>
      </c>
      <c r="F427" s="36">
        <v>490</v>
      </c>
      <c r="G427" s="147">
        <v>107809</v>
      </c>
      <c r="H427" s="40">
        <v>402</v>
      </c>
      <c r="I427" s="147">
        <v>108167</v>
      </c>
      <c r="J427" s="36">
        <v>339</v>
      </c>
      <c r="K427" s="147">
        <v>108594</v>
      </c>
      <c r="L427" s="40">
        <v>350</v>
      </c>
      <c r="M427" s="147">
        <v>109546</v>
      </c>
      <c r="N427" s="40">
        <v>338</v>
      </c>
      <c r="O427" s="147">
        <v>110002</v>
      </c>
      <c r="P427" s="62">
        <v>267</v>
      </c>
      <c r="Q427" s="147">
        <v>110426</v>
      </c>
      <c r="R427" s="129">
        <v>300</v>
      </c>
      <c r="S427" s="170">
        <v>111223</v>
      </c>
      <c r="T427" s="179">
        <v>265</v>
      </c>
      <c r="U427" s="170">
        <v>112091</v>
      </c>
      <c r="V427" s="179">
        <v>301</v>
      </c>
    </row>
    <row r="428" spans="1:22" s="7" customFormat="1" x14ac:dyDescent="0.25">
      <c r="A428" s="3" t="s">
        <v>30</v>
      </c>
      <c r="B428" s="99" t="s">
        <v>338</v>
      </c>
      <c r="C428" s="67">
        <v>97943</v>
      </c>
      <c r="D428" s="40">
        <v>188</v>
      </c>
      <c r="E428" s="67">
        <v>98048</v>
      </c>
      <c r="F428" s="36">
        <v>170</v>
      </c>
      <c r="G428" s="147">
        <v>98087</v>
      </c>
      <c r="H428" s="40">
        <v>153</v>
      </c>
      <c r="I428" s="147">
        <v>98473</v>
      </c>
      <c r="J428" s="36">
        <v>179</v>
      </c>
      <c r="K428" s="147">
        <v>98999</v>
      </c>
      <c r="L428" s="40">
        <v>161</v>
      </c>
      <c r="M428" s="147">
        <v>99599</v>
      </c>
      <c r="N428" s="40">
        <v>242</v>
      </c>
      <c r="O428" s="147">
        <v>100007</v>
      </c>
      <c r="P428" s="62">
        <v>245</v>
      </c>
      <c r="Q428" s="147">
        <v>100715</v>
      </c>
      <c r="R428" s="129">
        <v>271</v>
      </c>
      <c r="S428" s="170">
        <v>101062</v>
      </c>
      <c r="T428" s="179">
        <v>249</v>
      </c>
      <c r="U428" s="170">
        <v>101291</v>
      </c>
      <c r="V428" s="179">
        <v>227</v>
      </c>
    </row>
    <row r="429" spans="1:22" s="7" customFormat="1" x14ac:dyDescent="0.25">
      <c r="A429" s="3" t="s">
        <v>31</v>
      </c>
      <c r="B429" s="2" t="s">
        <v>797</v>
      </c>
      <c r="C429" s="67">
        <v>195070</v>
      </c>
      <c r="D429" s="40">
        <v>2484</v>
      </c>
      <c r="E429" s="67">
        <v>197783</v>
      </c>
      <c r="F429" s="36">
        <v>2680</v>
      </c>
      <c r="G429" s="147">
        <v>199567</v>
      </c>
      <c r="H429" s="40">
        <v>2737</v>
      </c>
      <c r="I429" s="147">
        <v>202113</v>
      </c>
      <c r="J429" s="36">
        <v>2869</v>
      </c>
      <c r="K429" s="147">
        <v>203654</v>
      </c>
      <c r="L429" s="40">
        <v>3252</v>
      </c>
      <c r="M429" s="147">
        <v>205784</v>
      </c>
      <c r="N429" s="40">
        <v>3018</v>
      </c>
      <c r="O429" s="147">
        <v>206920</v>
      </c>
      <c r="P429" s="62">
        <v>2918</v>
      </c>
      <c r="Q429" s="147">
        <v>208163</v>
      </c>
      <c r="R429" s="129">
        <v>3061</v>
      </c>
      <c r="S429" s="170">
        <v>209893</v>
      </c>
      <c r="T429" s="179">
        <v>3068</v>
      </c>
      <c r="U429" s="170">
        <v>210618</v>
      </c>
      <c r="V429" s="179">
        <v>3079</v>
      </c>
    </row>
    <row r="430" spans="1:22" s="7" customFormat="1" x14ac:dyDescent="0.25">
      <c r="A430" s="45"/>
      <c r="B430" s="10"/>
      <c r="C430" s="68"/>
      <c r="D430" s="42"/>
      <c r="E430" s="68"/>
      <c r="F430" s="41"/>
      <c r="G430" s="123"/>
      <c r="H430" s="42"/>
      <c r="I430" s="123"/>
      <c r="J430" s="41"/>
      <c r="K430" s="123"/>
      <c r="L430" s="42"/>
      <c r="M430" s="123"/>
      <c r="N430" s="65"/>
      <c r="O430" s="123"/>
      <c r="P430" s="65"/>
      <c r="Q430" s="123"/>
      <c r="R430" s="156"/>
      <c r="S430" s="178"/>
      <c r="T430" s="177"/>
      <c r="U430" s="178"/>
      <c r="V430" s="177"/>
    </row>
    <row r="431" spans="1:22" s="7" customFormat="1" x14ac:dyDescent="0.25">
      <c r="A431" s="29"/>
      <c r="B431" s="29"/>
      <c r="C431" s="30"/>
      <c r="D431" s="8"/>
      <c r="E431" s="30"/>
      <c r="F431" s="36"/>
      <c r="G431" s="36"/>
      <c r="H431" s="36"/>
      <c r="I431" s="36"/>
      <c r="J431" s="36"/>
      <c r="K431" s="36"/>
      <c r="L431" s="36"/>
      <c r="M431" s="12"/>
      <c r="N431" s="12"/>
      <c r="O431" s="93"/>
      <c r="P431" s="12"/>
      <c r="Q431" s="21"/>
      <c r="R431" s="21"/>
      <c r="S431" s="21"/>
      <c r="U431" s="21"/>
    </row>
    <row r="432" spans="1:22" s="7" customFormat="1" x14ac:dyDescent="0.25">
      <c r="A432" s="29"/>
      <c r="B432" s="29"/>
      <c r="C432" s="30"/>
      <c r="D432" s="8"/>
      <c r="E432" s="30"/>
      <c r="F432" s="36"/>
      <c r="G432" s="36"/>
      <c r="H432" s="36"/>
      <c r="I432" s="36"/>
      <c r="J432" s="36"/>
      <c r="K432" s="36"/>
      <c r="L432" s="36"/>
      <c r="M432" s="12"/>
      <c r="N432" s="12"/>
      <c r="O432" s="93"/>
      <c r="P432" s="12"/>
      <c r="Q432" s="21"/>
      <c r="R432" s="21"/>
      <c r="S432" s="21"/>
      <c r="U432" s="21"/>
    </row>
    <row r="433" spans="1:21" s="7" customFormat="1" x14ac:dyDescent="0.25">
      <c r="A433" s="29"/>
      <c r="B433" s="29"/>
      <c r="C433" s="30"/>
      <c r="D433" s="8"/>
      <c r="E433" s="30"/>
      <c r="F433" s="36"/>
      <c r="G433" s="36"/>
      <c r="H433" s="36"/>
      <c r="I433" s="36"/>
      <c r="J433" s="36"/>
      <c r="K433" s="36"/>
      <c r="L433" s="36"/>
      <c r="M433" s="12"/>
      <c r="N433" s="12"/>
      <c r="O433" s="93"/>
      <c r="P433" s="12"/>
      <c r="Q433" s="21"/>
      <c r="R433" s="21"/>
      <c r="S433" s="21"/>
      <c r="U433" s="21"/>
    </row>
    <row r="434" spans="1:21" s="7" customFormat="1" x14ac:dyDescent="0.25">
      <c r="A434" s="29"/>
      <c r="B434" s="29"/>
      <c r="C434" s="30"/>
      <c r="D434" s="8"/>
      <c r="E434" s="30"/>
      <c r="F434" s="36"/>
      <c r="G434" s="36"/>
      <c r="H434" s="36"/>
      <c r="I434" s="36"/>
      <c r="J434" s="36"/>
      <c r="K434" s="36"/>
      <c r="L434" s="36"/>
      <c r="M434" s="12"/>
      <c r="N434" s="12"/>
      <c r="O434" s="93"/>
      <c r="P434" s="12"/>
      <c r="Q434" s="21"/>
      <c r="R434" s="21"/>
      <c r="S434" s="21"/>
      <c r="U434" s="21"/>
    </row>
    <row r="435" spans="1:21" s="7" customFormat="1" x14ac:dyDescent="0.25">
      <c r="A435" s="29"/>
      <c r="B435" s="29"/>
      <c r="C435" s="30"/>
      <c r="D435" s="8"/>
      <c r="E435" s="30"/>
      <c r="F435" s="36"/>
      <c r="G435" s="36"/>
      <c r="H435" s="36"/>
      <c r="I435" s="36"/>
      <c r="J435" s="36"/>
      <c r="K435" s="36"/>
      <c r="L435" s="36"/>
      <c r="M435" s="12"/>
      <c r="N435" s="12"/>
      <c r="O435" s="93"/>
      <c r="P435" s="12"/>
      <c r="Q435" s="21"/>
      <c r="R435" s="21"/>
      <c r="S435" s="21"/>
      <c r="U435" s="21"/>
    </row>
    <row r="436" spans="1:21" s="7" customFormat="1" x14ac:dyDescent="0.25">
      <c r="A436" s="29"/>
      <c r="B436" s="29"/>
      <c r="C436" s="30"/>
      <c r="D436" s="8"/>
      <c r="E436" s="30"/>
      <c r="F436" s="36"/>
      <c r="G436" s="36"/>
      <c r="H436" s="36"/>
      <c r="I436" s="36"/>
      <c r="J436" s="36"/>
      <c r="K436" s="36"/>
      <c r="L436" s="36"/>
      <c r="M436" s="12"/>
      <c r="N436" s="12"/>
      <c r="O436" s="93"/>
      <c r="P436" s="12"/>
      <c r="Q436" s="21"/>
      <c r="R436" s="21"/>
      <c r="S436" s="21"/>
      <c r="U436" s="21"/>
    </row>
    <row r="437" spans="1:21" s="7" customFormat="1" x14ac:dyDescent="0.25">
      <c r="A437" s="29"/>
      <c r="B437" s="29"/>
      <c r="C437" s="30"/>
      <c r="D437" s="8"/>
      <c r="E437" s="30"/>
      <c r="F437" s="36"/>
      <c r="G437" s="36"/>
      <c r="H437" s="36"/>
      <c r="I437" s="36"/>
      <c r="J437" s="36"/>
      <c r="K437" s="36"/>
      <c r="L437" s="36"/>
      <c r="M437" s="12"/>
      <c r="N437" s="12"/>
      <c r="O437" s="93"/>
      <c r="P437" s="12"/>
      <c r="Q437" s="21"/>
      <c r="R437" s="21"/>
      <c r="S437" s="21"/>
      <c r="U437" s="21"/>
    </row>
    <row r="438" spans="1:21" s="7" customFormat="1" x14ac:dyDescent="0.25">
      <c r="A438" s="29"/>
      <c r="B438" s="29"/>
      <c r="C438" s="30"/>
      <c r="D438" s="8"/>
      <c r="E438" s="30"/>
      <c r="F438" s="36"/>
      <c r="G438" s="36"/>
      <c r="H438" s="36"/>
      <c r="I438" s="36"/>
      <c r="J438" s="36"/>
      <c r="K438" s="36"/>
      <c r="L438" s="36"/>
      <c r="M438" s="12"/>
      <c r="N438" s="12"/>
      <c r="O438" s="93"/>
      <c r="P438" s="12"/>
      <c r="Q438" s="21"/>
      <c r="R438" s="21"/>
      <c r="S438" s="21"/>
      <c r="U438" s="21"/>
    </row>
    <row r="439" spans="1:21" s="7" customFormat="1" x14ac:dyDescent="0.25">
      <c r="A439" s="29"/>
      <c r="B439" s="29"/>
      <c r="C439" s="30"/>
      <c r="D439" s="8"/>
      <c r="E439" s="30"/>
      <c r="F439" s="36"/>
      <c r="G439" s="36"/>
      <c r="H439" s="36"/>
      <c r="I439" s="36"/>
      <c r="J439" s="36"/>
      <c r="K439" s="36"/>
      <c r="L439" s="36"/>
      <c r="M439" s="12"/>
      <c r="N439" s="12"/>
      <c r="O439" s="93"/>
      <c r="P439" s="12"/>
      <c r="Q439" s="21"/>
      <c r="R439" s="21"/>
      <c r="S439" s="21"/>
      <c r="U439" s="21"/>
    </row>
    <row r="440" spans="1:21" s="7" customFormat="1" x14ac:dyDescent="0.25">
      <c r="A440" s="29"/>
      <c r="B440" s="29"/>
      <c r="C440" s="30"/>
      <c r="D440" s="8"/>
      <c r="E440" s="30"/>
      <c r="F440" s="36"/>
      <c r="G440" s="36"/>
      <c r="H440" s="36"/>
      <c r="I440" s="36"/>
      <c r="J440" s="36"/>
      <c r="K440" s="36"/>
      <c r="L440" s="36"/>
      <c r="M440" s="12"/>
      <c r="N440" s="12"/>
      <c r="O440" s="93"/>
      <c r="P440" s="12"/>
      <c r="Q440" s="21"/>
      <c r="R440" s="21"/>
      <c r="S440" s="21"/>
      <c r="U440" s="21"/>
    </row>
    <row r="441" spans="1:21" s="7" customFormat="1" x14ac:dyDescent="0.25">
      <c r="A441" s="29"/>
      <c r="B441" s="29"/>
      <c r="C441" s="30"/>
      <c r="D441" s="8"/>
      <c r="E441" s="30"/>
      <c r="F441" s="36"/>
      <c r="G441" s="36"/>
      <c r="H441" s="36"/>
      <c r="I441" s="36"/>
      <c r="J441" s="36"/>
      <c r="K441" s="36"/>
      <c r="L441" s="36"/>
      <c r="M441" s="12"/>
      <c r="N441" s="12"/>
      <c r="O441" s="93"/>
      <c r="P441" s="12"/>
      <c r="Q441" s="21"/>
      <c r="R441" s="21"/>
      <c r="S441" s="21"/>
      <c r="U441" s="21"/>
    </row>
    <row r="442" spans="1:21" s="7" customFormat="1" x14ac:dyDescent="0.25">
      <c r="A442" s="29"/>
      <c r="B442" s="29"/>
      <c r="C442" s="30"/>
      <c r="D442" s="8"/>
      <c r="E442" s="30"/>
      <c r="F442" s="36"/>
      <c r="G442" s="36"/>
      <c r="H442" s="36"/>
      <c r="I442" s="36"/>
      <c r="J442" s="36"/>
      <c r="K442" s="36"/>
      <c r="L442" s="36"/>
      <c r="M442" s="12"/>
      <c r="N442" s="12"/>
      <c r="O442" s="93"/>
      <c r="P442" s="12"/>
      <c r="Q442" s="21"/>
      <c r="R442" s="21"/>
      <c r="S442" s="21"/>
      <c r="U442" s="21"/>
    </row>
    <row r="443" spans="1:21" s="7" customFormat="1" x14ac:dyDescent="0.25">
      <c r="A443" s="29"/>
      <c r="B443" s="29"/>
      <c r="C443" s="30"/>
      <c r="D443" s="8"/>
      <c r="E443" s="30"/>
      <c r="F443" s="36"/>
      <c r="G443" s="36"/>
      <c r="H443" s="36"/>
      <c r="I443" s="36"/>
      <c r="J443" s="36"/>
      <c r="K443" s="36"/>
      <c r="L443" s="36"/>
      <c r="M443" s="12"/>
      <c r="N443" s="12"/>
      <c r="O443" s="93"/>
      <c r="P443" s="12"/>
      <c r="Q443" s="21"/>
      <c r="R443" s="21"/>
      <c r="S443" s="21"/>
      <c r="U443" s="21"/>
    </row>
    <row r="444" spans="1:21" s="7" customFormat="1" x14ac:dyDescent="0.25">
      <c r="A444" s="29"/>
      <c r="B444" s="29"/>
      <c r="C444" s="30"/>
      <c r="D444" s="8"/>
      <c r="E444" s="30"/>
      <c r="F444" s="36"/>
      <c r="G444" s="36"/>
      <c r="H444" s="36"/>
      <c r="I444" s="36"/>
      <c r="J444" s="36"/>
      <c r="K444" s="36"/>
      <c r="L444" s="36"/>
      <c r="M444" s="12"/>
      <c r="N444" s="12"/>
      <c r="O444" s="93"/>
      <c r="P444" s="12"/>
      <c r="Q444" s="21"/>
      <c r="R444" s="21"/>
      <c r="S444" s="21"/>
      <c r="U444" s="21"/>
    </row>
    <row r="445" spans="1:21" s="7" customFormat="1" x14ac:dyDescent="0.25">
      <c r="A445" s="29"/>
      <c r="B445" s="29"/>
      <c r="C445" s="30"/>
      <c r="D445" s="8"/>
      <c r="E445" s="30"/>
      <c r="F445" s="36"/>
      <c r="G445" s="36"/>
      <c r="H445" s="36"/>
      <c r="I445" s="36"/>
      <c r="J445" s="36"/>
      <c r="K445" s="36"/>
      <c r="L445" s="36"/>
      <c r="M445" s="12"/>
      <c r="N445" s="12"/>
      <c r="O445" s="93"/>
      <c r="P445" s="12"/>
    </row>
    <row r="446" spans="1:21" s="7" customFormat="1" x14ac:dyDescent="0.25">
      <c r="A446" s="29"/>
      <c r="B446" s="29"/>
      <c r="C446" s="30"/>
      <c r="D446" s="8"/>
      <c r="E446" s="30"/>
      <c r="F446" s="36"/>
      <c r="G446" s="36"/>
      <c r="H446" s="36"/>
      <c r="I446" s="36"/>
      <c r="J446" s="36"/>
      <c r="K446" s="36"/>
      <c r="L446" s="36"/>
      <c r="M446" s="12"/>
      <c r="N446" s="12"/>
      <c r="O446" s="93"/>
      <c r="P446" s="12"/>
    </row>
    <row r="447" spans="1:21" s="7" customFormat="1" x14ac:dyDescent="0.25">
      <c r="A447" s="29"/>
      <c r="B447" s="29"/>
      <c r="C447" s="30"/>
      <c r="D447" s="8"/>
      <c r="E447" s="30"/>
      <c r="F447" s="36"/>
      <c r="G447" s="36"/>
      <c r="H447" s="36"/>
      <c r="I447" s="36"/>
      <c r="J447" s="36"/>
      <c r="K447" s="36"/>
      <c r="L447" s="36"/>
      <c r="M447" s="12"/>
      <c r="N447" s="12"/>
      <c r="O447" s="12"/>
      <c r="P447" s="12"/>
    </row>
    <row r="448" spans="1:21" s="7" customFormat="1" ht="12.75" customHeight="1" x14ac:dyDescent="0.25">
      <c r="A448" s="29"/>
      <c r="B448" s="29"/>
      <c r="C448" s="30"/>
      <c r="D448" s="8"/>
      <c r="E448" s="30"/>
      <c r="F448" s="36"/>
      <c r="G448" s="36"/>
      <c r="H448" s="36"/>
      <c r="I448" s="36"/>
      <c r="J448" s="36"/>
      <c r="K448" s="36"/>
      <c r="L448" s="36"/>
      <c r="M448" s="12"/>
      <c r="N448" s="12"/>
      <c r="O448" s="12"/>
      <c r="P448" s="12"/>
    </row>
    <row r="449" spans="1:16" s="7" customFormat="1" x14ac:dyDescent="0.25">
      <c r="A449" s="29"/>
      <c r="B449" s="29"/>
      <c r="C449" s="30"/>
      <c r="D449" s="8"/>
      <c r="E449" s="30"/>
      <c r="F449" s="36"/>
      <c r="G449" s="36"/>
      <c r="H449" s="36"/>
      <c r="I449" s="36"/>
      <c r="J449" s="36"/>
      <c r="K449" s="36"/>
      <c r="L449" s="36"/>
      <c r="M449" s="12"/>
      <c r="N449" s="12"/>
      <c r="O449" s="12"/>
      <c r="P449" s="12"/>
    </row>
    <row r="450" spans="1:16" s="7" customFormat="1" x14ac:dyDescent="0.25">
      <c r="A450" s="29"/>
      <c r="B450" s="29"/>
      <c r="C450" s="30"/>
      <c r="D450" s="8"/>
      <c r="E450" s="30"/>
      <c r="F450" s="36"/>
      <c r="G450" s="36"/>
      <c r="H450" s="36"/>
      <c r="I450" s="36"/>
      <c r="J450" s="36"/>
      <c r="K450" s="36"/>
      <c r="L450" s="36"/>
      <c r="M450" s="12"/>
      <c r="N450" s="12"/>
      <c r="O450" s="12"/>
      <c r="P450" s="12"/>
    </row>
    <row r="451" spans="1:16" x14ac:dyDescent="0.25">
      <c r="F451" s="38"/>
      <c r="G451" s="38"/>
      <c r="H451" s="38"/>
      <c r="I451" s="38"/>
      <c r="J451" s="81"/>
      <c r="K451" s="38"/>
      <c r="L451" s="81"/>
    </row>
    <row r="452" spans="1:16" x14ac:dyDescent="0.25">
      <c r="F452" s="38"/>
      <c r="G452" s="38"/>
      <c r="H452" s="38"/>
      <c r="I452" s="38"/>
      <c r="J452" s="81"/>
      <c r="K452" s="38"/>
      <c r="L452" s="81"/>
    </row>
    <row r="453" spans="1:16" x14ac:dyDescent="0.25">
      <c r="F453" s="38"/>
      <c r="G453" s="38"/>
      <c r="H453" s="38"/>
      <c r="I453" s="38"/>
      <c r="J453" s="81"/>
      <c r="K453" s="38"/>
      <c r="L453" s="81"/>
    </row>
    <row r="454" spans="1:16" x14ac:dyDescent="0.25">
      <c r="F454" s="38"/>
      <c r="G454" s="38"/>
      <c r="H454" s="38"/>
      <c r="I454" s="38"/>
      <c r="J454" s="81"/>
      <c r="K454" s="38"/>
      <c r="L454" s="81"/>
    </row>
    <row r="455" spans="1:16" x14ac:dyDescent="0.25">
      <c r="F455" s="38"/>
      <c r="G455" s="38"/>
      <c r="H455" s="38"/>
      <c r="I455" s="38"/>
      <c r="J455" s="81"/>
      <c r="K455" s="38"/>
      <c r="L455" s="81"/>
    </row>
    <row r="456" spans="1:16" x14ac:dyDescent="0.25">
      <c r="F456" s="38"/>
      <c r="G456" s="38"/>
      <c r="H456" s="38"/>
      <c r="I456" s="38"/>
      <c r="J456" s="81"/>
      <c r="K456" s="38"/>
      <c r="L456" s="81"/>
    </row>
    <row r="457" spans="1:16" x14ac:dyDescent="0.25">
      <c r="F457" s="38"/>
      <c r="G457" s="38"/>
      <c r="H457" s="38"/>
      <c r="I457" s="38"/>
      <c r="J457" s="81"/>
      <c r="K457" s="38"/>
      <c r="L457" s="81"/>
    </row>
    <row r="458" spans="1:16" x14ac:dyDescent="0.25">
      <c r="F458" s="38"/>
      <c r="G458" s="38"/>
      <c r="H458" s="38"/>
      <c r="I458" s="38"/>
      <c r="J458" s="81"/>
      <c r="K458" s="38"/>
      <c r="L458" s="81"/>
    </row>
    <row r="459" spans="1:16" x14ac:dyDescent="0.25">
      <c r="F459" s="38"/>
      <c r="G459" s="38"/>
      <c r="H459" s="38"/>
      <c r="I459" s="38"/>
      <c r="J459" s="81"/>
      <c r="K459" s="38"/>
      <c r="L459" s="81"/>
    </row>
    <row r="460" spans="1:16" x14ac:dyDescent="0.25">
      <c r="F460" s="38"/>
      <c r="G460" s="38"/>
      <c r="H460" s="38"/>
      <c r="I460" s="38"/>
      <c r="J460" s="81"/>
      <c r="K460" s="38"/>
      <c r="L460" s="81"/>
    </row>
    <row r="461" spans="1:16" x14ac:dyDescent="0.25">
      <c r="F461" s="38"/>
      <c r="G461" s="38"/>
      <c r="H461" s="38"/>
      <c r="I461" s="38"/>
      <c r="J461" s="81"/>
      <c r="K461" s="38"/>
      <c r="L461" s="81"/>
    </row>
    <row r="462" spans="1:16" x14ac:dyDescent="0.25">
      <c r="F462" s="38"/>
      <c r="G462" s="38"/>
      <c r="H462" s="38"/>
      <c r="I462" s="38"/>
      <c r="J462" s="81"/>
      <c r="K462" s="38"/>
      <c r="L462" s="81"/>
    </row>
    <row r="463" spans="1:16" x14ac:dyDescent="0.25">
      <c r="F463" s="38"/>
      <c r="G463" s="38"/>
      <c r="H463" s="38"/>
      <c r="I463" s="38"/>
      <c r="J463" s="81"/>
      <c r="K463" s="38"/>
      <c r="L463" s="81"/>
    </row>
    <row r="464" spans="1:16" x14ac:dyDescent="0.25">
      <c r="F464" s="38"/>
      <c r="G464" s="38"/>
      <c r="H464" s="38"/>
      <c r="I464" s="38"/>
      <c r="J464" s="81"/>
      <c r="K464" s="38"/>
      <c r="L464" s="81"/>
    </row>
    <row r="465" spans="1:12" x14ac:dyDescent="0.25">
      <c r="A465" s="33"/>
      <c r="F465" s="38"/>
      <c r="G465" s="38"/>
      <c r="H465" s="38"/>
      <c r="I465" s="38"/>
      <c r="J465" s="81"/>
      <c r="K465" s="38"/>
      <c r="L465" s="81"/>
    </row>
    <row r="466" spans="1:12" ht="14.4" x14ac:dyDescent="0.3">
      <c r="A466" s="44"/>
      <c r="F466" s="38"/>
      <c r="G466" s="38"/>
      <c r="H466" s="38"/>
      <c r="I466" s="38"/>
      <c r="J466" s="81"/>
      <c r="K466" s="38"/>
      <c r="L466" s="81"/>
    </row>
    <row r="467" spans="1:12" x14ac:dyDescent="0.25">
      <c r="F467" s="38"/>
      <c r="G467" s="38"/>
      <c r="H467" s="38"/>
      <c r="I467" s="38"/>
      <c r="J467" s="81"/>
      <c r="K467" s="38"/>
      <c r="L467" s="81"/>
    </row>
    <row r="468" spans="1:12" x14ac:dyDescent="0.25">
      <c r="F468" s="38"/>
      <c r="G468" s="38"/>
      <c r="H468" s="38"/>
      <c r="I468" s="38"/>
      <c r="J468" s="81"/>
      <c r="K468" s="38"/>
      <c r="L468" s="81"/>
    </row>
    <row r="469" spans="1:12" x14ac:dyDescent="0.25">
      <c r="F469" s="38"/>
      <c r="G469" s="38"/>
      <c r="H469" s="38"/>
      <c r="I469" s="38"/>
      <c r="J469" s="81"/>
      <c r="K469" s="38"/>
      <c r="L469" s="81"/>
    </row>
    <row r="470" spans="1:12" x14ac:dyDescent="0.25">
      <c r="F470" s="38"/>
      <c r="G470" s="38"/>
      <c r="H470" s="38"/>
      <c r="I470" s="38"/>
      <c r="J470" s="81"/>
      <c r="K470" s="38"/>
      <c r="L470" s="81"/>
    </row>
    <row r="471" spans="1:12" x14ac:dyDescent="0.25">
      <c r="F471" s="38"/>
      <c r="G471" s="38"/>
      <c r="H471" s="38"/>
      <c r="I471" s="38"/>
      <c r="J471" s="81"/>
      <c r="K471" s="38"/>
      <c r="L471" s="81"/>
    </row>
    <row r="472" spans="1:12" x14ac:dyDescent="0.25">
      <c r="F472" s="38"/>
      <c r="G472" s="38"/>
      <c r="H472" s="38"/>
      <c r="I472" s="38"/>
      <c r="J472" s="81"/>
      <c r="K472" s="38"/>
      <c r="L472" s="81"/>
    </row>
    <row r="473" spans="1:12" x14ac:dyDescent="0.25">
      <c r="F473" s="38"/>
      <c r="G473" s="38"/>
      <c r="H473" s="38"/>
      <c r="I473" s="38"/>
      <c r="J473" s="81"/>
      <c r="K473" s="38"/>
      <c r="L473" s="81"/>
    </row>
    <row r="474" spans="1:12" x14ac:dyDescent="0.25">
      <c r="F474" s="38"/>
      <c r="G474" s="38"/>
      <c r="H474" s="38"/>
      <c r="I474" s="38"/>
      <c r="J474" s="81"/>
      <c r="K474" s="38"/>
      <c r="L474" s="81"/>
    </row>
    <row r="475" spans="1:12" x14ac:dyDescent="0.25">
      <c r="F475" s="38"/>
      <c r="G475" s="38"/>
      <c r="H475" s="38"/>
      <c r="I475" s="38"/>
      <c r="J475" s="81"/>
      <c r="K475" s="38"/>
      <c r="L475" s="81"/>
    </row>
    <row r="476" spans="1:12" x14ac:dyDescent="0.25">
      <c r="F476" s="38"/>
      <c r="G476" s="38"/>
      <c r="H476" s="38"/>
      <c r="I476" s="38"/>
      <c r="J476" s="81"/>
      <c r="K476" s="38"/>
      <c r="L476" s="81"/>
    </row>
    <row r="477" spans="1:12" x14ac:dyDescent="0.25">
      <c r="F477" s="38"/>
      <c r="G477" s="38"/>
      <c r="H477" s="38"/>
      <c r="I477" s="38"/>
      <c r="J477" s="81"/>
      <c r="K477" s="38"/>
      <c r="L477" s="81"/>
    </row>
    <row r="478" spans="1:12" x14ac:dyDescent="0.25">
      <c r="F478" s="38"/>
      <c r="G478" s="38"/>
      <c r="H478" s="38"/>
      <c r="I478" s="38"/>
      <c r="J478" s="81"/>
      <c r="K478" s="38"/>
      <c r="L478" s="81"/>
    </row>
    <row r="479" spans="1:12" x14ac:dyDescent="0.25">
      <c r="F479" s="38"/>
      <c r="G479" s="38"/>
      <c r="H479" s="38"/>
      <c r="I479" s="38"/>
      <c r="J479" s="81"/>
      <c r="K479" s="38"/>
      <c r="L479" s="81"/>
    </row>
    <row r="480" spans="1:12" x14ac:dyDescent="0.25">
      <c r="F480" s="38"/>
      <c r="G480" s="38"/>
      <c r="H480" s="38"/>
      <c r="I480" s="38"/>
      <c r="J480" s="81"/>
      <c r="K480" s="38"/>
      <c r="L480" s="81"/>
    </row>
    <row r="481" spans="1:12" x14ac:dyDescent="0.25">
      <c r="F481" s="38"/>
      <c r="G481" s="38"/>
      <c r="H481" s="38"/>
      <c r="I481" s="38"/>
      <c r="J481" s="81"/>
      <c r="K481" s="38"/>
      <c r="L481" s="81"/>
    </row>
    <row r="482" spans="1:12" x14ac:dyDescent="0.25">
      <c r="F482" s="38"/>
      <c r="G482" s="38"/>
      <c r="H482" s="38"/>
      <c r="I482" s="38"/>
      <c r="J482" s="81"/>
      <c r="K482" s="38"/>
      <c r="L482" s="81"/>
    </row>
    <row r="483" spans="1:12" x14ac:dyDescent="0.25">
      <c r="F483" s="38"/>
      <c r="G483" s="38"/>
      <c r="H483" s="38"/>
      <c r="I483" s="38"/>
      <c r="J483" s="81"/>
      <c r="K483" s="38"/>
      <c r="L483" s="81"/>
    </row>
    <row r="484" spans="1:12" x14ac:dyDescent="0.25">
      <c r="F484" s="38"/>
      <c r="G484" s="38"/>
      <c r="H484" s="38"/>
      <c r="I484" s="38"/>
      <c r="J484" s="81"/>
      <c r="K484" s="38"/>
      <c r="L484" s="81"/>
    </row>
    <row r="485" spans="1:12" x14ac:dyDescent="0.25">
      <c r="F485" s="38"/>
      <c r="G485" s="38"/>
      <c r="H485" s="38"/>
      <c r="I485" s="38"/>
      <c r="J485" s="81"/>
      <c r="K485" s="38"/>
      <c r="L485" s="81"/>
    </row>
    <row r="486" spans="1:12" x14ac:dyDescent="0.25">
      <c r="F486" s="38"/>
      <c r="G486" s="38"/>
      <c r="H486" s="38"/>
      <c r="I486" s="38"/>
      <c r="J486" s="81"/>
      <c r="K486" s="38"/>
      <c r="L486" s="81"/>
    </row>
    <row r="487" spans="1:12" x14ac:dyDescent="0.25">
      <c r="F487" s="38"/>
      <c r="G487" s="38"/>
      <c r="H487" s="38"/>
      <c r="I487" s="38"/>
      <c r="J487" s="81"/>
      <c r="K487" s="38"/>
      <c r="L487" s="81"/>
    </row>
    <row r="488" spans="1:12" x14ac:dyDescent="0.25">
      <c r="F488" s="38"/>
      <c r="G488" s="38"/>
      <c r="H488" s="38"/>
      <c r="I488" s="38"/>
      <c r="J488" s="81"/>
      <c r="K488" s="38"/>
      <c r="L488" s="81"/>
    </row>
    <row r="489" spans="1:12" x14ac:dyDescent="0.25">
      <c r="A489" s="39"/>
    </row>
    <row r="490" spans="1:12" x14ac:dyDescent="0.25">
      <c r="A490" s="39"/>
    </row>
    <row r="491" spans="1:12" x14ac:dyDescent="0.25">
      <c r="A491" s="39"/>
    </row>
  </sheetData>
  <sortState xmlns:xlrd2="http://schemas.microsoft.com/office/spreadsheetml/2017/richdata2" ref="A52:R430">
    <sortCondition ref="B52:B430"/>
  </sortState>
  <mergeCells count="12">
    <mergeCell ref="U1:V1"/>
    <mergeCell ref="A1:A2"/>
    <mergeCell ref="B1:B2"/>
    <mergeCell ref="I1:J1"/>
    <mergeCell ref="C1:D1"/>
    <mergeCell ref="S1:T1"/>
    <mergeCell ref="Q1:R1"/>
    <mergeCell ref="M1:N1"/>
    <mergeCell ref="K1:L1"/>
    <mergeCell ref="E1:F1"/>
    <mergeCell ref="G1:H1"/>
    <mergeCell ref="O1:P1"/>
  </mergeCells>
  <phoneticPr fontId="8" type="noConversion"/>
  <conditionalFormatting sqref="M380:M389">
    <cfRule type="cellIs" dxfId="1" priority="1" operator="equal">
      <formula>FALSE</formula>
    </cfRule>
    <cfRule type="cellIs" dxfId="0" priority="2" operator="equal">
      <formula>TRUE</formula>
    </cfRule>
  </conditionalFormatting>
  <pageMargins left="0.75" right="0.75" top="1" bottom="1" header="0.5" footer="0.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dimension ref="A1:EQ477"/>
  <sheetViews>
    <sheetView zoomScale="70" zoomScaleNormal="70" workbookViewId="0">
      <pane xSplit="2" ySplit="3" topLeftCell="C4" activePane="bottomRight" state="frozen"/>
      <selection pane="topRight" activeCell="C1" sqref="C1"/>
      <selection pane="bottomLeft" activeCell="A4" sqref="A4"/>
      <selection pane="bottomRight" sqref="A1:B2"/>
    </sheetView>
  </sheetViews>
  <sheetFormatPr defaultColWidth="9.109375" defaultRowHeight="13.2" x14ac:dyDescent="0.25"/>
  <cols>
    <col min="1" max="1" width="14.6640625" style="2" customWidth="1"/>
    <col min="2" max="2" width="37.6640625" style="2" customWidth="1"/>
    <col min="3" max="26" width="15.44140625" style="2" customWidth="1"/>
    <col min="27" max="27" width="13.5546875" style="2" customWidth="1"/>
    <col min="28" max="28" width="16.33203125" style="2" customWidth="1"/>
    <col min="29" max="29" width="14.5546875" style="2" customWidth="1"/>
    <col min="30" max="30" width="13.5546875" style="2" customWidth="1"/>
    <col min="31" max="31" width="16.33203125" style="2" customWidth="1"/>
    <col min="32" max="32" width="14.5546875" style="2" customWidth="1"/>
    <col min="33" max="16384" width="9.109375" style="2"/>
  </cols>
  <sheetData>
    <row r="1" spans="1:146" s="1" customFormat="1" ht="13.5" customHeight="1" x14ac:dyDescent="0.25">
      <c r="A1" s="402" t="s">
        <v>888</v>
      </c>
      <c r="B1" s="403"/>
      <c r="C1" s="354" t="s">
        <v>739</v>
      </c>
      <c r="D1" s="393"/>
      <c r="E1" s="392"/>
      <c r="F1" s="354" t="s">
        <v>740</v>
      </c>
      <c r="G1" s="393"/>
      <c r="H1" s="392"/>
      <c r="I1" s="354" t="s">
        <v>741</v>
      </c>
      <c r="J1" s="393"/>
      <c r="K1" s="392"/>
      <c r="L1" s="354" t="s">
        <v>748</v>
      </c>
      <c r="M1" s="393"/>
      <c r="N1" s="392"/>
      <c r="O1" s="354" t="s">
        <v>814</v>
      </c>
      <c r="P1" s="393"/>
      <c r="Q1" s="392"/>
      <c r="R1" s="354" t="s">
        <v>824</v>
      </c>
      <c r="S1" s="393"/>
      <c r="T1" s="392"/>
      <c r="U1" s="354" t="s">
        <v>850</v>
      </c>
      <c r="V1" s="393"/>
      <c r="W1" s="392"/>
      <c r="X1" s="396" t="s">
        <v>882</v>
      </c>
      <c r="Y1" s="397"/>
      <c r="Z1" s="398"/>
      <c r="AA1" s="396" t="s">
        <v>891</v>
      </c>
      <c r="AB1" s="397"/>
      <c r="AC1" s="398"/>
      <c r="AD1" s="396" t="s">
        <v>940</v>
      </c>
      <c r="AE1" s="397"/>
      <c r="AF1" s="398"/>
    </row>
    <row r="2" spans="1:146" s="1" customFormat="1" ht="13.5" customHeight="1" x14ac:dyDescent="0.25">
      <c r="A2" s="404"/>
      <c r="B2" s="405"/>
      <c r="C2" s="367" t="s">
        <v>817</v>
      </c>
      <c r="D2" s="394"/>
      <c r="E2" s="395"/>
      <c r="F2" s="367" t="s">
        <v>817</v>
      </c>
      <c r="G2" s="394"/>
      <c r="H2" s="395"/>
      <c r="I2" s="367" t="s">
        <v>817</v>
      </c>
      <c r="J2" s="394"/>
      <c r="K2" s="395"/>
      <c r="L2" s="367" t="s">
        <v>817</v>
      </c>
      <c r="M2" s="394"/>
      <c r="N2" s="395"/>
      <c r="O2" s="367" t="s">
        <v>817</v>
      </c>
      <c r="P2" s="394"/>
      <c r="Q2" s="395"/>
      <c r="R2" s="367" t="s">
        <v>817</v>
      </c>
      <c r="S2" s="394"/>
      <c r="T2" s="395"/>
      <c r="U2" s="367" t="s">
        <v>817</v>
      </c>
      <c r="V2" s="394"/>
      <c r="W2" s="395"/>
      <c r="X2" s="399" t="s">
        <v>817</v>
      </c>
      <c r="Y2" s="400"/>
      <c r="Z2" s="401"/>
      <c r="AA2" s="399" t="s">
        <v>817</v>
      </c>
      <c r="AB2" s="400"/>
      <c r="AC2" s="401"/>
      <c r="AD2" s="399" t="s">
        <v>817</v>
      </c>
      <c r="AE2" s="400"/>
      <c r="AF2" s="401"/>
    </row>
    <row r="3" spans="1:146" s="22" customFormat="1" ht="53.4" thickBot="1" x14ac:dyDescent="0.3">
      <c r="A3" s="143" t="s">
        <v>724</v>
      </c>
      <c r="B3" s="142" t="s">
        <v>725</v>
      </c>
      <c r="C3" s="31" t="s">
        <v>818</v>
      </c>
      <c r="D3" s="23" t="s">
        <v>819</v>
      </c>
      <c r="E3" s="27" t="s">
        <v>820</v>
      </c>
      <c r="F3" s="31" t="s">
        <v>818</v>
      </c>
      <c r="G3" s="23" t="s">
        <v>819</v>
      </c>
      <c r="H3" s="27" t="s">
        <v>820</v>
      </c>
      <c r="I3" s="31" t="s">
        <v>818</v>
      </c>
      <c r="J3" s="23" t="s">
        <v>819</v>
      </c>
      <c r="K3" s="27" t="s">
        <v>820</v>
      </c>
      <c r="L3" s="31" t="s">
        <v>818</v>
      </c>
      <c r="M3" s="23" t="s">
        <v>819</v>
      </c>
      <c r="N3" s="27" t="s">
        <v>820</v>
      </c>
      <c r="O3" s="31" t="s">
        <v>818</v>
      </c>
      <c r="P3" s="23" t="s">
        <v>819</v>
      </c>
      <c r="Q3" s="27" t="s">
        <v>820</v>
      </c>
      <c r="R3" s="31" t="s">
        <v>818</v>
      </c>
      <c r="S3" s="23" t="s">
        <v>819</v>
      </c>
      <c r="T3" s="27" t="s">
        <v>820</v>
      </c>
      <c r="U3" s="31" t="s">
        <v>818</v>
      </c>
      <c r="V3" s="23" t="s">
        <v>819</v>
      </c>
      <c r="W3" s="27" t="s">
        <v>820</v>
      </c>
      <c r="X3" s="131" t="s">
        <v>818</v>
      </c>
      <c r="Y3" s="132" t="s">
        <v>819</v>
      </c>
      <c r="Z3" s="133" t="s">
        <v>820</v>
      </c>
      <c r="AA3" s="131" t="s">
        <v>818</v>
      </c>
      <c r="AB3" s="132" t="s">
        <v>819</v>
      </c>
      <c r="AC3" s="133" t="s">
        <v>820</v>
      </c>
      <c r="AD3" s="131" t="s">
        <v>818</v>
      </c>
      <c r="AE3" s="132" t="s">
        <v>819</v>
      </c>
      <c r="AF3" s="133" t="s">
        <v>820</v>
      </c>
    </row>
    <row r="4" spans="1:146" ht="12.75" customHeight="1" x14ac:dyDescent="0.25">
      <c r="A4" s="4"/>
      <c r="B4" s="56"/>
      <c r="C4" s="58"/>
      <c r="D4" s="59"/>
      <c r="E4" s="57"/>
      <c r="F4" s="58"/>
      <c r="G4" s="59"/>
      <c r="H4" s="57"/>
      <c r="I4" s="58"/>
      <c r="J4" s="59"/>
      <c r="K4" s="57"/>
      <c r="L4" s="58"/>
      <c r="M4" s="59"/>
      <c r="N4" s="57"/>
      <c r="O4" s="58"/>
      <c r="P4" s="59"/>
      <c r="Q4" s="57"/>
      <c r="R4" s="61"/>
      <c r="S4" s="61"/>
      <c r="T4" s="64"/>
      <c r="U4" s="61"/>
      <c r="V4" s="61"/>
      <c r="W4" s="64"/>
      <c r="X4" s="134"/>
      <c r="Y4" s="134"/>
      <c r="Z4" s="135"/>
      <c r="AC4" s="64"/>
      <c r="AF4" s="64"/>
    </row>
    <row r="5" spans="1:146" s="1" customFormat="1" x14ac:dyDescent="0.25">
      <c r="A5" s="20" t="s">
        <v>350</v>
      </c>
      <c r="B5" s="20" t="s">
        <v>339</v>
      </c>
      <c r="C5" s="66">
        <v>687007</v>
      </c>
      <c r="D5" s="66">
        <v>177995</v>
      </c>
      <c r="E5" s="187">
        <v>25.908760754985028</v>
      </c>
      <c r="F5" s="66">
        <v>688120</v>
      </c>
      <c r="G5" s="66">
        <v>180605</v>
      </c>
      <c r="H5" s="76">
        <v>26.246148927512643</v>
      </c>
      <c r="I5" s="66">
        <v>694241</v>
      </c>
      <c r="J5" s="66">
        <v>185203</v>
      </c>
      <c r="K5" s="76">
        <v>26.67704730777929</v>
      </c>
      <c r="L5" s="66">
        <v>664517</v>
      </c>
      <c r="M5" s="66">
        <v>181244</v>
      </c>
      <c r="N5" s="76">
        <v>27.274546776079468</v>
      </c>
      <c r="O5" s="74">
        <v>661496</v>
      </c>
      <c r="P5" s="74">
        <v>183872</v>
      </c>
      <c r="Q5" s="82">
        <v>27.796388791466615</v>
      </c>
      <c r="R5" s="74">
        <v>664399</v>
      </c>
      <c r="S5" s="74">
        <v>188369</v>
      </c>
      <c r="T5" s="79">
        <v>28.351788608953356</v>
      </c>
      <c r="U5" s="74">
        <v>663157</v>
      </c>
      <c r="V5" s="74">
        <v>192355</v>
      </c>
      <c r="W5" s="79">
        <v>29.00595183342708</v>
      </c>
      <c r="X5" s="136">
        <v>646794</v>
      </c>
      <c r="Y5" s="136">
        <v>188829</v>
      </c>
      <c r="Z5" s="137">
        <v>29.2</v>
      </c>
      <c r="AA5" s="184">
        <v>625651</v>
      </c>
      <c r="AB5" s="184">
        <v>181859</v>
      </c>
      <c r="AC5" s="188">
        <v>29.1</v>
      </c>
      <c r="AD5" s="184">
        <v>610505</v>
      </c>
      <c r="AE5" s="184">
        <v>180370</v>
      </c>
      <c r="AF5" s="188">
        <v>29.5</v>
      </c>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EN5" s="5"/>
    </row>
    <row r="6" spans="1:146" s="1" customFormat="1" x14ac:dyDescent="0.25">
      <c r="A6" s="20" t="s">
        <v>353</v>
      </c>
      <c r="B6" s="20" t="s">
        <v>348</v>
      </c>
      <c r="C6" s="90">
        <v>25315</v>
      </c>
      <c r="D6" s="90">
        <v>3187</v>
      </c>
      <c r="E6" s="187">
        <v>12.589373888998617</v>
      </c>
      <c r="F6" s="90">
        <v>25273</v>
      </c>
      <c r="G6" s="90">
        <v>3169</v>
      </c>
      <c r="H6" s="91">
        <v>12.539073319352671</v>
      </c>
      <c r="I6" s="90">
        <v>25269</v>
      </c>
      <c r="J6" s="90">
        <v>3157</v>
      </c>
      <c r="K6" s="91">
        <v>12.493569195456883</v>
      </c>
      <c r="L6" s="90">
        <v>24277</v>
      </c>
      <c r="M6" s="90">
        <v>3069</v>
      </c>
      <c r="N6" s="91">
        <v>12.641594925237879</v>
      </c>
      <c r="O6" s="92">
        <v>24394</v>
      </c>
      <c r="P6" s="92">
        <v>3095</v>
      </c>
      <c r="Q6" s="91">
        <v>12.687546117897844</v>
      </c>
      <c r="R6" s="92">
        <v>24215</v>
      </c>
      <c r="S6" s="92">
        <v>3061</v>
      </c>
      <c r="T6" s="91">
        <v>12.640925046458806</v>
      </c>
      <c r="U6" s="92">
        <v>24076</v>
      </c>
      <c r="V6" s="109">
        <v>3142</v>
      </c>
      <c r="W6" s="79">
        <v>13.050340588137566</v>
      </c>
      <c r="X6" s="115">
        <v>23075</v>
      </c>
      <c r="Y6" s="115">
        <v>2993</v>
      </c>
      <c r="Z6" s="114">
        <v>12.970747562296857</v>
      </c>
      <c r="AA6" s="184">
        <v>22832</v>
      </c>
      <c r="AB6" s="189">
        <v>3040</v>
      </c>
      <c r="AC6" s="188">
        <v>13</v>
      </c>
      <c r="AD6" s="184">
        <v>22445</v>
      </c>
      <c r="AE6" s="189">
        <v>2986</v>
      </c>
      <c r="AF6" s="188">
        <v>13.3</v>
      </c>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EN6" s="5"/>
    </row>
    <row r="7" spans="1:146" s="1" customFormat="1" x14ac:dyDescent="0.25">
      <c r="A7" s="20" t="s">
        <v>351</v>
      </c>
      <c r="B7" s="20" t="s">
        <v>885</v>
      </c>
      <c r="C7" s="66">
        <v>58791</v>
      </c>
      <c r="D7" s="185">
        <v>8176</v>
      </c>
      <c r="E7" s="187">
        <v>13.90689051045228</v>
      </c>
      <c r="F7" s="66">
        <v>58590</v>
      </c>
      <c r="G7" s="185">
        <v>8343</v>
      </c>
      <c r="H7" s="76">
        <v>14.23963133640553</v>
      </c>
      <c r="I7" s="66">
        <v>58027</v>
      </c>
      <c r="J7" s="185">
        <v>8439</v>
      </c>
      <c r="K7" s="76">
        <v>14.543229875747496</v>
      </c>
      <c r="L7" s="66">
        <v>56014</v>
      </c>
      <c r="M7" s="185">
        <v>8634</v>
      </c>
      <c r="N7" s="76">
        <v>15.414003641946655</v>
      </c>
      <c r="O7" s="66">
        <v>56725</v>
      </c>
      <c r="P7" s="185">
        <v>9178</v>
      </c>
      <c r="Q7" s="82">
        <v>16.179814896430145</v>
      </c>
      <c r="R7" s="66">
        <v>55098</v>
      </c>
      <c r="S7" s="185">
        <v>8998</v>
      </c>
      <c r="T7" s="79">
        <v>16.330901303132599</v>
      </c>
      <c r="U7" s="66">
        <v>54488</v>
      </c>
      <c r="V7" s="66">
        <v>9296</v>
      </c>
      <c r="W7" s="79">
        <v>17.060637204522099</v>
      </c>
      <c r="X7" s="147">
        <v>52861</v>
      </c>
      <c r="Y7" s="147">
        <v>9186</v>
      </c>
      <c r="Z7" s="114">
        <v>17.377650820075292</v>
      </c>
      <c r="AA7" s="184">
        <v>51308</v>
      </c>
      <c r="AB7" s="189">
        <v>8870</v>
      </c>
      <c r="AC7" s="188">
        <v>17.287752397286972</v>
      </c>
      <c r="AD7" s="184">
        <v>49863</v>
      </c>
      <c r="AE7" s="189">
        <v>8746</v>
      </c>
      <c r="AF7" s="188">
        <v>17.5</v>
      </c>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row>
    <row r="8" spans="1:146" s="1" customFormat="1" x14ac:dyDescent="0.25">
      <c r="A8" s="20" t="s">
        <v>352</v>
      </c>
      <c r="B8" s="20" t="s">
        <v>340</v>
      </c>
      <c r="C8" s="66">
        <v>35952</v>
      </c>
      <c r="D8" s="66">
        <v>3730</v>
      </c>
      <c r="E8" s="187">
        <v>10.374944370271473</v>
      </c>
      <c r="F8" s="66">
        <v>35598</v>
      </c>
      <c r="G8" s="66">
        <v>3824</v>
      </c>
      <c r="H8" s="76">
        <v>10.742176526771168</v>
      </c>
      <c r="I8" s="66">
        <v>35238</v>
      </c>
      <c r="J8" s="66">
        <v>3780</v>
      </c>
      <c r="K8" s="76">
        <v>10.727056019070321</v>
      </c>
      <c r="L8" s="66">
        <v>33747</v>
      </c>
      <c r="M8" s="66">
        <v>3693</v>
      </c>
      <c r="N8" s="76">
        <v>10.943194950662281</v>
      </c>
      <c r="O8" s="74">
        <v>33544</v>
      </c>
      <c r="P8" s="74">
        <v>3643</v>
      </c>
      <c r="Q8" s="82">
        <v>10.860362508943478</v>
      </c>
      <c r="R8" s="74">
        <v>33279</v>
      </c>
      <c r="S8" s="74">
        <v>3786</v>
      </c>
      <c r="T8" s="79">
        <v>11.376543766339132</v>
      </c>
      <c r="U8" s="74">
        <v>32936</v>
      </c>
      <c r="V8" s="74">
        <v>3821</v>
      </c>
      <c r="W8" s="79">
        <v>11.601287345154239</v>
      </c>
      <c r="X8" s="136">
        <v>32176</v>
      </c>
      <c r="Y8" s="136">
        <v>3759</v>
      </c>
      <c r="Z8" s="137">
        <v>11.7</v>
      </c>
      <c r="AA8" s="184">
        <v>31274</v>
      </c>
      <c r="AB8" s="184">
        <v>3646</v>
      </c>
      <c r="AC8" s="188">
        <v>11.7</v>
      </c>
      <c r="AD8" s="184">
        <v>29704</v>
      </c>
      <c r="AE8" s="184">
        <v>3555</v>
      </c>
      <c r="AF8" s="188">
        <v>12</v>
      </c>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EN8" s="5"/>
    </row>
    <row r="9" spans="1:146" s="1" customFormat="1" x14ac:dyDescent="0.25">
      <c r="A9" s="20"/>
      <c r="B9" s="20"/>
      <c r="C9" s="66"/>
      <c r="D9" s="66"/>
      <c r="E9" s="187"/>
      <c r="F9" s="66"/>
      <c r="G9" s="66"/>
      <c r="H9" s="76"/>
      <c r="I9" s="66"/>
      <c r="J9" s="66"/>
      <c r="K9" s="76"/>
      <c r="L9" s="66"/>
      <c r="M9" s="66"/>
      <c r="N9" s="76"/>
      <c r="O9" s="74"/>
      <c r="P9" s="74"/>
      <c r="Q9" s="82"/>
      <c r="R9" s="74"/>
      <c r="S9" s="74"/>
      <c r="T9" s="79"/>
      <c r="U9" s="74"/>
      <c r="V9" s="74"/>
      <c r="W9" s="79"/>
      <c r="X9" s="136" t="s">
        <v>884</v>
      </c>
      <c r="Y9" s="136" t="s">
        <v>884</v>
      </c>
      <c r="Z9" s="137"/>
      <c r="AA9" s="184"/>
      <c r="AB9" s="184"/>
      <c r="AC9" s="188"/>
      <c r="AD9" s="184"/>
      <c r="AE9" s="184"/>
      <c r="AF9" s="188"/>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EN9" s="5"/>
    </row>
    <row r="10" spans="1:146" s="1" customFormat="1" x14ac:dyDescent="0.25">
      <c r="A10" s="20" t="s">
        <v>354</v>
      </c>
      <c r="B10" s="20" t="s">
        <v>59</v>
      </c>
      <c r="C10" s="66">
        <v>30826</v>
      </c>
      <c r="D10" s="66">
        <v>3180</v>
      </c>
      <c r="E10" s="76">
        <v>10.315967040809706</v>
      </c>
      <c r="F10" s="66">
        <v>30527</v>
      </c>
      <c r="G10" s="66">
        <v>2939</v>
      </c>
      <c r="H10" s="76">
        <v>9.6275428309365481</v>
      </c>
      <c r="I10" s="66">
        <v>30291</v>
      </c>
      <c r="J10" s="66">
        <v>2995</v>
      </c>
      <c r="K10" s="76">
        <v>9.8874253078472147</v>
      </c>
      <c r="L10" s="66">
        <v>28961</v>
      </c>
      <c r="M10" s="66">
        <v>2908</v>
      </c>
      <c r="N10" s="76">
        <v>10.041089741376334</v>
      </c>
      <c r="O10" s="74">
        <v>28456</v>
      </c>
      <c r="P10" s="74">
        <v>3006</v>
      </c>
      <c r="Q10" s="82">
        <v>10.563677256114703</v>
      </c>
      <c r="R10" s="74">
        <v>28400</v>
      </c>
      <c r="S10" s="74">
        <v>3126</v>
      </c>
      <c r="T10" s="79">
        <v>11.007042253521126</v>
      </c>
      <c r="U10" s="74">
        <v>28574</v>
      </c>
      <c r="V10" s="74">
        <v>3179</v>
      </c>
      <c r="W10" s="79">
        <v>11.12549870511654</v>
      </c>
      <c r="X10" s="136">
        <v>27488</v>
      </c>
      <c r="Y10" s="136">
        <v>3137</v>
      </c>
      <c r="Z10" s="137">
        <v>11.4</v>
      </c>
      <c r="AA10" s="184">
        <v>26684</v>
      </c>
      <c r="AB10" s="184">
        <v>3167</v>
      </c>
      <c r="AC10" s="188">
        <v>11.9</v>
      </c>
      <c r="AD10" s="184">
        <v>25742</v>
      </c>
      <c r="AE10" s="184">
        <v>3132</v>
      </c>
      <c r="AF10" s="188">
        <v>12.2</v>
      </c>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EN10" s="5"/>
    </row>
    <row r="11" spans="1:146" s="1" customFormat="1" ht="12.75" customHeight="1" x14ac:dyDescent="0.25">
      <c r="A11" s="20" t="s">
        <v>355</v>
      </c>
      <c r="B11" s="20" t="s">
        <v>341</v>
      </c>
      <c r="C11" s="66">
        <v>89199</v>
      </c>
      <c r="D11" s="66">
        <v>14765</v>
      </c>
      <c r="E11" s="76">
        <v>16.552876153320103</v>
      </c>
      <c r="F11" s="66">
        <v>88752</v>
      </c>
      <c r="G11" s="66">
        <v>14714</v>
      </c>
      <c r="H11" s="76">
        <v>16.578781323237788</v>
      </c>
      <c r="I11" s="66">
        <v>89211</v>
      </c>
      <c r="J11" s="66">
        <v>15065</v>
      </c>
      <c r="K11" s="76">
        <v>16.886930983847286</v>
      </c>
      <c r="L11" s="66">
        <v>86372</v>
      </c>
      <c r="M11" s="66">
        <v>15253</v>
      </c>
      <c r="N11" s="76">
        <v>17.65965822257213</v>
      </c>
      <c r="O11" s="74">
        <v>85606</v>
      </c>
      <c r="P11" s="74">
        <v>15341</v>
      </c>
      <c r="Q11" s="82">
        <v>17.920472864051582</v>
      </c>
      <c r="R11" s="74">
        <v>85838</v>
      </c>
      <c r="S11" s="74">
        <v>15943</v>
      </c>
      <c r="T11" s="79">
        <v>18.573359118339198</v>
      </c>
      <c r="U11" s="74">
        <v>86069</v>
      </c>
      <c r="V11" s="74">
        <v>16584</v>
      </c>
      <c r="W11" s="79">
        <v>19.268261511113177</v>
      </c>
      <c r="X11" s="136">
        <v>83822</v>
      </c>
      <c r="Y11" s="136">
        <v>16334</v>
      </c>
      <c r="Z11" s="137">
        <v>19.5</v>
      </c>
      <c r="AA11" s="184">
        <v>81195</v>
      </c>
      <c r="AB11" s="184">
        <v>16171</v>
      </c>
      <c r="AC11" s="188">
        <v>19.899999999999999</v>
      </c>
      <c r="AD11" s="184">
        <v>80020</v>
      </c>
      <c r="AE11" s="184">
        <v>16695</v>
      </c>
      <c r="AF11" s="188">
        <v>20.9</v>
      </c>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EN11" s="5"/>
    </row>
    <row r="12" spans="1:146" s="1" customFormat="1" x14ac:dyDescent="0.25">
      <c r="A12" s="20" t="s">
        <v>356</v>
      </c>
      <c r="B12" s="20" t="s">
        <v>711</v>
      </c>
      <c r="C12" s="66">
        <v>66970</v>
      </c>
      <c r="D12" s="66">
        <v>12202</v>
      </c>
      <c r="E12" s="76">
        <v>18.220098551590265</v>
      </c>
      <c r="F12" s="66">
        <v>66451</v>
      </c>
      <c r="G12" s="66">
        <v>12203</v>
      </c>
      <c r="H12" s="76">
        <v>18.363907239921147</v>
      </c>
      <c r="I12" s="66">
        <v>67408</v>
      </c>
      <c r="J12" s="66">
        <v>12663</v>
      </c>
      <c r="K12" s="76">
        <v>18.78560408260147</v>
      </c>
      <c r="L12" s="66">
        <v>64560</v>
      </c>
      <c r="M12" s="66">
        <v>12438</v>
      </c>
      <c r="N12" s="76">
        <v>19.265799256505574</v>
      </c>
      <c r="O12" s="74">
        <v>64078</v>
      </c>
      <c r="P12" s="74">
        <v>12825</v>
      </c>
      <c r="Q12" s="82">
        <v>20.014669621398919</v>
      </c>
      <c r="R12" s="74">
        <v>63858</v>
      </c>
      <c r="S12" s="74">
        <v>12969</v>
      </c>
      <c r="T12" s="79">
        <v>20.309123367471578</v>
      </c>
      <c r="U12" s="74">
        <v>63823</v>
      </c>
      <c r="V12" s="74">
        <v>13406</v>
      </c>
      <c r="W12" s="79">
        <v>21.004966861476269</v>
      </c>
      <c r="X12" s="136">
        <v>62088</v>
      </c>
      <c r="Y12" s="136">
        <v>13064</v>
      </c>
      <c r="Z12" s="137">
        <v>21</v>
      </c>
      <c r="AA12" s="184">
        <v>59984</v>
      </c>
      <c r="AB12" s="184">
        <v>12625</v>
      </c>
      <c r="AC12" s="188">
        <v>21</v>
      </c>
      <c r="AD12" s="184">
        <v>58281</v>
      </c>
      <c r="AE12" s="184">
        <v>12513</v>
      </c>
      <c r="AF12" s="188">
        <v>21.5</v>
      </c>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EN12" s="5"/>
    </row>
    <row r="13" spans="1:146" s="1" customFormat="1" ht="12" customHeight="1" x14ac:dyDescent="0.25">
      <c r="A13" s="20" t="s">
        <v>357</v>
      </c>
      <c r="B13" s="20" t="s">
        <v>886</v>
      </c>
      <c r="C13" s="66">
        <v>55232</v>
      </c>
      <c r="D13" s="66">
        <v>9875</v>
      </c>
      <c r="E13" s="76">
        <v>17.879128041714949</v>
      </c>
      <c r="F13" s="66">
        <v>55378</v>
      </c>
      <c r="G13" s="66">
        <v>10191</v>
      </c>
      <c r="H13" s="76">
        <v>18.402614756762613</v>
      </c>
      <c r="I13" s="66">
        <v>55645</v>
      </c>
      <c r="J13" s="66">
        <v>10678</v>
      </c>
      <c r="K13" s="76">
        <v>19.189504897115643</v>
      </c>
      <c r="L13" s="66">
        <v>52895</v>
      </c>
      <c r="M13" s="66">
        <v>10563</v>
      </c>
      <c r="N13" s="76">
        <v>19.969751394271672</v>
      </c>
      <c r="O13" s="74">
        <v>53170</v>
      </c>
      <c r="P13" s="74">
        <v>11162</v>
      </c>
      <c r="Q13" s="82">
        <v>20.993041188640209</v>
      </c>
      <c r="R13" s="74">
        <v>53641</v>
      </c>
      <c r="S13" s="74">
        <v>11719</v>
      </c>
      <c r="T13" s="79">
        <v>21.847094573180961</v>
      </c>
      <c r="U13" s="74">
        <v>53299</v>
      </c>
      <c r="V13" s="74">
        <v>12078</v>
      </c>
      <c r="W13" s="79">
        <v>22.660837914407399</v>
      </c>
      <c r="X13" s="136">
        <v>52041</v>
      </c>
      <c r="Y13" s="136">
        <v>12018</v>
      </c>
      <c r="Z13" s="137">
        <v>23.1</v>
      </c>
      <c r="AA13" s="184">
        <v>50018</v>
      </c>
      <c r="AB13" s="184">
        <v>11637</v>
      </c>
      <c r="AC13" s="188">
        <v>23.3</v>
      </c>
      <c r="AD13" s="184">
        <v>48986</v>
      </c>
      <c r="AE13" s="184">
        <v>11875</v>
      </c>
      <c r="AF13" s="188">
        <v>24.2</v>
      </c>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EN13" s="5"/>
    </row>
    <row r="14" spans="1:146" s="1" customFormat="1" x14ac:dyDescent="0.25">
      <c r="A14" s="20" t="s">
        <v>358</v>
      </c>
      <c r="B14" s="20" t="s">
        <v>887</v>
      </c>
      <c r="C14" s="66">
        <v>72090</v>
      </c>
      <c r="D14" s="66">
        <v>15884</v>
      </c>
      <c r="E14" s="76">
        <v>22.033569149674019</v>
      </c>
      <c r="F14" s="66">
        <v>73023</v>
      </c>
      <c r="G14" s="66">
        <v>16482</v>
      </c>
      <c r="H14" s="76">
        <v>22.570970790025061</v>
      </c>
      <c r="I14" s="66">
        <v>73940</v>
      </c>
      <c r="J14" s="66">
        <v>16770</v>
      </c>
      <c r="K14" s="76">
        <v>22.680551798755751</v>
      </c>
      <c r="L14" s="66">
        <v>71188</v>
      </c>
      <c r="M14" s="66">
        <v>16695</v>
      </c>
      <c r="N14" s="76">
        <v>23.451986289824127</v>
      </c>
      <c r="O14" s="74">
        <v>70123</v>
      </c>
      <c r="P14" s="74">
        <v>16752</v>
      </c>
      <c r="Q14" s="82">
        <v>23.889451392553084</v>
      </c>
      <c r="R14" s="74">
        <v>69806</v>
      </c>
      <c r="S14" s="74">
        <v>17207</v>
      </c>
      <c r="T14" s="79">
        <v>24.649743575050856</v>
      </c>
      <c r="U14" s="74">
        <v>71041</v>
      </c>
      <c r="V14" s="74">
        <v>18249</v>
      </c>
      <c r="W14" s="79">
        <v>25.68798299573486</v>
      </c>
      <c r="X14" s="136">
        <v>69331</v>
      </c>
      <c r="Y14" s="136">
        <v>18162</v>
      </c>
      <c r="Z14" s="137">
        <v>26.2</v>
      </c>
      <c r="AA14" s="184">
        <v>67282</v>
      </c>
      <c r="AB14" s="184">
        <v>18047</v>
      </c>
      <c r="AC14" s="188">
        <v>26.8</v>
      </c>
      <c r="AD14" s="184">
        <v>65982</v>
      </c>
      <c r="AE14" s="184">
        <v>17779</v>
      </c>
      <c r="AF14" s="188">
        <v>26.9</v>
      </c>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EN14" s="5"/>
    </row>
    <row r="15" spans="1:146" s="1" customFormat="1" x14ac:dyDescent="0.25">
      <c r="A15" s="20" t="s">
        <v>359</v>
      </c>
      <c r="B15" s="20" t="s">
        <v>712</v>
      </c>
      <c r="C15" s="66">
        <v>73001</v>
      </c>
      <c r="D15" s="66">
        <v>15466</v>
      </c>
      <c r="E15" s="76">
        <v>21.186011150532185</v>
      </c>
      <c r="F15" s="66">
        <v>73220</v>
      </c>
      <c r="G15" s="66">
        <v>16012</v>
      </c>
      <c r="H15" s="76">
        <v>21.868341983064738</v>
      </c>
      <c r="I15" s="66">
        <v>74571</v>
      </c>
      <c r="J15" s="66">
        <v>16582</v>
      </c>
      <c r="K15" s="76">
        <v>22.236526263560901</v>
      </c>
      <c r="L15" s="66">
        <v>71309</v>
      </c>
      <c r="M15" s="66">
        <v>16491</v>
      </c>
      <c r="N15" s="76">
        <v>23.126113113351749</v>
      </c>
      <c r="O15" s="74">
        <v>71855</v>
      </c>
      <c r="P15" s="74">
        <v>17197</v>
      </c>
      <c r="Q15" s="82">
        <v>23.932920464824996</v>
      </c>
      <c r="R15" s="74">
        <v>72505</v>
      </c>
      <c r="S15" s="74">
        <v>17764</v>
      </c>
      <c r="T15" s="79">
        <v>24.5003792841873</v>
      </c>
      <c r="U15" s="74">
        <v>72250</v>
      </c>
      <c r="V15" s="74">
        <v>18478</v>
      </c>
      <c r="W15" s="79">
        <v>25.57508650519031</v>
      </c>
      <c r="X15" s="136">
        <v>70725</v>
      </c>
      <c r="Y15" s="136">
        <v>18060</v>
      </c>
      <c r="Z15" s="137">
        <v>25.5</v>
      </c>
      <c r="AA15" s="184">
        <v>68881</v>
      </c>
      <c r="AB15" s="184">
        <v>17609</v>
      </c>
      <c r="AC15" s="188">
        <v>25.6</v>
      </c>
      <c r="AD15" s="184">
        <v>67409</v>
      </c>
      <c r="AE15" s="184">
        <v>17668</v>
      </c>
      <c r="AF15" s="188">
        <v>26.2</v>
      </c>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EN15" s="5"/>
    </row>
    <row r="16" spans="1:146" s="1" customFormat="1" x14ac:dyDescent="0.25">
      <c r="A16" s="20" t="s">
        <v>360</v>
      </c>
      <c r="B16" s="20" t="s">
        <v>342</v>
      </c>
      <c r="C16" s="66">
        <v>133111</v>
      </c>
      <c r="D16" s="66">
        <v>74915</v>
      </c>
      <c r="E16" s="76">
        <v>56.280097061850633</v>
      </c>
      <c r="F16" s="66">
        <v>132843</v>
      </c>
      <c r="G16" s="66">
        <v>75383</v>
      </c>
      <c r="H16" s="76">
        <v>56.745933169229843</v>
      </c>
      <c r="I16" s="66">
        <v>134186</v>
      </c>
      <c r="J16" s="66">
        <v>77076</v>
      </c>
      <c r="K16" s="76">
        <v>57.439673289314833</v>
      </c>
      <c r="L16" s="66">
        <v>128332</v>
      </c>
      <c r="M16" s="66">
        <v>74098</v>
      </c>
      <c r="N16" s="76">
        <v>57.739301187544797</v>
      </c>
      <c r="O16" s="74">
        <v>127399</v>
      </c>
      <c r="P16" s="74">
        <v>73989</v>
      </c>
      <c r="Q16" s="82">
        <v>58.076594007802264</v>
      </c>
      <c r="R16" s="74">
        <v>129615</v>
      </c>
      <c r="S16" s="74">
        <v>75174</v>
      </c>
      <c r="T16" s="79">
        <v>57.997916907765301</v>
      </c>
      <c r="U16" s="74">
        <v>128803</v>
      </c>
      <c r="V16" s="74">
        <v>74923</v>
      </c>
      <c r="W16" s="79">
        <v>58.168676195430237</v>
      </c>
      <c r="X16" s="136">
        <v>126308</v>
      </c>
      <c r="Y16" s="136">
        <v>73179</v>
      </c>
      <c r="Z16" s="137">
        <v>57.9</v>
      </c>
      <c r="AA16" s="184">
        <v>120673</v>
      </c>
      <c r="AB16" s="184">
        <v>68936</v>
      </c>
      <c r="AC16" s="188">
        <v>57.1</v>
      </c>
      <c r="AD16" s="184">
        <v>117897</v>
      </c>
      <c r="AE16" s="184">
        <v>67690</v>
      </c>
      <c r="AF16" s="188">
        <v>57.4</v>
      </c>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EN16" s="5"/>
    </row>
    <row r="17" spans="1:144" s="1" customFormat="1" x14ac:dyDescent="0.25">
      <c r="A17" s="20" t="s">
        <v>361</v>
      </c>
      <c r="B17" s="20" t="s">
        <v>343</v>
      </c>
      <c r="C17" s="66">
        <v>106434</v>
      </c>
      <c r="D17" s="66">
        <v>23018</v>
      </c>
      <c r="E17" s="76">
        <v>21.626547907623504</v>
      </c>
      <c r="F17" s="66">
        <v>107132</v>
      </c>
      <c r="G17" s="66">
        <v>23749</v>
      </c>
      <c r="H17" s="76">
        <v>22.167979688608447</v>
      </c>
      <c r="I17" s="66">
        <v>107858</v>
      </c>
      <c r="J17" s="66">
        <v>24200</v>
      </c>
      <c r="K17" s="76">
        <v>22.436907786163289</v>
      </c>
      <c r="L17" s="66">
        <v>102190</v>
      </c>
      <c r="M17" s="66">
        <v>23823</v>
      </c>
      <c r="N17" s="76">
        <v>23.31245718759174</v>
      </c>
      <c r="O17" s="74">
        <v>102406</v>
      </c>
      <c r="P17" s="74">
        <v>24346</v>
      </c>
      <c r="Q17" s="82">
        <v>23.773997617327108</v>
      </c>
      <c r="R17" s="74">
        <v>102703</v>
      </c>
      <c r="S17" s="74">
        <v>24906</v>
      </c>
      <c r="T17" s="79">
        <v>24.250508748527309</v>
      </c>
      <c r="U17" s="74">
        <v>101982</v>
      </c>
      <c r="V17" s="74">
        <v>25693</v>
      </c>
      <c r="W17" s="79">
        <v>25.193661626561546</v>
      </c>
      <c r="X17" s="136">
        <v>99108</v>
      </c>
      <c r="Y17" s="136">
        <v>25260</v>
      </c>
      <c r="Z17" s="137">
        <v>25.5</v>
      </c>
      <c r="AA17" s="184">
        <v>96748</v>
      </c>
      <c r="AB17" s="184">
        <v>24483</v>
      </c>
      <c r="AC17" s="188">
        <v>25.3</v>
      </c>
      <c r="AD17" s="184">
        <v>93664</v>
      </c>
      <c r="AE17" s="184">
        <v>24055</v>
      </c>
      <c r="AF17" s="188">
        <v>25.7</v>
      </c>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EN17" s="5"/>
    </row>
    <row r="18" spans="1:144" s="1" customFormat="1" x14ac:dyDescent="0.25">
      <c r="A18" s="20" t="s">
        <v>362</v>
      </c>
      <c r="B18" s="20" t="s">
        <v>344</v>
      </c>
      <c r="C18" s="66">
        <v>60144</v>
      </c>
      <c r="D18" s="66">
        <v>8690</v>
      </c>
      <c r="E18" s="76">
        <v>14.448656557595104</v>
      </c>
      <c r="F18" s="66">
        <v>60794</v>
      </c>
      <c r="G18" s="66">
        <v>8932</v>
      </c>
      <c r="H18" s="76">
        <v>14.692239365726881</v>
      </c>
      <c r="I18" s="66">
        <v>61131</v>
      </c>
      <c r="J18" s="66">
        <v>9174</v>
      </c>
      <c r="K18" s="76">
        <v>15.00711586592727</v>
      </c>
      <c r="L18" s="66">
        <v>58710</v>
      </c>
      <c r="M18" s="66">
        <v>8975</v>
      </c>
      <c r="N18" s="76">
        <v>15.287003917560893</v>
      </c>
      <c r="O18" s="74">
        <v>58403</v>
      </c>
      <c r="P18" s="74">
        <v>9254</v>
      </c>
      <c r="Q18" s="82">
        <v>15.845076451552146</v>
      </c>
      <c r="R18" s="74">
        <v>58033</v>
      </c>
      <c r="S18" s="74">
        <v>9561</v>
      </c>
      <c r="T18" s="79">
        <v>16.475108989712751</v>
      </c>
      <c r="U18" s="74">
        <v>57316</v>
      </c>
      <c r="V18" s="74">
        <v>9765</v>
      </c>
      <c r="W18" s="79">
        <v>17.0371275036639</v>
      </c>
      <c r="X18" s="136">
        <v>55883</v>
      </c>
      <c r="Y18" s="136">
        <v>9615</v>
      </c>
      <c r="Z18" s="137">
        <v>17.2</v>
      </c>
      <c r="AA18" s="184">
        <v>54186</v>
      </c>
      <c r="AB18" s="184">
        <v>9184</v>
      </c>
      <c r="AC18" s="188">
        <v>16.899999999999999</v>
      </c>
      <c r="AD18" s="184">
        <v>52524</v>
      </c>
      <c r="AE18" s="184">
        <v>8963</v>
      </c>
      <c r="AF18" s="188">
        <v>17.100000000000001</v>
      </c>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EN18" s="5"/>
    </row>
    <row r="19" spans="1:144" s="164" customFormat="1" x14ac:dyDescent="0.25">
      <c r="A19" s="20"/>
      <c r="B19" s="20"/>
      <c r="C19" s="66"/>
      <c r="D19" s="66"/>
      <c r="E19" s="76"/>
      <c r="F19" s="66"/>
      <c r="G19" s="66"/>
      <c r="H19" s="76"/>
      <c r="I19" s="66"/>
      <c r="J19" s="66"/>
      <c r="K19" s="76"/>
      <c r="L19" s="66"/>
      <c r="M19" s="66"/>
      <c r="N19" s="76"/>
      <c r="O19" s="74"/>
      <c r="P19" s="74"/>
      <c r="Q19" s="82"/>
      <c r="R19" s="74"/>
      <c r="S19" s="74"/>
      <c r="T19" s="79"/>
      <c r="U19" s="74"/>
      <c r="V19" s="74"/>
      <c r="W19" s="79"/>
      <c r="X19" s="136"/>
      <c r="Y19" s="136"/>
      <c r="Z19" s="137"/>
      <c r="AA19" s="184"/>
      <c r="AB19" s="184"/>
      <c r="AC19" s="188"/>
      <c r="AD19" s="184"/>
      <c r="AE19" s="184"/>
      <c r="AF19" s="188"/>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EN19" s="5"/>
    </row>
    <row r="20" spans="1:144" s="164" customFormat="1" x14ac:dyDescent="0.25">
      <c r="A20" s="20" t="s">
        <v>364</v>
      </c>
      <c r="B20" s="20" t="s">
        <v>34</v>
      </c>
      <c r="C20" s="66">
        <v>7537</v>
      </c>
      <c r="D20" s="66">
        <v>1930</v>
      </c>
      <c r="E20" s="76">
        <v>25.607005439830171</v>
      </c>
      <c r="F20" s="66">
        <v>7521</v>
      </c>
      <c r="G20" s="66">
        <v>1924</v>
      </c>
      <c r="H20" s="76">
        <v>25.581704560563757</v>
      </c>
      <c r="I20" s="66">
        <v>7740</v>
      </c>
      <c r="J20" s="66">
        <v>2063</v>
      </c>
      <c r="K20" s="76">
        <v>26.653746770025837</v>
      </c>
      <c r="L20" s="66">
        <v>7365</v>
      </c>
      <c r="M20" s="66">
        <v>1999</v>
      </c>
      <c r="N20" s="76">
        <v>27.141887304820095</v>
      </c>
      <c r="O20" s="74">
        <v>7269</v>
      </c>
      <c r="P20" s="74">
        <v>2073</v>
      </c>
      <c r="Q20" s="82">
        <v>28.51836566240198</v>
      </c>
      <c r="R20" s="74">
        <v>7469</v>
      </c>
      <c r="S20" s="74">
        <v>2128</v>
      </c>
      <c r="T20" s="79">
        <v>28.49109653233365</v>
      </c>
      <c r="U20" s="74">
        <v>7232</v>
      </c>
      <c r="V20" s="74">
        <v>2200</v>
      </c>
      <c r="W20" s="79">
        <v>30.420353982300885</v>
      </c>
      <c r="X20" s="136">
        <v>6894</v>
      </c>
      <c r="Y20" s="136">
        <v>2053</v>
      </c>
      <c r="Z20" s="137">
        <v>29.8</v>
      </c>
      <c r="AA20" s="184">
        <v>6817</v>
      </c>
      <c r="AB20" s="184">
        <v>2073</v>
      </c>
      <c r="AC20" s="188">
        <v>30.4</v>
      </c>
      <c r="AD20" s="184">
        <v>6648</v>
      </c>
      <c r="AE20" s="184">
        <v>2045</v>
      </c>
      <c r="AF20" s="188">
        <v>30.8</v>
      </c>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EN20" s="5"/>
    </row>
    <row r="21" spans="1:144" s="164" customFormat="1" x14ac:dyDescent="0.25">
      <c r="A21" s="20" t="s">
        <v>370</v>
      </c>
      <c r="B21" s="20" t="s">
        <v>35</v>
      </c>
      <c r="C21" s="66">
        <v>5068</v>
      </c>
      <c r="D21" s="66">
        <v>347</v>
      </c>
      <c r="E21" s="76">
        <v>6.846882399368587</v>
      </c>
      <c r="F21" s="66">
        <v>5033</v>
      </c>
      <c r="G21" s="66">
        <v>364</v>
      </c>
      <c r="H21" s="76">
        <v>7.2322670375521563</v>
      </c>
      <c r="I21" s="66">
        <v>4996</v>
      </c>
      <c r="J21" s="66">
        <v>378</v>
      </c>
      <c r="K21" s="76">
        <v>7.5660528422738196</v>
      </c>
      <c r="L21" s="66">
        <v>4814</v>
      </c>
      <c r="M21" s="66">
        <v>356</v>
      </c>
      <c r="N21" s="76">
        <v>7.3950976319069381</v>
      </c>
      <c r="O21" s="74">
        <v>4760</v>
      </c>
      <c r="P21" s="74">
        <v>344</v>
      </c>
      <c r="Q21" s="82">
        <v>7.226890756302522</v>
      </c>
      <c r="R21" s="74">
        <v>4789</v>
      </c>
      <c r="S21" s="74">
        <v>351</v>
      </c>
      <c r="T21" s="79">
        <v>7.3292963040300698</v>
      </c>
      <c r="U21" s="74">
        <v>4758</v>
      </c>
      <c r="V21" s="74">
        <v>360</v>
      </c>
      <c r="W21" s="79">
        <v>7.5662042875157622</v>
      </c>
      <c r="X21" s="136">
        <v>4563</v>
      </c>
      <c r="Y21" s="136">
        <v>341</v>
      </c>
      <c r="Z21" s="137">
        <v>7.5</v>
      </c>
      <c r="AA21" s="184">
        <v>4347</v>
      </c>
      <c r="AB21" s="184">
        <v>343</v>
      </c>
      <c r="AC21" s="188">
        <v>7.9</v>
      </c>
      <c r="AD21" s="184">
        <v>4233</v>
      </c>
      <c r="AE21" s="184">
        <v>342</v>
      </c>
      <c r="AF21" s="188">
        <v>8.1</v>
      </c>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EN21" s="5"/>
    </row>
    <row r="22" spans="1:144" s="164" customFormat="1" x14ac:dyDescent="0.25">
      <c r="A22" s="20" t="s">
        <v>371</v>
      </c>
      <c r="B22" s="20" t="s">
        <v>36</v>
      </c>
      <c r="C22" s="66">
        <v>8404</v>
      </c>
      <c r="D22" s="66">
        <v>490</v>
      </c>
      <c r="E22" s="76">
        <v>5.8305568776772967</v>
      </c>
      <c r="F22" s="66">
        <v>8483</v>
      </c>
      <c r="G22" s="66">
        <v>496</v>
      </c>
      <c r="H22" s="76">
        <v>5.8469880938347281</v>
      </c>
      <c r="I22" s="66">
        <v>8361</v>
      </c>
      <c r="J22" s="66">
        <v>528</v>
      </c>
      <c r="K22" s="76">
        <v>6.3150340868317185</v>
      </c>
      <c r="L22" s="66">
        <v>7839</v>
      </c>
      <c r="M22" s="66">
        <v>455</v>
      </c>
      <c r="N22" s="76">
        <v>5.804311774461028</v>
      </c>
      <c r="O22" s="74">
        <v>7866</v>
      </c>
      <c r="P22" s="74">
        <v>542</v>
      </c>
      <c r="Q22" s="82">
        <v>6.8904144419018554</v>
      </c>
      <c r="R22" s="74">
        <v>7861</v>
      </c>
      <c r="S22" s="74">
        <v>526</v>
      </c>
      <c r="T22" s="79">
        <v>6.6912606538608328</v>
      </c>
      <c r="U22" s="74">
        <v>7820</v>
      </c>
      <c r="V22" s="74">
        <v>558</v>
      </c>
      <c r="W22" s="79">
        <v>7.1355498721227626</v>
      </c>
      <c r="X22" s="136">
        <v>7563</v>
      </c>
      <c r="Y22" s="136">
        <v>558</v>
      </c>
      <c r="Z22" s="137">
        <v>7.4</v>
      </c>
      <c r="AA22" s="184">
        <v>7416</v>
      </c>
      <c r="AB22" s="184">
        <v>575</v>
      </c>
      <c r="AC22" s="188">
        <v>7.8</v>
      </c>
      <c r="AD22" s="184">
        <v>7336</v>
      </c>
      <c r="AE22" s="184">
        <v>598</v>
      </c>
      <c r="AF22" s="188">
        <v>8.1999999999999993</v>
      </c>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EN22" s="5"/>
    </row>
    <row r="23" spans="1:144" s="164" customFormat="1" x14ac:dyDescent="0.25">
      <c r="A23" s="20" t="s">
        <v>372</v>
      </c>
      <c r="B23" s="20" t="s">
        <v>37</v>
      </c>
      <c r="C23" s="66">
        <v>7372</v>
      </c>
      <c r="D23" s="66">
        <v>687</v>
      </c>
      <c r="E23" s="76">
        <v>9.3190450352685836</v>
      </c>
      <c r="F23" s="66">
        <v>7520</v>
      </c>
      <c r="G23" s="66">
        <v>740</v>
      </c>
      <c r="H23" s="76">
        <v>9.8404255319148941</v>
      </c>
      <c r="I23" s="66">
        <v>7585</v>
      </c>
      <c r="J23" s="66">
        <v>754</v>
      </c>
      <c r="K23" s="76">
        <v>9.9406723796967711</v>
      </c>
      <c r="L23" s="66">
        <v>7185</v>
      </c>
      <c r="M23" s="66">
        <v>723</v>
      </c>
      <c r="N23" s="76">
        <v>10.062630480167014</v>
      </c>
      <c r="O23" s="74">
        <v>7153</v>
      </c>
      <c r="P23" s="74">
        <v>779</v>
      </c>
      <c r="Q23" s="82">
        <v>10.890535439675661</v>
      </c>
      <c r="R23" s="74">
        <v>7095</v>
      </c>
      <c r="S23" s="74">
        <v>764</v>
      </c>
      <c r="T23" s="79">
        <v>10.768146582100071</v>
      </c>
      <c r="U23" s="74">
        <v>6964</v>
      </c>
      <c r="V23" s="74">
        <v>767</v>
      </c>
      <c r="W23" s="79">
        <v>11.013785180930499</v>
      </c>
      <c r="X23" s="136">
        <v>6940</v>
      </c>
      <c r="Y23" s="136">
        <v>784</v>
      </c>
      <c r="Z23" s="137">
        <v>11.3</v>
      </c>
      <c r="AA23" s="184">
        <v>6712</v>
      </c>
      <c r="AB23" s="184">
        <v>711</v>
      </c>
      <c r="AC23" s="188">
        <v>10.6</v>
      </c>
      <c r="AD23" s="184">
        <v>6550</v>
      </c>
      <c r="AE23" s="184">
        <v>711</v>
      </c>
      <c r="AF23" s="188">
        <v>10.9</v>
      </c>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EN23" s="5"/>
    </row>
    <row r="24" spans="1:144" s="164" customFormat="1" x14ac:dyDescent="0.25">
      <c r="A24" s="20" t="s">
        <v>373</v>
      </c>
      <c r="B24" s="20" t="s">
        <v>38</v>
      </c>
      <c r="C24" s="66">
        <v>5364</v>
      </c>
      <c r="D24" s="66">
        <v>708</v>
      </c>
      <c r="E24" s="76">
        <v>13.199105145413871</v>
      </c>
      <c r="F24" s="66">
        <v>5399</v>
      </c>
      <c r="G24" s="66">
        <v>808</v>
      </c>
      <c r="H24" s="76">
        <v>14.965734395258382</v>
      </c>
      <c r="I24" s="66">
        <v>5451</v>
      </c>
      <c r="J24" s="66">
        <v>778</v>
      </c>
      <c r="K24" s="76">
        <v>14.272610530177948</v>
      </c>
      <c r="L24" s="66">
        <v>5268</v>
      </c>
      <c r="M24" s="66">
        <v>762</v>
      </c>
      <c r="N24" s="76">
        <v>14.464692482915718</v>
      </c>
      <c r="O24" s="74">
        <v>5152</v>
      </c>
      <c r="P24" s="74">
        <v>764</v>
      </c>
      <c r="Q24" s="82">
        <v>14.829192546583849</v>
      </c>
      <c r="R24" s="74">
        <v>5046</v>
      </c>
      <c r="S24" s="74">
        <v>777</v>
      </c>
      <c r="T24" s="79">
        <v>15.39833531510107</v>
      </c>
      <c r="U24" s="74">
        <v>5219</v>
      </c>
      <c r="V24" s="74">
        <v>802</v>
      </c>
      <c r="W24" s="79">
        <v>15.366928530369803</v>
      </c>
      <c r="X24" s="136">
        <v>4937</v>
      </c>
      <c r="Y24" s="136">
        <v>758</v>
      </c>
      <c r="Z24" s="137">
        <v>15.4</v>
      </c>
      <c r="AA24" s="184">
        <v>4941</v>
      </c>
      <c r="AB24" s="184">
        <v>726</v>
      </c>
      <c r="AC24" s="188">
        <v>14.7</v>
      </c>
      <c r="AD24" s="184">
        <v>4677</v>
      </c>
      <c r="AE24" s="184">
        <v>684</v>
      </c>
      <c r="AF24" s="188">
        <v>14.6</v>
      </c>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EN24" s="5"/>
    </row>
    <row r="25" spans="1:144" s="164" customFormat="1" x14ac:dyDescent="0.25">
      <c r="A25" s="20" t="s">
        <v>374</v>
      </c>
      <c r="B25" s="20" t="s">
        <v>39</v>
      </c>
      <c r="C25" s="66">
        <v>16483</v>
      </c>
      <c r="D25" s="66">
        <v>2247</v>
      </c>
      <c r="E25" s="76">
        <v>13.63222714311715</v>
      </c>
      <c r="F25" s="66">
        <v>16330</v>
      </c>
      <c r="G25" s="66">
        <v>2333</v>
      </c>
      <c r="H25" s="76">
        <v>14.286589099816288</v>
      </c>
      <c r="I25" s="66">
        <v>16860</v>
      </c>
      <c r="J25" s="66">
        <v>2320</v>
      </c>
      <c r="K25" s="76">
        <v>13.760379596678529</v>
      </c>
      <c r="L25" s="66">
        <v>15949</v>
      </c>
      <c r="M25" s="66">
        <v>2284</v>
      </c>
      <c r="N25" s="76">
        <v>14.320647062511757</v>
      </c>
      <c r="O25" s="74">
        <v>16449</v>
      </c>
      <c r="P25" s="74">
        <v>2498</v>
      </c>
      <c r="Q25" s="82">
        <v>15.186333515715242</v>
      </c>
      <c r="R25" s="74">
        <v>16335</v>
      </c>
      <c r="S25" s="74">
        <v>2567</v>
      </c>
      <c r="T25" s="79">
        <v>15.71472298745026</v>
      </c>
      <c r="U25" s="74">
        <v>16536</v>
      </c>
      <c r="V25" s="74">
        <v>2739</v>
      </c>
      <c r="W25" s="79">
        <v>16.563860667634252</v>
      </c>
      <c r="X25" s="136">
        <v>16563</v>
      </c>
      <c r="Y25" s="136">
        <v>2727</v>
      </c>
      <c r="Z25" s="137">
        <v>16.5</v>
      </c>
      <c r="AA25" s="184">
        <v>16171</v>
      </c>
      <c r="AB25" s="184">
        <v>2754</v>
      </c>
      <c r="AC25" s="188">
        <v>17</v>
      </c>
      <c r="AD25" s="184">
        <v>15916</v>
      </c>
      <c r="AE25" s="184">
        <v>2746</v>
      </c>
      <c r="AF25" s="188">
        <v>17.3</v>
      </c>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EN25" s="5"/>
    </row>
    <row r="26" spans="1:144" s="164" customFormat="1" x14ac:dyDescent="0.25">
      <c r="A26" s="20" t="s">
        <v>375</v>
      </c>
      <c r="B26" s="20" t="s">
        <v>40</v>
      </c>
      <c r="C26" s="66">
        <v>6875</v>
      </c>
      <c r="D26" s="66">
        <v>984</v>
      </c>
      <c r="E26" s="76">
        <v>14.312727272727271</v>
      </c>
      <c r="F26" s="66">
        <v>6720</v>
      </c>
      <c r="G26" s="66">
        <v>969</v>
      </c>
      <c r="H26" s="76">
        <v>14.419642857142856</v>
      </c>
      <c r="I26" s="66">
        <v>6880</v>
      </c>
      <c r="J26" s="66">
        <v>1028</v>
      </c>
      <c r="K26" s="76">
        <v>14.94186046511628</v>
      </c>
      <c r="L26" s="66">
        <v>6554</v>
      </c>
      <c r="M26" s="66">
        <v>972</v>
      </c>
      <c r="N26" s="76">
        <v>14.830637778455905</v>
      </c>
      <c r="O26" s="74">
        <v>6631</v>
      </c>
      <c r="P26" s="74">
        <v>1058</v>
      </c>
      <c r="Q26" s="82">
        <v>15.955361182325442</v>
      </c>
      <c r="R26" s="74">
        <v>6697</v>
      </c>
      <c r="S26" s="74">
        <v>1099</v>
      </c>
      <c r="T26" s="79">
        <v>16.410332984918622</v>
      </c>
      <c r="U26" s="74">
        <v>6739</v>
      </c>
      <c r="V26" s="74">
        <v>1114</v>
      </c>
      <c r="W26" s="79">
        <v>16.530642528565068</v>
      </c>
      <c r="X26" s="136">
        <v>6537</v>
      </c>
      <c r="Y26" s="136">
        <v>1126</v>
      </c>
      <c r="Z26" s="137">
        <v>17.2</v>
      </c>
      <c r="AA26" s="184">
        <v>6449</v>
      </c>
      <c r="AB26" s="184">
        <v>1163</v>
      </c>
      <c r="AC26" s="188">
        <v>18</v>
      </c>
      <c r="AD26" s="184">
        <v>6124</v>
      </c>
      <c r="AE26" s="184">
        <v>1028</v>
      </c>
      <c r="AF26" s="188">
        <v>16.8</v>
      </c>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EN26" s="5"/>
    </row>
    <row r="27" spans="1:144" s="164" customFormat="1" x14ac:dyDescent="0.25">
      <c r="A27" s="20" t="s">
        <v>376</v>
      </c>
      <c r="B27" s="20" t="s">
        <v>726</v>
      </c>
      <c r="C27" s="66">
        <v>37876</v>
      </c>
      <c r="D27" s="66">
        <v>8820</v>
      </c>
      <c r="E27" s="76">
        <v>23.286513887422114</v>
      </c>
      <c r="F27" s="66">
        <v>37584</v>
      </c>
      <c r="G27" s="66">
        <v>8787</v>
      </c>
      <c r="H27" s="76">
        <v>23.37962962962963</v>
      </c>
      <c r="I27" s="66">
        <v>37852</v>
      </c>
      <c r="J27" s="66">
        <v>9014</v>
      </c>
      <c r="K27" s="76">
        <v>23.813801120152174</v>
      </c>
      <c r="L27" s="66">
        <v>37045</v>
      </c>
      <c r="M27" s="66">
        <v>9121</v>
      </c>
      <c r="N27" s="76">
        <v>24.621406397624508</v>
      </c>
      <c r="O27" s="74">
        <v>36402</v>
      </c>
      <c r="P27" s="74">
        <v>9249</v>
      </c>
      <c r="Q27" s="82">
        <v>25.407944618427557</v>
      </c>
      <c r="R27" s="74">
        <v>36644</v>
      </c>
      <c r="S27" s="74">
        <v>9683</v>
      </c>
      <c r="T27" s="79">
        <v>26.424516974129464</v>
      </c>
      <c r="U27" s="74">
        <v>36889</v>
      </c>
      <c r="V27" s="74">
        <v>9998</v>
      </c>
      <c r="W27" s="79">
        <v>27.102930412860204</v>
      </c>
      <c r="X27" s="136">
        <v>35760</v>
      </c>
      <c r="Y27" s="136">
        <v>9848</v>
      </c>
      <c r="Z27" s="137">
        <v>27.5</v>
      </c>
      <c r="AA27" s="184">
        <v>34776</v>
      </c>
      <c r="AB27" s="184">
        <v>9625</v>
      </c>
      <c r="AC27" s="188">
        <v>27.7</v>
      </c>
      <c r="AD27" s="184">
        <v>34396</v>
      </c>
      <c r="AE27" s="184">
        <v>10066</v>
      </c>
      <c r="AF27" s="188">
        <v>29.3</v>
      </c>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EN27" s="5"/>
    </row>
    <row r="28" spans="1:144" s="164" customFormat="1" x14ac:dyDescent="0.25">
      <c r="A28" s="20" t="s">
        <v>377</v>
      </c>
      <c r="B28" s="20" t="s">
        <v>41</v>
      </c>
      <c r="C28" s="66">
        <v>14972</v>
      </c>
      <c r="D28" s="66">
        <v>2154</v>
      </c>
      <c r="E28" s="76">
        <v>14.386855463531925</v>
      </c>
      <c r="F28" s="66">
        <v>15238</v>
      </c>
      <c r="G28" s="66">
        <v>2237</v>
      </c>
      <c r="H28" s="76">
        <v>14.680404252526577</v>
      </c>
      <c r="I28" s="66">
        <v>15400</v>
      </c>
      <c r="J28" s="66">
        <v>2312</v>
      </c>
      <c r="K28" s="76">
        <v>15.012987012987015</v>
      </c>
      <c r="L28" s="66">
        <v>14275</v>
      </c>
      <c r="M28" s="66">
        <v>2253</v>
      </c>
      <c r="N28" s="76">
        <v>15.782837127845884</v>
      </c>
      <c r="O28" s="74">
        <v>14453</v>
      </c>
      <c r="P28" s="74">
        <v>2305</v>
      </c>
      <c r="Q28" s="82">
        <v>15.948246038884662</v>
      </c>
      <c r="R28" s="74">
        <v>14357</v>
      </c>
      <c r="S28" s="74">
        <v>2260</v>
      </c>
      <c r="T28" s="79">
        <v>15.74145016368322</v>
      </c>
      <c r="U28" s="74">
        <v>14379</v>
      </c>
      <c r="V28" s="74">
        <v>2434</v>
      </c>
      <c r="W28" s="79">
        <v>16.927463662285277</v>
      </c>
      <c r="X28" s="136">
        <v>13818</v>
      </c>
      <c r="Y28" s="136">
        <v>2301</v>
      </c>
      <c r="Z28" s="137">
        <v>16.7</v>
      </c>
      <c r="AA28" s="184">
        <v>13401</v>
      </c>
      <c r="AB28" s="184">
        <v>2243</v>
      </c>
      <c r="AC28" s="188">
        <v>16.7</v>
      </c>
      <c r="AD28" s="184">
        <v>13318</v>
      </c>
      <c r="AE28" s="184">
        <v>2261</v>
      </c>
      <c r="AF28" s="188">
        <v>17</v>
      </c>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EN28" s="5"/>
    </row>
    <row r="29" spans="1:144" s="164" customFormat="1" x14ac:dyDescent="0.25">
      <c r="A29" s="20" t="s">
        <v>378</v>
      </c>
      <c r="B29" s="20" t="s">
        <v>42</v>
      </c>
      <c r="C29" s="66">
        <v>14969</v>
      </c>
      <c r="D29" s="66">
        <v>3592</v>
      </c>
      <c r="E29" s="76">
        <v>23.996258935132609</v>
      </c>
      <c r="F29" s="66">
        <v>14932</v>
      </c>
      <c r="G29" s="66">
        <v>3679</v>
      </c>
      <c r="H29" s="76">
        <v>24.638360567907849</v>
      </c>
      <c r="I29" s="66">
        <v>14913</v>
      </c>
      <c r="J29" s="66">
        <v>3712</v>
      </c>
      <c r="K29" s="76">
        <v>24.891034667739557</v>
      </c>
      <c r="L29" s="66">
        <v>14503</v>
      </c>
      <c r="M29" s="66">
        <v>3707</v>
      </c>
      <c r="N29" s="76">
        <v>25.560228918154866</v>
      </c>
      <c r="O29" s="74">
        <v>14493</v>
      </c>
      <c r="P29" s="74">
        <v>3900</v>
      </c>
      <c r="Q29" s="82">
        <v>26.909542537776858</v>
      </c>
      <c r="R29" s="74">
        <v>14699</v>
      </c>
      <c r="S29" s="74">
        <v>4036</v>
      </c>
      <c r="T29" s="79">
        <v>27.457650180284372</v>
      </c>
      <c r="U29" s="74">
        <v>14601</v>
      </c>
      <c r="V29" s="74">
        <v>4147</v>
      </c>
      <c r="W29" s="79">
        <v>28.402164235326349</v>
      </c>
      <c r="X29" s="136">
        <v>14301</v>
      </c>
      <c r="Y29" s="136">
        <v>4068</v>
      </c>
      <c r="Z29" s="137">
        <v>28.4</v>
      </c>
      <c r="AA29" s="184">
        <v>13967</v>
      </c>
      <c r="AB29" s="184">
        <v>4006</v>
      </c>
      <c r="AC29" s="188">
        <v>28.7</v>
      </c>
      <c r="AD29" s="184">
        <v>13517</v>
      </c>
      <c r="AE29" s="184">
        <v>4018</v>
      </c>
      <c r="AF29" s="188">
        <v>29.7</v>
      </c>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EN29" s="5"/>
    </row>
    <row r="30" spans="1:144" s="164" customFormat="1" x14ac:dyDescent="0.25">
      <c r="A30" s="20" t="s">
        <v>379</v>
      </c>
      <c r="B30" s="20" t="s">
        <v>43</v>
      </c>
      <c r="C30" s="66">
        <v>17558</v>
      </c>
      <c r="D30" s="66">
        <v>2814</v>
      </c>
      <c r="E30" s="76">
        <v>16.026882332839733</v>
      </c>
      <c r="F30" s="66">
        <v>17612</v>
      </c>
      <c r="G30" s="66">
        <v>2906</v>
      </c>
      <c r="H30" s="76">
        <v>16.500113558937088</v>
      </c>
      <c r="I30" s="66">
        <v>18147</v>
      </c>
      <c r="J30" s="66">
        <v>3139</v>
      </c>
      <c r="K30" s="76">
        <v>17.297624951782666</v>
      </c>
      <c r="L30" s="66">
        <v>16955</v>
      </c>
      <c r="M30" s="66">
        <v>2989</v>
      </c>
      <c r="N30" s="76">
        <v>17.629017988793866</v>
      </c>
      <c r="O30" s="74">
        <v>17305</v>
      </c>
      <c r="P30" s="74">
        <v>3194</v>
      </c>
      <c r="Q30" s="82">
        <v>18.457093325628431</v>
      </c>
      <c r="R30" s="74">
        <v>17297</v>
      </c>
      <c r="S30" s="74">
        <v>3224</v>
      </c>
      <c r="T30" s="79">
        <v>18.639070359021794</v>
      </c>
      <c r="U30" s="74">
        <v>17374</v>
      </c>
      <c r="V30" s="74">
        <v>3381</v>
      </c>
      <c r="W30" s="79">
        <v>19.460112812248187</v>
      </c>
      <c r="X30" s="136">
        <v>17467</v>
      </c>
      <c r="Y30" s="136">
        <v>3511</v>
      </c>
      <c r="Z30" s="137">
        <v>20.100000000000001</v>
      </c>
      <c r="AA30" s="184">
        <v>17062</v>
      </c>
      <c r="AB30" s="184">
        <v>3364</v>
      </c>
      <c r="AC30" s="188">
        <v>19.7</v>
      </c>
      <c r="AD30" s="184">
        <v>16537</v>
      </c>
      <c r="AE30" s="184">
        <v>3348</v>
      </c>
      <c r="AF30" s="188">
        <v>20.2</v>
      </c>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EN30" s="5"/>
    </row>
    <row r="31" spans="1:144" s="164" customFormat="1" x14ac:dyDescent="0.25">
      <c r="A31" s="20" t="s">
        <v>380</v>
      </c>
      <c r="B31" s="20" t="s">
        <v>44</v>
      </c>
      <c r="C31" s="66">
        <v>13797</v>
      </c>
      <c r="D31" s="66">
        <v>1858</v>
      </c>
      <c r="E31" s="76">
        <v>13.46669565847648</v>
      </c>
      <c r="F31" s="66">
        <v>13794</v>
      </c>
      <c r="G31" s="66">
        <v>1913</v>
      </c>
      <c r="H31" s="76">
        <v>13.868348557343774</v>
      </c>
      <c r="I31" s="66">
        <v>13681</v>
      </c>
      <c r="J31" s="66">
        <v>1868</v>
      </c>
      <c r="K31" s="76">
        <v>13.653972662817045</v>
      </c>
      <c r="L31" s="66">
        <v>13317</v>
      </c>
      <c r="M31" s="66">
        <v>1941</v>
      </c>
      <c r="N31" s="76">
        <v>14.57535480964181</v>
      </c>
      <c r="O31" s="74">
        <v>13210</v>
      </c>
      <c r="P31" s="74">
        <v>1867</v>
      </c>
      <c r="Q31" s="82">
        <v>14.133232399697199</v>
      </c>
      <c r="R31" s="74">
        <v>13202</v>
      </c>
      <c r="S31" s="74">
        <v>1946</v>
      </c>
      <c r="T31" s="79">
        <v>14.740190880169671</v>
      </c>
      <c r="U31" s="74">
        <v>13183</v>
      </c>
      <c r="V31" s="74">
        <v>1977</v>
      </c>
      <c r="W31" s="79">
        <v>14.996586512933325</v>
      </c>
      <c r="X31" s="136">
        <v>12757</v>
      </c>
      <c r="Y31" s="136">
        <v>1928</v>
      </c>
      <c r="Z31" s="137">
        <v>15.1</v>
      </c>
      <c r="AA31" s="184">
        <v>12238</v>
      </c>
      <c r="AB31" s="184">
        <v>1766</v>
      </c>
      <c r="AC31" s="188">
        <v>14.4</v>
      </c>
      <c r="AD31" s="184">
        <v>12306</v>
      </c>
      <c r="AE31" s="184">
        <v>1890</v>
      </c>
      <c r="AF31" s="188">
        <v>15.4</v>
      </c>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EN31" s="5"/>
    </row>
    <row r="32" spans="1:144" s="164" customFormat="1" x14ac:dyDescent="0.25">
      <c r="A32" s="20" t="s">
        <v>381</v>
      </c>
      <c r="B32" s="20" t="s">
        <v>45</v>
      </c>
      <c r="C32" s="66">
        <v>7066</v>
      </c>
      <c r="D32" s="66">
        <v>796</v>
      </c>
      <c r="E32" s="76">
        <v>11.265213699405605</v>
      </c>
      <c r="F32" s="66">
        <v>6940</v>
      </c>
      <c r="G32" s="66">
        <v>811</v>
      </c>
      <c r="H32" s="76">
        <v>11.685878962536023</v>
      </c>
      <c r="I32" s="66">
        <v>7147</v>
      </c>
      <c r="J32" s="66">
        <v>781</v>
      </c>
      <c r="K32" s="76">
        <v>10.927661956065482</v>
      </c>
      <c r="L32" s="66">
        <v>6601</v>
      </c>
      <c r="M32" s="66">
        <v>805</v>
      </c>
      <c r="N32" s="76">
        <v>12.195121951219512</v>
      </c>
      <c r="O32" s="74">
        <v>6789</v>
      </c>
      <c r="P32" s="74">
        <v>796</v>
      </c>
      <c r="Q32" s="82">
        <v>11.724849020474297</v>
      </c>
      <c r="R32" s="74">
        <v>6962</v>
      </c>
      <c r="S32" s="74">
        <v>871</v>
      </c>
      <c r="T32" s="79">
        <v>12.510772766446424</v>
      </c>
      <c r="U32" s="74">
        <v>7117</v>
      </c>
      <c r="V32" s="74">
        <v>975</v>
      </c>
      <c r="W32" s="79">
        <v>13.699592524940286</v>
      </c>
      <c r="X32" s="136">
        <v>6947</v>
      </c>
      <c r="Y32" s="136">
        <v>944</v>
      </c>
      <c r="Z32" s="137">
        <v>13.6</v>
      </c>
      <c r="AA32" s="184">
        <v>6875</v>
      </c>
      <c r="AB32" s="184">
        <v>955</v>
      </c>
      <c r="AC32" s="188">
        <v>13.9</v>
      </c>
      <c r="AD32" s="184">
        <v>6678</v>
      </c>
      <c r="AE32" s="184">
        <v>970</v>
      </c>
      <c r="AF32" s="188">
        <v>14.5</v>
      </c>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EN32" s="5"/>
    </row>
    <row r="33" spans="1:147" s="164" customFormat="1" x14ac:dyDescent="0.25">
      <c r="A33" s="20" t="s">
        <v>382</v>
      </c>
      <c r="B33" s="20" t="s">
        <v>46</v>
      </c>
      <c r="C33" s="66">
        <v>7762</v>
      </c>
      <c r="D33" s="66">
        <v>1169</v>
      </c>
      <c r="E33" s="76">
        <v>15.060551404277248</v>
      </c>
      <c r="F33" s="66">
        <v>7938</v>
      </c>
      <c r="G33" s="66">
        <v>1245</v>
      </c>
      <c r="H33" s="76">
        <v>15.684051398337113</v>
      </c>
      <c r="I33" s="66">
        <v>8008</v>
      </c>
      <c r="J33" s="66">
        <v>1428</v>
      </c>
      <c r="K33" s="76">
        <v>17.832167832167833</v>
      </c>
      <c r="L33" s="66">
        <v>7550</v>
      </c>
      <c r="M33" s="66">
        <v>1323</v>
      </c>
      <c r="N33" s="76">
        <v>17.523178807947019</v>
      </c>
      <c r="O33" s="74">
        <v>7748</v>
      </c>
      <c r="P33" s="74">
        <v>1371</v>
      </c>
      <c r="Q33" s="82">
        <v>17.694889003613838</v>
      </c>
      <c r="R33" s="74">
        <v>7773</v>
      </c>
      <c r="S33" s="74">
        <v>1489</v>
      </c>
      <c r="T33" s="79">
        <v>19.156053003988163</v>
      </c>
      <c r="U33" s="74">
        <v>7485</v>
      </c>
      <c r="V33" s="74">
        <v>1477</v>
      </c>
      <c r="W33" s="79">
        <v>19.732798931195724</v>
      </c>
      <c r="X33" s="136">
        <v>7485</v>
      </c>
      <c r="Y33" s="136">
        <v>1381</v>
      </c>
      <c r="Z33" s="137">
        <v>18.5</v>
      </c>
      <c r="AA33" s="184">
        <v>7017</v>
      </c>
      <c r="AB33" s="184">
        <v>1350</v>
      </c>
      <c r="AC33" s="188">
        <v>19.2</v>
      </c>
      <c r="AD33" s="184">
        <v>6767</v>
      </c>
      <c r="AE33" s="184">
        <v>1339</v>
      </c>
      <c r="AF33" s="188">
        <v>19.8</v>
      </c>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EN33" s="5"/>
    </row>
    <row r="34" spans="1:147" s="164" customFormat="1" x14ac:dyDescent="0.25">
      <c r="A34" s="20" t="s">
        <v>383</v>
      </c>
      <c r="B34" s="20" t="s">
        <v>727</v>
      </c>
      <c r="C34" s="66">
        <v>16384</v>
      </c>
      <c r="D34" s="66">
        <v>1748</v>
      </c>
      <c r="E34" s="76">
        <v>10.6689453125</v>
      </c>
      <c r="F34" s="66">
        <v>16537</v>
      </c>
      <c r="G34" s="66">
        <v>1717</v>
      </c>
      <c r="H34" s="76">
        <v>10.382778012940678</v>
      </c>
      <c r="I34" s="66">
        <v>16655</v>
      </c>
      <c r="J34" s="66">
        <v>1762</v>
      </c>
      <c r="K34" s="76">
        <v>10.579405583908736</v>
      </c>
      <c r="L34" s="66">
        <v>15915</v>
      </c>
      <c r="M34" s="66">
        <v>1767</v>
      </c>
      <c r="N34" s="76">
        <v>11.102733270499529</v>
      </c>
      <c r="O34" s="74">
        <v>16025</v>
      </c>
      <c r="P34" s="74">
        <v>1878</v>
      </c>
      <c r="Q34" s="82">
        <v>11.719188767550701</v>
      </c>
      <c r="R34" s="74">
        <v>16133</v>
      </c>
      <c r="S34" s="74">
        <v>1912</v>
      </c>
      <c r="T34" s="79">
        <v>11.851484534804438</v>
      </c>
      <c r="U34" s="74">
        <v>16196</v>
      </c>
      <c r="V34" s="74">
        <v>2139</v>
      </c>
      <c r="W34" s="79">
        <v>13.20696468263769</v>
      </c>
      <c r="X34" s="136">
        <v>16067</v>
      </c>
      <c r="Y34" s="136">
        <v>2152</v>
      </c>
      <c r="Z34" s="137">
        <v>13.4</v>
      </c>
      <c r="AA34" s="184">
        <v>15632</v>
      </c>
      <c r="AB34" s="184">
        <v>2317</v>
      </c>
      <c r="AC34" s="188">
        <v>14.8</v>
      </c>
      <c r="AD34" s="184">
        <v>15045</v>
      </c>
      <c r="AE34" s="184">
        <v>2218</v>
      </c>
      <c r="AF34" s="188">
        <v>14.7</v>
      </c>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EN34" s="5"/>
    </row>
    <row r="35" spans="1:147" s="164" customFormat="1" x14ac:dyDescent="0.25">
      <c r="A35" s="20" t="s">
        <v>384</v>
      </c>
      <c r="B35" s="20" t="s">
        <v>47</v>
      </c>
      <c r="C35" s="66">
        <v>9259</v>
      </c>
      <c r="D35" s="66">
        <v>1383</v>
      </c>
      <c r="E35" s="76">
        <v>14.936818230910465</v>
      </c>
      <c r="F35" s="66">
        <v>9328</v>
      </c>
      <c r="G35" s="66">
        <v>1366</v>
      </c>
      <c r="H35" s="76">
        <v>14.644082332761579</v>
      </c>
      <c r="I35" s="66">
        <v>9662</v>
      </c>
      <c r="J35" s="66">
        <v>1478</v>
      </c>
      <c r="K35" s="76">
        <v>15.297039950320846</v>
      </c>
      <c r="L35" s="66">
        <v>9187</v>
      </c>
      <c r="M35" s="66">
        <v>1482</v>
      </c>
      <c r="N35" s="76">
        <v>16.131490149123763</v>
      </c>
      <c r="O35" s="74">
        <v>9105</v>
      </c>
      <c r="P35" s="74">
        <v>1564</v>
      </c>
      <c r="Q35" s="82">
        <v>17.177375068643602</v>
      </c>
      <c r="R35" s="74">
        <v>9052</v>
      </c>
      <c r="S35" s="74">
        <v>1569</v>
      </c>
      <c r="T35" s="79">
        <v>17.333186036235084</v>
      </c>
      <c r="U35" s="74">
        <v>9057</v>
      </c>
      <c r="V35" s="74">
        <v>1587</v>
      </c>
      <c r="W35" s="79">
        <v>17.522358396820138</v>
      </c>
      <c r="X35" s="136">
        <v>8670</v>
      </c>
      <c r="Y35" s="136">
        <v>1555</v>
      </c>
      <c r="Z35" s="137">
        <v>17.899999999999999</v>
      </c>
      <c r="AA35" s="184">
        <v>8436</v>
      </c>
      <c r="AB35" s="184">
        <v>1473</v>
      </c>
      <c r="AC35" s="188">
        <v>17.5</v>
      </c>
      <c r="AD35" s="184">
        <v>8083</v>
      </c>
      <c r="AE35" s="184">
        <v>1485</v>
      </c>
      <c r="AF35" s="188">
        <v>18.399999999999999</v>
      </c>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EN35" s="5"/>
    </row>
    <row r="36" spans="1:147" s="164" customFormat="1" x14ac:dyDescent="0.25">
      <c r="A36" s="20" t="s">
        <v>386</v>
      </c>
      <c r="B36" s="20" t="s">
        <v>49</v>
      </c>
      <c r="C36" s="66">
        <v>9258</v>
      </c>
      <c r="D36" s="66">
        <v>1929</v>
      </c>
      <c r="E36" s="76">
        <v>20.836033700583279</v>
      </c>
      <c r="F36" s="66">
        <v>9229</v>
      </c>
      <c r="G36" s="66">
        <v>2025</v>
      </c>
      <c r="H36" s="76">
        <v>21.941705493552931</v>
      </c>
      <c r="I36" s="66">
        <v>9288</v>
      </c>
      <c r="J36" s="66">
        <v>2117</v>
      </c>
      <c r="K36" s="76">
        <v>22.792850990525409</v>
      </c>
      <c r="L36" s="66">
        <v>8995</v>
      </c>
      <c r="M36" s="66">
        <v>2184</v>
      </c>
      <c r="N36" s="76">
        <v>24.280155642023345</v>
      </c>
      <c r="O36" s="74">
        <v>8746</v>
      </c>
      <c r="P36" s="74">
        <v>2237</v>
      </c>
      <c r="Q36" s="82">
        <v>25.577406814543792</v>
      </c>
      <c r="R36" s="74">
        <v>9054</v>
      </c>
      <c r="S36" s="74">
        <v>2448</v>
      </c>
      <c r="T36" s="79">
        <v>27.037773359840955</v>
      </c>
      <c r="U36" s="74">
        <v>9113</v>
      </c>
      <c r="V36" s="74">
        <v>2552</v>
      </c>
      <c r="W36" s="79">
        <v>28.003950400526723</v>
      </c>
      <c r="X36" s="136">
        <v>8897</v>
      </c>
      <c r="Y36" s="136">
        <v>2658</v>
      </c>
      <c r="Z36" s="137">
        <v>29.9</v>
      </c>
      <c r="AA36" s="184">
        <v>8692</v>
      </c>
      <c r="AB36" s="184">
        <v>2613</v>
      </c>
      <c r="AC36" s="188">
        <v>30.1</v>
      </c>
      <c r="AD36" s="184">
        <v>8610</v>
      </c>
      <c r="AE36" s="184">
        <v>2711</v>
      </c>
      <c r="AF36" s="188">
        <v>31.5</v>
      </c>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EN36" s="5"/>
    </row>
    <row r="37" spans="1:147" s="164" customFormat="1" x14ac:dyDescent="0.25">
      <c r="A37" s="20" t="s">
        <v>385</v>
      </c>
      <c r="B37" s="20" t="s">
        <v>48</v>
      </c>
      <c r="C37" s="66">
        <v>5848</v>
      </c>
      <c r="D37" s="66">
        <v>667</v>
      </c>
      <c r="E37" s="76">
        <v>11.405608755129959</v>
      </c>
      <c r="F37" s="66">
        <v>6043</v>
      </c>
      <c r="G37" s="66">
        <v>694</v>
      </c>
      <c r="H37" s="76">
        <v>11.484362071818634</v>
      </c>
      <c r="I37" s="66">
        <v>5921</v>
      </c>
      <c r="J37" s="66">
        <v>724</v>
      </c>
      <c r="K37" s="76">
        <v>12.227664245904409</v>
      </c>
      <c r="L37" s="66">
        <v>5521</v>
      </c>
      <c r="M37" s="66">
        <v>655</v>
      </c>
      <c r="N37" s="76">
        <v>11.863792791161023</v>
      </c>
      <c r="O37" s="74">
        <v>5626</v>
      </c>
      <c r="P37" s="74">
        <v>625</v>
      </c>
      <c r="Q37" s="82">
        <v>11.109136153572697</v>
      </c>
      <c r="R37" s="74">
        <v>5643</v>
      </c>
      <c r="S37" s="74">
        <v>699</v>
      </c>
      <c r="T37" s="79">
        <v>12.387028176501861</v>
      </c>
      <c r="U37" s="74">
        <v>5712</v>
      </c>
      <c r="V37" s="74">
        <v>689</v>
      </c>
      <c r="W37" s="79">
        <v>12.062324929971989</v>
      </c>
      <c r="X37" s="136">
        <v>5441</v>
      </c>
      <c r="Y37" s="136">
        <v>654</v>
      </c>
      <c r="Z37" s="137">
        <v>12</v>
      </c>
      <c r="AA37" s="184">
        <v>5312</v>
      </c>
      <c r="AB37" s="184">
        <v>628</v>
      </c>
      <c r="AC37" s="188">
        <v>11.8</v>
      </c>
      <c r="AD37" s="184">
        <v>5049</v>
      </c>
      <c r="AE37" s="184">
        <v>592</v>
      </c>
      <c r="AF37" s="188">
        <v>11.7</v>
      </c>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EN37" s="5"/>
    </row>
    <row r="38" spans="1:147" s="164" customFormat="1" x14ac:dyDescent="0.25">
      <c r="A38" s="97" t="s">
        <v>387</v>
      </c>
      <c r="B38" s="20" t="s">
        <v>50</v>
      </c>
      <c r="C38" s="66">
        <v>9101</v>
      </c>
      <c r="D38" s="66">
        <v>881</v>
      </c>
      <c r="E38" s="76">
        <v>9.6802549170420829</v>
      </c>
      <c r="F38" s="66">
        <v>9027</v>
      </c>
      <c r="G38" s="66">
        <v>890</v>
      </c>
      <c r="H38" s="76">
        <v>9.8593109560208259</v>
      </c>
      <c r="I38" s="66">
        <v>9071</v>
      </c>
      <c r="J38" s="66">
        <v>988</v>
      </c>
      <c r="K38" s="76">
        <v>10.891853158416934</v>
      </c>
      <c r="L38" s="66">
        <v>8818</v>
      </c>
      <c r="M38" s="66">
        <v>1021</v>
      </c>
      <c r="N38" s="76">
        <v>11.578589249262873</v>
      </c>
      <c r="O38" s="74">
        <v>8662</v>
      </c>
      <c r="P38" s="74">
        <v>1057</v>
      </c>
      <c r="Q38" s="82">
        <v>12.202724543985223</v>
      </c>
      <c r="R38" s="74">
        <v>8798</v>
      </c>
      <c r="S38" s="74">
        <v>1136</v>
      </c>
      <c r="T38" s="79">
        <v>12.912025460331893</v>
      </c>
      <c r="U38" s="74">
        <v>8687</v>
      </c>
      <c r="V38" s="74">
        <v>1124</v>
      </c>
      <c r="W38" s="79">
        <v>12.938874179808909</v>
      </c>
      <c r="X38" s="136">
        <v>8536</v>
      </c>
      <c r="Y38" s="136">
        <v>1208</v>
      </c>
      <c r="Z38" s="137">
        <v>14.2</v>
      </c>
      <c r="AA38" s="184">
        <v>8061</v>
      </c>
      <c r="AB38" s="184">
        <v>1115</v>
      </c>
      <c r="AC38" s="188">
        <v>13.8</v>
      </c>
      <c r="AD38" s="184">
        <v>7903</v>
      </c>
      <c r="AE38" s="184">
        <v>1143</v>
      </c>
      <c r="AF38" s="188">
        <v>14.5</v>
      </c>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EN38" s="5"/>
    </row>
    <row r="39" spans="1:147" s="1" customFormat="1" x14ac:dyDescent="0.25">
      <c r="A39" s="20" t="s">
        <v>388</v>
      </c>
      <c r="B39" s="20" t="s">
        <v>51</v>
      </c>
      <c r="C39" s="66">
        <v>8439</v>
      </c>
      <c r="D39" s="66">
        <v>2163</v>
      </c>
      <c r="E39" s="76">
        <v>25.630998933522932</v>
      </c>
      <c r="F39" s="66">
        <v>8502</v>
      </c>
      <c r="G39" s="66">
        <v>2179</v>
      </c>
      <c r="H39" s="76">
        <v>25.6292637026582</v>
      </c>
      <c r="I39" s="66">
        <v>8217</v>
      </c>
      <c r="J39" s="66">
        <v>2108</v>
      </c>
      <c r="K39" s="76">
        <v>25.654131678228065</v>
      </c>
      <c r="L39" s="66">
        <v>7867</v>
      </c>
      <c r="M39" s="66">
        <v>2093</v>
      </c>
      <c r="N39" s="76">
        <v>26.604804881149104</v>
      </c>
      <c r="O39" s="74">
        <v>7775</v>
      </c>
      <c r="P39" s="74">
        <v>2093</v>
      </c>
      <c r="Q39" s="82">
        <v>26.919614147909972</v>
      </c>
      <c r="R39" s="74">
        <v>7893</v>
      </c>
      <c r="S39" s="94">
        <v>2217</v>
      </c>
      <c r="T39" s="79">
        <v>28.088179399467883</v>
      </c>
      <c r="U39" s="74">
        <v>7757</v>
      </c>
      <c r="V39" s="94">
        <v>2249</v>
      </c>
      <c r="W39" s="79">
        <v>28.993167461647545</v>
      </c>
      <c r="X39" s="136">
        <v>7352</v>
      </c>
      <c r="Y39" s="136">
        <v>2159</v>
      </c>
      <c r="Z39" s="137">
        <v>29.4</v>
      </c>
      <c r="AA39" s="184">
        <v>7365</v>
      </c>
      <c r="AB39" s="184">
        <v>2189</v>
      </c>
      <c r="AC39" s="188">
        <v>29.7</v>
      </c>
      <c r="AD39" s="184">
        <v>7287</v>
      </c>
      <c r="AE39" s="184">
        <v>2174</v>
      </c>
      <c r="AF39" s="188">
        <v>29.8</v>
      </c>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EN39" s="5"/>
    </row>
    <row r="40" spans="1:147" s="164" customFormat="1" x14ac:dyDescent="0.25">
      <c r="A40" s="20" t="s">
        <v>390</v>
      </c>
      <c r="B40" s="20" t="s">
        <v>52</v>
      </c>
      <c r="C40" s="66">
        <v>5671</v>
      </c>
      <c r="D40" s="66">
        <v>611</v>
      </c>
      <c r="E40" s="76">
        <v>10.774113912890144</v>
      </c>
      <c r="F40" s="66">
        <v>5764</v>
      </c>
      <c r="G40" s="66">
        <v>665</v>
      </c>
      <c r="H40" s="76">
        <v>11.537126995142263</v>
      </c>
      <c r="I40" s="66">
        <v>5707</v>
      </c>
      <c r="J40" s="66">
        <v>654</v>
      </c>
      <c r="K40" s="76">
        <v>11.459611004030139</v>
      </c>
      <c r="L40" s="66">
        <v>5538</v>
      </c>
      <c r="M40" s="66">
        <v>650</v>
      </c>
      <c r="N40" s="76">
        <v>11.737089201877934</v>
      </c>
      <c r="O40" s="74">
        <v>5588</v>
      </c>
      <c r="P40" s="74">
        <v>671</v>
      </c>
      <c r="Q40" s="82">
        <v>12.007874015748031</v>
      </c>
      <c r="R40" s="74">
        <v>5624</v>
      </c>
      <c r="S40" s="74">
        <v>780</v>
      </c>
      <c r="T40" s="79">
        <v>13.869132290184922</v>
      </c>
      <c r="U40" s="74">
        <v>5470</v>
      </c>
      <c r="V40" s="74">
        <v>747</v>
      </c>
      <c r="W40" s="79">
        <v>13.656307129798902</v>
      </c>
      <c r="X40" s="136">
        <v>5367</v>
      </c>
      <c r="Y40" s="136">
        <v>714</v>
      </c>
      <c r="Z40" s="137">
        <v>13.3</v>
      </c>
      <c r="AA40" s="184">
        <v>5224</v>
      </c>
      <c r="AB40" s="184">
        <v>763</v>
      </c>
      <c r="AC40" s="188">
        <v>14.6</v>
      </c>
      <c r="AD40" s="184">
        <v>5155</v>
      </c>
      <c r="AE40" s="184">
        <v>680</v>
      </c>
      <c r="AF40" s="188">
        <v>13.2</v>
      </c>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EN40" s="5"/>
    </row>
    <row r="41" spans="1:147" s="164" customFormat="1" x14ac:dyDescent="0.25">
      <c r="A41" s="20" t="s">
        <v>391</v>
      </c>
      <c r="B41" s="20" t="s">
        <v>728</v>
      </c>
      <c r="C41" s="66">
        <v>16567</v>
      </c>
      <c r="D41" s="66">
        <v>2611</v>
      </c>
      <c r="E41" s="76">
        <v>15.760246272710809</v>
      </c>
      <c r="F41" s="66">
        <v>16617</v>
      </c>
      <c r="G41" s="66">
        <v>2652</v>
      </c>
      <c r="H41" s="76">
        <v>15.95955948727207</v>
      </c>
      <c r="I41" s="66">
        <v>16869</v>
      </c>
      <c r="J41" s="66">
        <v>2784</v>
      </c>
      <c r="K41" s="76">
        <v>16.503645740707807</v>
      </c>
      <c r="L41" s="66">
        <v>16154</v>
      </c>
      <c r="M41" s="66">
        <v>2748</v>
      </c>
      <c r="N41" s="76">
        <v>17.011266559366099</v>
      </c>
      <c r="O41" s="74">
        <v>15997</v>
      </c>
      <c r="P41" s="74">
        <v>2865</v>
      </c>
      <c r="Q41" s="82">
        <v>17.909608051509657</v>
      </c>
      <c r="R41" s="74">
        <v>16017</v>
      </c>
      <c r="S41" s="74">
        <v>3004</v>
      </c>
      <c r="T41" s="79">
        <v>18.755072735218832</v>
      </c>
      <c r="U41" s="74">
        <v>16003</v>
      </c>
      <c r="V41" s="74">
        <v>3171</v>
      </c>
      <c r="W41" s="79">
        <v>19.815034680997311</v>
      </c>
      <c r="X41" s="136">
        <v>15771</v>
      </c>
      <c r="Y41" s="136">
        <v>3031</v>
      </c>
      <c r="Z41" s="137">
        <v>19.2</v>
      </c>
      <c r="AA41" s="184">
        <v>15052</v>
      </c>
      <c r="AB41" s="184">
        <v>3110</v>
      </c>
      <c r="AC41" s="188">
        <v>20.7</v>
      </c>
      <c r="AD41" s="184">
        <v>14882</v>
      </c>
      <c r="AE41" s="184">
        <v>3014</v>
      </c>
      <c r="AF41" s="188">
        <v>20.3</v>
      </c>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EN41" s="5"/>
    </row>
    <row r="42" spans="1:147" s="164" customFormat="1" x14ac:dyDescent="0.25">
      <c r="A42" s="20" t="s">
        <v>392</v>
      </c>
      <c r="B42" s="20" t="s">
        <v>53</v>
      </c>
      <c r="C42" s="66">
        <v>8895</v>
      </c>
      <c r="D42" s="66">
        <v>814</v>
      </c>
      <c r="E42" s="76">
        <v>9.1512085441259128</v>
      </c>
      <c r="F42" s="66">
        <v>8986</v>
      </c>
      <c r="G42" s="66">
        <v>877</v>
      </c>
      <c r="H42" s="76">
        <v>9.7596260850211429</v>
      </c>
      <c r="I42" s="66">
        <v>9060</v>
      </c>
      <c r="J42" s="66">
        <v>894</v>
      </c>
      <c r="K42" s="76">
        <v>9.8675496688741724</v>
      </c>
      <c r="L42" s="66">
        <v>8580</v>
      </c>
      <c r="M42" s="66">
        <v>826</v>
      </c>
      <c r="N42" s="76">
        <v>9.6270396270396272</v>
      </c>
      <c r="O42" s="74">
        <v>8672</v>
      </c>
      <c r="P42" s="74">
        <v>879</v>
      </c>
      <c r="Q42" s="82">
        <v>10.136070110701107</v>
      </c>
      <c r="R42" s="74">
        <v>8508</v>
      </c>
      <c r="S42" s="74">
        <v>962</v>
      </c>
      <c r="T42" s="79">
        <v>11.307005171603198</v>
      </c>
      <c r="U42" s="74">
        <v>8691</v>
      </c>
      <c r="V42" s="74">
        <v>1049</v>
      </c>
      <c r="W42" s="79">
        <v>12.069957427223564</v>
      </c>
      <c r="X42" s="136">
        <v>8491</v>
      </c>
      <c r="Y42" s="136">
        <v>980</v>
      </c>
      <c r="Z42" s="137">
        <v>11.5</v>
      </c>
      <c r="AA42" s="184">
        <v>8299</v>
      </c>
      <c r="AB42" s="184">
        <v>1019</v>
      </c>
      <c r="AC42" s="188">
        <v>12.3</v>
      </c>
      <c r="AD42" s="184">
        <v>8301</v>
      </c>
      <c r="AE42" s="184">
        <v>1007</v>
      </c>
      <c r="AF42" s="188">
        <v>12.1</v>
      </c>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EN42" s="5"/>
    </row>
    <row r="43" spans="1:147" s="164" customFormat="1" x14ac:dyDescent="0.25">
      <c r="A43" s="20" t="s">
        <v>909</v>
      </c>
      <c r="B43" s="20" t="s">
        <v>910</v>
      </c>
      <c r="C43" s="66">
        <v>8120</v>
      </c>
      <c r="D43" s="66">
        <v>1360</v>
      </c>
      <c r="E43" s="76">
        <v>16.748768472906402</v>
      </c>
      <c r="F43" s="66">
        <v>8403</v>
      </c>
      <c r="G43" s="66">
        <v>1478</v>
      </c>
      <c r="H43" s="76">
        <v>17.58895632512198</v>
      </c>
      <c r="I43" s="66">
        <v>8316</v>
      </c>
      <c r="J43" s="66">
        <v>1495</v>
      </c>
      <c r="K43" s="76">
        <v>17.977392977392977</v>
      </c>
      <c r="L43" s="66">
        <v>7792</v>
      </c>
      <c r="M43" s="66">
        <v>1476</v>
      </c>
      <c r="N43" s="76">
        <v>18.942505133470224</v>
      </c>
      <c r="O43" s="74">
        <v>7960</v>
      </c>
      <c r="P43" s="74">
        <v>1531</v>
      </c>
      <c r="Q43" s="76">
        <v>19.233668341708544</v>
      </c>
      <c r="R43" s="74">
        <v>8028</v>
      </c>
      <c r="S43" s="74">
        <v>1579</v>
      </c>
      <c r="T43" s="79">
        <v>19.668659691081217</v>
      </c>
      <c r="U43" s="74">
        <v>7864</v>
      </c>
      <c r="V43" s="74">
        <v>1667</v>
      </c>
      <c r="W43" s="79">
        <v>21.197863682604272</v>
      </c>
      <c r="X43" s="136">
        <v>7674</v>
      </c>
      <c r="Y43" s="136">
        <v>1554</v>
      </c>
      <c r="Z43" s="137">
        <v>20.250195465207195</v>
      </c>
      <c r="AA43" s="184">
        <v>7397</v>
      </c>
      <c r="AB43" s="184">
        <v>1534</v>
      </c>
      <c r="AC43" s="188">
        <v>20.738137082601053</v>
      </c>
      <c r="AD43" s="184">
        <v>7241</v>
      </c>
      <c r="AE43" s="184">
        <v>1510</v>
      </c>
      <c r="AF43" s="188">
        <v>20.9</v>
      </c>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EN43" s="5"/>
    </row>
    <row r="44" spans="1:147" s="164" customFormat="1" x14ac:dyDescent="0.25">
      <c r="A44" s="3" t="s">
        <v>393</v>
      </c>
      <c r="B44" s="2" t="s">
        <v>54</v>
      </c>
      <c r="C44" s="66">
        <v>14018</v>
      </c>
      <c r="D44" s="66">
        <v>3377</v>
      </c>
      <c r="E44" s="76">
        <v>24.090455129119704</v>
      </c>
      <c r="F44" s="66">
        <v>14097</v>
      </c>
      <c r="G44" s="66">
        <v>3494</v>
      </c>
      <c r="H44" s="76">
        <v>24.78541533659644</v>
      </c>
      <c r="I44" s="66">
        <v>14237</v>
      </c>
      <c r="J44" s="66">
        <v>3582</v>
      </c>
      <c r="K44" s="76">
        <v>25.159794900611082</v>
      </c>
      <c r="L44" s="66">
        <v>13569</v>
      </c>
      <c r="M44" s="66">
        <v>3498</v>
      </c>
      <c r="N44" s="76">
        <v>25.779349988945388</v>
      </c>
      <c r="O44" s="74">
        <v>13531</v>
      </c>
      <c r="P44" s="74">
        <v>3507</v>
      </c>
      <c r="Q44" s="76">
        <v>25.918261769270561</v>
      </c>
      <c r="R44" s="74">
        <v>13542</v>
      </c>
      <c r="S44" s="74">
        <v>3621</v>
      </c>
      <c r="T44" s="76">
        <v>26.7390341160833</v>
      </c>
      <c r="U44" s="74">
        <v>13423</v>
      </c>
      <c r="V44" s="74">
        <v>3668</v>
      </c>
      <c r="W44" s="76">
        <v>27.326231095880203</v>
      </c>
      <c r="X44" s="136">
        <v>12881</v>
      </c>
      <c r="Y44" s="136">
        <v>3541</v>
      </c>
      <c r="Z44" s="76">
        <v>27.5</v>
      </c>
      <c r="AA44" s="184">
        <v>12749</v>
      </c>
      <c r="AB44" s="184">
        <v>3518</v>
      </c>
      <c r="AC44" s="76">
        <v>27.6</v>
      </c>
      <c r="AD44" s="184">
        <v>12192</v>
      </c>
      <c r="AE44" s="184">
        <v>3374</v>
      </c>
      <c r="AF44" s="76">
        <v>27.7</v>
      </c>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EN44" s="5"/>
    </row>
    <row r="45" spans="1:147" s="1" customFormat="1" x14ac:dyDescent="0.25">
      <c r="A45" s="20" t="s">
        <v>754</v>
      </c>
      <c r="B45" s="20" t="s">
        <v>731</v>
      </c>
      <c r="C45" s="66">
        <v>13299</v>
      </c>
      <c r="D45" s="66">
        <v>1806</v>
      </c>
      <c r="E45" s="76">
        <v>13.579968418678096</v>
      </c>
      <c r="F45" s="66">
        <v>13097</v>
      </c>
      <c r="G45" s="66">
        <v>1663</v>
      </c>
      <c r="H45" s="76">
        <v>12.697564327708635</v>
      </c>
      <c r="I45" s="66">
        <v>12815</v>
      </c>
      <c r="J45" s="66">
        <v>1723</v>
      </c>
      <c r="K45" s="76">
        <v>13.445181428014047</v>
      </c>
      <c r="L45" s="66">
        <v>12609</v>
      </c>
      <c r="M45" s="66">
        <v>1673</v>
      </c>
      <c r="N45" s="76">
        <v>13.268300420334681</v>
      </c>
      <c r="O45" s="74">
        <v>12319</v>
      </c>
      <c r="P45" s="74">
        <v>1666</v>
      </c>
      <c r="Q45" s="82">
        <v>13.523824985794302</v>
      </c>
      <c r="R45" s="74">
        <v>12286</v>
      </c>
      <c r="S45" s="74">
        <v>1781</v>
      </c>
      <c r="T45" s="79">
        <v>14.496174507569592</v>
      </c>
      <c r="U45" s="74">
        <v>12606</v>
      </c>
      <c r="V45" s="74">
        <v>1825</v>
      </c>
      <c r="W45" s="79">
        <v>14.477233063620499</v>
      </c>
      <c r="X45" s="136">
        <v>12025</v>
      </c>
      <c r="Y45" s="136">
        <v>1792</v>
      </c>
      <c r="Z45" s="137">
        <v>14.9</v>
      </c>
      <c r="AA45" s="184">
        <v>11688</v>
      </c>
      <c r="AB45" s="184">
        <v>1802</v>
      </c>
      <c r="AC45" s="188">
        <v>15.4</v>
      </c>
      <c r="AD45" s="184">
        <v>11302</v>
      </c>
      <c r="AE45" s="184">
        <v>1759</v>
      </c>
      <c r="AF45" s="188">
        <v>15.6</v>
      </c>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EN45" s="5"/>
    </row>
    <row r="46" spans="1:147" s="164" customFormat="1" x14ac:dyDescent="0.25">
      <c r="A46" s="20" t="s">
        <v>394</v>
      </c>
      <c r="B46" s="20" t="s">
        <v>55</v>
      </c>
      <c r="C46" s="66">
        <v>6313</v>
      </c>
      <c r="D46" s="66">
        <v>892</v>
      </c>
      <c r="E46" s="76">
        <v>14.129573895137018</v>
      </c>
      <c r="F46" s="66">
        <v>6273</v>
      </c>
      <c r="G46" s="66">
        <v>939</v>
      </c>
      <c r="H46" s="76">
        <v>14.968914395026303</v>
      </c>
      <c r="I46" s="66">
        <v>6305</v>
      </c>
      <c r="J46" s="66">
        <v>996</v>
      </c>
      <c r="K46" s="76">
        <v>15.796986518636002</v>
      </c>
      <c r="L46" s="66">
        <v>6090</v>
      </c>
      <c r="M46" s="66">
        <v>944</v>
      </c>
      <c r="N46" s="76">
        <v>15.500821018062396</v>
      </c>
      <c r="O46" s="74">
        <v>5885</v>
      </c>
      <c r="P46" s="74">
        <v>952</v>
      </c>
      <c r="Q46" s="82">
        <v>16.176720475785896</v>
      </c>
      <c r="R46" s="74">
        <v>6086</v>
      </c>
      <c r="S46" s="74">
        <v>1070</v>
      </c>
      <c r="T46" s="79">
        <v>17.581334209661517</v>
      </c>
      <c r="U46" s="74">
        <v>5951</v>
      </c>
      <c r="V46" s="74">
        <v>1108</v>
      </c>
      <c r="W46" s="79">
        <v>18.618719542933963</v>
      </c>
      <c r="X46" s="136">
        <v>5970</v>
      </c>
      <c r="Y46" s="136">
        <v>1196</v>
      </c>
      <c r="Z46" s="137">
        <v>20</v>
      </c>
      <c r="AA46" s="184">
        <v>5964</v>
      </c>
      <c r="AB46" s="184">
        <v>1257</v>
      </c>
      <c r="AC46" s="188">
        <v>21.1</v>
      </c>
      <c r="AD46" s="184">
        <v>5854</v>
      </c>
      <c r="AE46" s="184">
        <v>1267</v>
      </c>
      <c r="AF46" s="188">
        <v>21.6</v>
      </c>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row>
    <row r="47" spans="1:147" s="164" customFormat="1" x14ac:dyDescent="0.25">
      <c r="A47" s="20" t="s">
        <v>395</v>
      </c>
      <c r="B47" s="20" t="s">
        <v>729</v>
      </c>
      <c r="C47" s="66">
        <v>40012</v>
      </c>
      <c r="D47" s="66">
        <v>11984</v>
      </c>
      <c r="E47" s="76">
        <v>29.951014695591322</v>
      </c>
      <c r="F47" s="66">
        <v>40707</v>
      </c>
      <c r="G47" s="66">
        <v>12317</v>
      </c>
      <c r="H47" s="76">
        <v>30.257695236691479</v>
      </c>
      <c r="I47" s="66">
        <v>41237</v>
      </c>
      <c r="J47" s="66">
        <v>12490</v>
      </c>
      <c r="K47" s="76">
        <v>30.288333292916558</v>
      </c>
      <c r="L47" s="66">
        <v>40026</v>
      </c>
      <c r="M47" s="66">
        <v>12489</v>
      </c>
      <c r="N47" s="76">
        <v>31.202218557937339</v>
      </c>
      <c r="O47" s="74">
        <v>39425</v>
      </c>
      <c r="P47" s="74">
        <v>12498</v>
      </c>
      <c r="Q47" s="82">
        <v>31.700697526949906</v>
      </c>
      <c r="R47" s="74">
        <v>39197</v>
      </c>
      <c r="S47" s="74">
        <v>12692</v>
      </c>
      <c r="T47" s="79">
        <v>32.38002908385846</v>
      </c>
      <c r="U47" s="74">
        <v>40037</v>
      </c>
      <c r="V47" s="74">
        <v>13443</v>
      </c>
      <c r="W47" s="79">
        <v>33.576441791343008</v>
      </c>
      <c r="X47" s="136">
        <v>39070</v>
      </c>
      <c r="Y47" s="136">
        <v>13292</v>
      </c>
      <c r="Z47" s="137">
        <v>34</v>
      </c>
      <c r="AA47" s="184">
        <v>37550</v>
      </c>
      <c r="AB47" s="184">
        <v>13102</v>
      </c>
      <c r="AC47" s="188">
        <v>34.9</v>
      </c>
      <c r="AD47" s="184">
        <v>36695</v>
      </c>
      <c r="AE47" s="184">
        <v>12915</v>
      </c>
      <c r="AF47" s="188">
        <v>35.200000000000003</v>
      </c>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row>
    <row r="48" spans="1:147" s="164" customFormat="1" x14ac:dyDescent="0.25">
      <c r="A48" s="20" t="s">
        <v>396</v>
      </c>
      <c r="B48" s="20" t="s">
        <v>56</v>
      </c>
      <c r="C48" s="66">
        <v>9024</v>
      </c>
      <c r="D48" s="66">
        <v>1795</v>
      </c>
      <c r="E48" s="76">
        <v>19.891400709219859</v>
      </c>
      <c r="F48" s="66">
        <v>9198</v>
      </c>
      <c r="G48" s="66">
        <v>1800</v>
      </c>
      <c r="H48" s="76">
        <v>19.569471624266143</v>
      </c>
      <c r="I48" s="66">
        <v>9207</v>
      </c>
      <c r="J48" s="66">
        <v>1816</v>
      </c>
      <c r="K48" s="76">
        <v>19.724122949929402</v>
      </c>
      <c r="L48" s="66">
        <v>8835</v>
      </c>
      <c r="M48" s="66">
        <v>1808</v>
      </c>
      <c r="N48" s="76">
        <v>20.464063384267121</v>
      </c>
      <c r="O48" s="74">
        <v>8719</v>
      </c>
      <c r="P48" s="74">
        <v>1825</v>
      </c>
      <c r="Q48" s="82">
        <v>20.931299460947354</v>
      </c>
      <c r="R48" s="74">
        <v>8974</v>
      </c>
      <c r="S48" s="74">
        <v>1883</v>
      </c>
      <c r="T48" s="79">
        <v>20.982839313572544</v>
      </c>
      <c r="U48" s="74">
        <v>8795</v>
      </c>
      <c r="V48" s="74">
        <v>1979</v>
      </c>
      <c r="W48" s="79">
        <v>22.501421262080729</v>
      </c>
      <c r="X48" s="136">
        <v>8630</v>
      </c>
      <c r="Y48" s="136">
        <v>1921</v>
      </c>
      <c r="Z48" s="137">
        <v>22.3</v>
      </c>
      <c r="AA48" s="184">
        <v>8540</v>
      </c>
      <c r="AB48" s="184">
        <v>1807</v>
      </c>
      <c r="AC48" s="188">
        <v>21.2</v>
      </c>
      <c r="AD48" s="184">
        <v>8290</v>
      </c>
      <c r="AE48" s="184">
        <v>1894</v>
      </c>
      <c r="AF48" s="188">
        <v>22.8</v>
      </c>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row>
    <row r="49" spans="1:145" s="164" customFormat="1" x14ac:dyDescent="0.25">
      <c r="A49" s="20" t="s">
        <v>397</v>
      </c>
      <c r="B49" s="20" t="s">
        <v>730</v>
      </c>
      <c r="C49" s="66">
        <v>31712</v>
      </c>
      <c r="D49" s="66">
        <v>7387</v>
      </c>
      <c r="E49" s="76">
        <v>23.29402119071645</v>
      </c>
      <c r="F49" s="66">
        <v>30948</v>
      </c>
      <c r="G49" s="66">
        <v>7277</v>
      </c>
      <c r="H49" s="76">
        <v>23.513635776140625</v>
      </c>
      <c r="I49" s="66">
        <v>31543</v>
      </c>
      <c r="J49" s="66">
        <v>7544</v>
      </c>
      <c r="K49" s="76">
        <v>23.916558348920521</v>
      </c>
      <c r="L49" s="66">
        <v>30384</v>
      </c>
      <c r="M49" s="66">
        <v>7361</v>
      </c>
      <c r="N49" s="76">
        <v>24.226566614007371</v>
      </c>
      <c r="O49" s="74">
        <v>30217</v>
      </c>
      <c r="P49" s="74">
        <v>7679</v>
      </c>
      <c r="Q49" s="82">
        <v>25.412847072839796</v>
      </c>
      <c r="R49" s="74">
        <v>29906</v>
      </c>
      <c r="S49" s="74">
        <v>7524</v>
      </c>
      <c r="T49" s="79">
        <v>25.158831003811944</v>
      </c>
      <c r="U49" s="74">
        <v>30119</v>
      </c>
      <c r="V49" s="74">
        <v>7777</v>
      </c>
      <c r="W49" s="79">
        <v>25.82091038879113</v>
      </c>
      <c r="X49" s="136">
        <v>29229</v>
      </c>
      <c r="Y49" s="136">
        <v>7625</v>
      </c>
      <c r="Z49" s="137">
        <v>26.1</v>
      </c>
      <c r="AA49" s="184">
        <v>28399</v>
      </c>
      <c r="AB49" s="184">
        <v>7185</v>
      </c>
      <c r="AC49" s="188">
        <v>25.3</v>
      </c>
      <c r="AD49" s="184">
        <v>27532</v>
      </c>
      <c r="AE49" s="184">
        <v>7203</v>
      </c>
      <c r="AF49" s="188">
        <v>26.2</v>
      </c>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EO49" s="5"/>
    </row>
    <row r="50" spans="1:145" s="164" customFormat="1" x14ac:dyDescent="0.25">
      <c r="A50" s="20" t="s">
        <v>399</v>
      </c>
      <c r="B50" s="20" t="s">
        <v>57</v>
      </c>
      <c r="C50" s="66">
        <v>6248</v>
      </c>
      <c r="D50" s="36">
        <v>762</v>
      </c>
      <c r="E50" s="76">
        <v>12.195902688860436</v>
      </c>
      <c r="F50" s="66">
        <v>6193</v>
      </c>
      <c r="G50" s="66">
        <v>768</v>
      </c>
      <c r="H50" s="76">
        <v>12.401098013886646</v>
      </c>
      <c r="I50" s="66">
        <v>6527</v>
      </c>
      <c r="J50" s="66">
        <v>838</v>
      </c>
      <c r="K50" s="76">
        <v>12.838976558909145</v>
      </c>
      <c r="L50" s="66">
        <v>6070</v>
      </c>
      <c r="M50" s="66">
        <v>852</v>
      </c>
      <c r="N50" s="76">
        <v>14.036243822075784</v>
      </c>
      <c r="O50" s="74">
        <v>5894</v>
      </c>
      <c r="P50" s="74">
        <v>824</v>
      </c>
      <c r="Q50" s="82">
        <v>13.980318968442484</v>
      </c>
      <c r="R50" s="74">
        <v>6021</v>
      </c>
      <c r="S50" s="74">
        <v>859</v>
      </c>
      <c r="T50" s="79">
        <v>14.26673310081382</v>
      </c>
      <c r="U50" s="74">
        <v>6070</v>
      </c>
      <c r="V50" s="74">
        <v>924</v>
      </c>
      <c r="W50" s="79">
        <v>15.222405271828665</v>
      </c>
      <c r="X50" s="136">
        <v>5897</v>
      </c>
      <c r="Y50" s="136">
        <v>917</v>
      </c>
      <c r="Z50" s="137">
        <v>15.6</v>
      </c>
      <c r="AA50" s="184">
        <v>5705</v>
      </c>
      <c r="AB50" s="184">
        <v>885</v>
      </c>
      <c r="AC50" s="188">
        <v>15.5</v>
      </c>
      <c r="AD50" s="184">
        <v>5623</v>
      </c>
      <c r="AE50" s="184">
        <v>864</v>
      </c>
      <c r="AF50" s="188">
        <v>15.4</v>
      </c>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EN50" s="5"/>
    </row>
    <row r="51" spans="1:145" s="164" customFormat="1" x14ac:dyDescent="0.25">
      <c r="A51" s="20"/>
      <c r="B51" s="20"/>
      <c r="C51" s="66"/>
      <c r="D51" s="66"/>
      <c r="E51" s="76"/>
      <c r="F51" s="66"/>
      <c r="G51" s="66"/>
      <c r="H51" s="76"/>
      <c r="I51" s="66"/>
      <c r="J51" s="66"/>
      <c r="K51" s="76"/>
      <c r="L51" s="66"/>
      <c r="M51" s="66"/>
      <c r="N51" s="76"/>
      <c r="O51" s="74"/>
      <c r="P51" s="74"/>
      <c r="Q51" s="82"/>
      <c r="R51" s="74"/>
      <c r="S51" s="74"/>
      <c r="T51" s="79"/>
      <c r="U51" s="74"/>
      <c r="V51" s="74"/>
      <c r="W51" s="79"/>
      <c r="X51" s="136"/>
      <c r="Y51" s="136"/>
      <c r="Z51" s="137"/>
      <c r="AA51" s="184"/>
      <c r="AB51" s="184"/>
      <c r="AC51" s="188"/>
      <c r="AD51" s="184"/>
      <c r="AE51" s="184"/>
      <c r="AF51" s="188"/>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EN51" s="5"/>
    </row>
    <row r="52" spans="1:145" s="164" customFormat="1" x14ac:dyDescent="0.25">
      <c r="A52" s="20" t="s">
        <v>400</v>
      </c>
      <c r="B52" s="20" t="s">
        <v>60</v>
      </c>
      <c r="C52" s="66">
        <v>2599</v>
      </c>
      <c r="D52" s="66">
        <v>840</v>
      </c>
      <c r="E52" s="76">
        <v>32.320123124278574</v>
      </c>
      <c r="F52" s="66">
        <v>2608</v>
      </c>
      <c r="G52" s="66">
        <v>838</v>
      </c>
      <c r="H52" s="76">
        <v>32.131901840490798</v>
      </c>
      <c r="I52" s="66">
        <v>2688</v>
      </c>
      <c r="J52" s="66">
        <v>911</v>
      </c>
      <c r="K52" s="76">
        <v>33.891369047619044</v>
      </c>
      <c r="L52" s="66">
        <v>2500</v>
      </c>
      <c r="M52" s="66">
        <v>940</v>
      </c>
      <c r="N52" s="76">
        <v>37.6</v>
      </c>
      <c r="O52" s="74">
        <v>2565</v>
      </c>
      <c r="P52" s="74">
        <v>986</v>
      </c>
      <c r="Q52" s="82">
        <v>38.440545808966867</v>
      </c>
      <c r="R52" s="74">
        <v>2609</v>
      </c>
      <c r="S52" s="74">
        <v>992</v>
      </c>
      <c r="T52" s="79">
        <v>38.02223073974703</v>
      </c>
      <c r="U52" s="74">
        <v>2521</v>
      </c>
      <c r="V52" s="74">
        <v>988</v>
      </c>
      <c r="W52" s="79">
        <v>39.190797302657678</v>
      </c>
      <c r="X52" s="136">
        <v>2402</v>
      </c>
      <c r="Y52" s="136">
        <v>885</v>
      </c>
      <c r="Z52" s="137">
        <v>36.844296419650291</v>
      </c>
      <c r="AA52" s="184">
        <v>2337</v>
      </c>
      <c r="AB52" s="184">
        <v>823</v>
      </c>
      <c r="AC52" s="188">
        <v>35.216089002995297</v>
      </c>
      <c r="AD52" s="184">
        <v>2260</v>
      </c>
      <c r="AE52" s="184">
        <v>804</v>
      </c>
      <c r="AF52" s="188">
        <v>35.6</v>
      </c>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EN52" s="5"/>
    </row>
    <row r="53" spans="1:145" s="1" customFormat="1" x14ac:dyDescent="0.25">
      <c r="A53" s="20" t="s">
        <v>401</v>
      </c>
      <c r="B53" s="2" t="s">
        <v>61</v>
      </c>
      <c r="C53" s="66">
        <v>2727</v>
      </c>
      <c r="D53" s="185">
        <v>359</v>
      </c>
      <c r="E53" s="76">
        <v>13.164649798313164</v>
      </c>
      <c r="F53" s="66">
        <v>2695</v>
      </c>
      <c r="G53" s="185">
        <v>379</v>
      </c>
      <c r="H53" s="76">
        <v>14.063079777365491</v>
      </c>
      <c r="I53" s="66">
        <v>2867</v>
      </c>
      <c r="J53" s="185">
        <v>383</v>
      </c>
      <c r="K53" s="76">
        <v>13.358911754447158</v>
      </c>
      <c r="L53" s="66">
        <v>2697</v>
      </c>
      <c r="M53" s="185">
        <v>364</v>
      </c>
      <c r="N53" s="76">
        <v>13.496477567667778</v>
      </c>
      <c r="O53" s="66">
        <v>2836</v>
      </c>
      <c r="P53" s="185">
        <v>450</v>
      </c>
      <c r="Q53" s="82">
        <v>15.867418899858956</v>
      </c>
      <c r="R53" s="66">
        <v>2891</v>
      </c>
      <c r="S53" s="185">
        <v>434</v>
      </c>
      <c r="T53" s="79">
        <v>15.012106537530268</v>
      </c>
      <c r="U53" s="101">
        <v>2811</v>
      </c>
      <c r="V53" s="101">
        <v>454</v>
      </c>
      <c r="W53" s="79">
        <v>16.150836001422981</v>
      </c>
      <c r="X53" s="147">
        <v>2659</v>
      </c>
      <c r="Y53" s="147">
        <v>395</v>
      </c>
      <c r="Z53" s="114">
        <v>14.855208725084617</v>
      </c>
      <c r="AA53" s="184">
        <v>2697</v>
      </c>
      <c r="AB53" s="190">
        <v>418</v>
      </c>
      <c r="AC53" s="188">
        <v>15.49870226177234</v>
      </c>
      <c r="AD53" s="184">
        <v>2400</v>
      </c>
      <c r="AE53" s="190">
        <v>324</v>
      </c>
      <c r="AF53" s="188">
        <v>13.5</v>
      </c>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EN53" s="5"/>
    </row>
    <row r="54" spans="1:145" s="1" customFormat="1" x14ac:dyDescent="0.25">
      <c r="A54" s="20" t="s">
        <v>402</v>
      </c>
      <c r="B54" s="2" t="s">
        <v>62</v>
      </c>
      <c r="C54" s="66">
        <v>718</v>
      </c>
      <c r="D54" s="185">
        <v>95</v>
      </c>
      <c r="E54" s="76">
        <v>13.231197771587745</v>
      </c>
      <c r="F54" s="66">
        <v>679</v>
      </c>
      <c r="G54" s="185">
        <v>72</v>
      </c>
      <c r="H54" s="76">
        <v>10.603829160530191</v>
      </c>
      <c r="I54" s="66">
        <v>775</v>
      </c>
      <c r="J54" s="185">
        <v>94</v>
      </c>
      <c r="K54" s="76">
        <v>12.129032258064516</v>
      </c>
      <c r="L54" s="66">
        <v>758</v>
      </c>
      <c r="M54" s="185">
        <v>91</v>
      </c>
      <c r="N54" s="76">
        <v>12.005277044854882</v>
      </c>
      <c r="O54" s="66">
        <v>692</v>
      </c>
      <c r="P54" s="185">
        <v>87</v>
      </c>
      <c r="Q54" s="82">
        <v>12.572254335260116</v>
      </c>
      <c r="R54" s="66">
        <v>724</v>
      </c>
      <c r="S54" s="185">
        <v>77</v>
      </c>
      <c r="T54" s="79">
        <v>10.6353591160221</v>
      </c>
      <c r="U54" s="101">
        <v>671</v>
      </c>
      <c r="V54" s="185">
        <v>105</v>
      </c>
      <c r="W54" s="79">
        <v>15.648286140089418</v>
      </c>
      <c r="X54" s="147">
        <v>656</v>
      </c>
      <c r="Y54" s="185">
        <v>83</v>
      </c>
      <c r="Z54" s="114">
        <v>12.7</v>
      </c>
      <c r="AA54" s="184">
        <v>646</v>
      </c>
      <c r="AB54" s="190">
        <v>99</v>
      </c>
      <c r="AC54" s="188">
        <v>15.3</v>
      </c>
      <c r="AD54" s="184">
        <v>593</v>
      </c>
      <c r="AE54" s="190">
        <v>82</v>
      </c>
      <c r="AF54" s="188">
        <v>13.8</v>
      </c>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EN54" s="5"/>
    </row>
    <row r="55" spans="1:145" s="1" customFormat="1" x14ac:dyDescent="0.25">
      <c r="A55" s="20" t="s">
        <v>403</v>
      </c>
      <c r="B55" s="2" t="s">
        <v>63</v>
      </c>
      <c r="C55" s="66">
        <v>1012</v>
      </c>
      <c r="D55" s="66">
        <v>42</v>
      </c>
      <c r="E55" s="76">
        <v>4.150197628458498</v>
      </c>
      <c r="F55" s="66">
        <v>941</v>
      </c>
      <c r="G55" s="66">
        <v>45</v>
      </c>
      <c r="H55" s="76">
        <v>4.7821466524973433</v>
      </c>
      <c r="I55" s="66">
        <v>940</v>
      </c>
      <c r="J55" s="66">
        <v>40</v>
      </c>
      <c r="K55" s="76">
        <v>4.2553191489361701</v>
      </c>
      <c r="L55" s="66">
        <v>879</v>
      </c>
      <c r="M55" s="66">
        <v>35</v>
      </c>
      <c r="N55" s="76">
        <v>3.981797497155859</v>
      </c>
      <c r="O55" s="74">
        <v>902</v>
      </c>
      <c r="P55" s="74">
        <v>38</v>
      </c>
      <c r="Q55" s="82">
        <v>4.2128603104212861</v>
      </c>
      <c r="R55" s="74">
        <v>893</v>
      </c>
      <c r="S55" s="74">
        <v>50</v>
      </c>
      <c r="T55" s="79">
        <v>5.5991041433370663</v>
      </c>
      <c r="U55" s="74">
        <v>902</v>
      </c>
      <c r="V55" s="74">
        <v>48</v>
      </c>
      <c r="W55" s="79">
        <v>5.3215077605321506</v>
      </c>
      <c r="X55" s="136">
        <v>903</v>
      </c>
      <c r="Y55" s="136">
        <v>41</v>
      </c>
      <c r="Z55" s="137">
        <v>4.5</v>
      </c>
      <c r="AA55" s="184">
        <v>860</v>
      </c>
      <c r="AB55" s="184">
        <v>42</v>
      </c>
      <c r="AC55" s="188">
        <v>4.9000000000000004</v>
      </c>
      <c r="AD55" s="184">
        <v>756</v>
      </c>
      <c r="AE55" s="184">
        <v>44</v>
      </c>
      <c r="AF55" s="188">
        <v>5.8</v>
      </c>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EN55" s="5"/>
    </row>
    <row r="56" spans="1:145" s="1" customFormat="1" x14ac:dyDescent="0.25">
      <c r="A56" s="20" t="s">
        <v>404</v>
      </c>
      <c r="B56" s="2" t="s">
        <v>64</v>
      </c>
      <c r="C56" s="66">
        <v>1356</v>
      </c>
      <c r="D56" s="66">
        <v>76</v>
      </c>
      <c r="E56" s="76">
        <v>5.6047197640117989</v>
      </c>
      <c r="F56" s="66">
        <v>1284</v>
      </c>
      <c r="G56" s="66">
        <v>80</v>
      </c>
      <c r="H56" s="76">
        <v>6.2305295950155761</v>
      </c>
      <c r="I56" s="66">
        <v>1296</v>
      </c>
      <c r="J56" s="66">
        <v>65</v>
      </c>
      <c r="K56" s="76">
        <v>5.0154320987654319</v>
      </c>
      <c r="L56" s="66">
        <v>1275</v>
      </c>
      <c r="M56" s="66">
        <v>72</v>
      </c>
      <c r="N56" s="76">
        <v>5.6470588235294121</v>
      </c>
      <c r="O56" s="74">
        <v>1248</v>
      </c>
      <c r="P56" s="74">
        <v>91</v>
      </c>
      <c r="Q56" s="82">
        <v>7.291666666666667</v>
      </c>
      <c r="R56" s="74">
        <v>1172</v>
      </c>
      <c r="S56" s="74">
        <v>70</v>
      </c>
      <c r="T56" s="79">
        <v>5.972696245733788</v>
      </c>
      <c r="U56" s="74">
        <v>1223</v>
      </c>
      <c r="V56" s="74">
        <v>76</v>
      </c>
      <c r="W56" s="79">
        <v>6.2142273098937038</v>
      </c>
      <c r="X56" s="136">
        <v>1190</v>
      </c>
      <c r="Y56" s="136">
        <v>86</v>
      </c>
      <c r="Z56" s="137">
        <v>7.2</v>
      </c>
      <c r="AA56" s="184">
        <v>1192</v>
      </c>
      <c r="AB56" s="184">
        <v>68</v>
      </c>
      <c r="AC56" s="188">
        <v>5.7</v>
      </c>
      <c r="AD56" s="184">
        <v>1154</v>
      </c>
      <c r="AE56" s="184">
        <v>92</v>
      </c>
      <c r="AF56" s="188">
        <v>8</v>
      </c>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EN56" s="5"/>
    </row>
    <row r="57" spans="1:145" s="1" customFormat="1" x14ac:dyDescent="0.25">
      <c r="A57" s="20" t="s">
        <v>406</v>
      </c>
      <c r="B57" s="2" t="s">
        <v>65</v>
      </c>
      <c r="C57" s="66">
        <v>1096</v>
      </c>
      <c r="D57" s="66">
        <v>101</v>
      </c>
      <c r="E57" s="76">
        <v>9.2153284671532845</v>
      </c>
      <c r="F57" s="66">
        <v>1155</v>
      </c>
      <c r="G57" s="66">
        <v>134</v>
      </c>
      <c r="H57" s="76">
        <v>11.601731601731602</v>
      </c>
      <c r="I57" s="66">
        <v>1156</v>
      </c>
      <c r="J57" s="66">
        <v>134</v>
      </c>
      <c r="K57" s="76">
        <v>11.591695501730104</v>
      </c>
      <c r="L57" s="66">
        <v>1111</v>
      </c>
      <c r="M57" s="66">
        <v>133</v>
      </c>
      <c r="N57" s="76">
        <v>11.97119711971197</v>
      </c>
      <c r="O57" s="74">
        <v>1146</v>
      </c>
      <c r="P57" s="74">
        <v>135</v>
      </c>
      <c r="Q57" s="82">
        <v>11.780104712041885</v>
      </c>
      <c r="R57" s="74">
        <v>1065</v>
      </c>
      <c r="S57" s="74">
        <v>115</v>
      </c>
      <c r="T57" s="79">
        <v>10.7981220657277</v>
      </c>
      <c r="U57" s="74">
        <v>1025</v>
      </c>
      <c r="V57" s="74">
        <v>139</v>
      </c>
      <c r="W57" s="79">
        <v>13.560975609756099</v>
      </c>
      <c r="X57" s="136">
        <v>1054</v>
      </c>
      <c r="Y57" s="136">
        <v>121</v>
      </c>
      <c r="Z57" s="137">
        <v>11.480075901328274</v>
      </c>
      <c r="AA57" s="184">
        <v>964</v>
      </c>
      <c r="AB57" s="184">
        <v>111</v>
      </c>
      <c r="AC57" s="188">
        <v>11.514522821576763</v>
      </c>
      <c r="AD57" s="184">
        <v>965</v>
      </c>
      <c r="AE57" s="184">
        <v>95</v>
      </c>
      <c r="AF57" s="188">
        <v>9.8000000000000007</v>
      </c>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EN57" s="5"/>
    </row>
    <row r="58" spans="1:145" s="1" customFormat="1" x14ac:dyDescent="0.25">
      <c r="A58" s="20" t="s">
        <v>826</v>
      </c>
      <c r="B58" s="2" t="s">
        <v>827</v>
      </c>
      <c r="C58" s="66">
        <v>1921</v>
      </c>
      <c r="D58" s="185">
        <v>203</v>
      </c>
      <c r="E58" s="76">
        <v>10.567412805830296</v>
      </c>
      <c r="F58" s="66">
        <v>1910</v>
      </c>
      <c r="G58" s="185">
        <v>211</v>
      </c>
      <c r="H58" s="76">
        <v>11.047120418848168</v>
      </c>
      <c r="I58" s="66">
        <v>1889</v>
      </c>
      <c r="J58" s="185">
        <v>199</v>
      </c>
      <c r="K58" s="76">
        <v>10.534674430915828</v>
      </c>
      <c r="L58" s="66">
        <v>1738</v>
      </c>
      <c r="M58" s="185">
        <v>182</v>
      </c>
      <c r="N58" s="76">
        <v>10.471806674338319</v>
      </c>
      <c r="O58" s="66">
        <v>1774</v>
      </c>
      <c r="P58" s="185">
        <v>170</v>
      </c>
      <c r="Q58" s="82">
        <v>9.5828635851183765</v>
      </c>
      <c r="R58" s="66">
        <v>1796</v>
      </c>
      <c r="S58" s="185">
        <v>181</v>
      </c>
      <c r="T58" s="79">
        <v>10.077951002227172</v>
      </c>
      <c r="U58" s="66">
        <v>1767</v>
      </c>
      <c r="V58" s="185">
        <v>211</v>
      </c>
      <c r="W58" s="79">
        <v>11.941143180531975</v>
      </c>
      <c r="X58" s="147">
        <v>1665</v>
      </c>
      <c r="Y58" s="185">
        <v>179</v>
      </c>
      <c r="Z58" s="114">
        <v>10.75075075075075</v>
      </c>
      <c r="AA58" s="184">
        <v>1630</v>
      </c>
      <c r="AB58" s="190">
        <v>176</v>
      </c>
      <c r="AC58" s="188">
        <v>10.8</v>
      </c>
      <c r="AD58" s="184">
        <v>1662</v>
      </c>
      <c r="AE58" s="190">
        <v>166</v>
      </c>
      <c r="AF58" s="188">
        <v>10</v>
      </c>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EN58" s="5"/>
    </row>
    <row r="59" spans="1:145" s="1" customFormat="1" x14ac:dyDescent="0.25">
      <c r="A59" s="246" t="s">
        <v>828</v>
      </c>
      <c r="B59" s="2" t="s">
        <v>829</v>
      </c>
      <c r="C59" s="90">
        <v>1800</v>
      </c>
      <c r="D59" s="90">
        <v>146</v>
      </c>
      <c r="E59" s="91">
        <v>8.1111111111111107</v>
      </c>
      <c r="F59" s="90">
        <v>1877</v>
      </c>
      <c r="G59" s="90">
        <v>158</v>
      </c>
      <c r="H59" s="91">
        <v>8.4176877996803423</v>
      </c>
      <c r="I59" s="90">
        <v>1786</v>
      </c>
      <c r="J59" s="90">
        <v>149</v>
      </c>
      <c r="K59" s="91">
        <v>8.3426651735722288</v>
      </c>
      <c r="L59" s="90">
        <v>1733</v>
      </c>
      <c r="M59" s="90">
        <v>162</v>
      </c>
      <c r="N59" s="91">
        <v>9.3479515291402198</v>
      </c>
      <c r="O59" s="92">
        <v>1743</v>
      </c>
      <c r="P59" s="92">
        <v>139</v>
      </c>
      <c r="Q59" s="91">
        <v>7.9747561675272509</v>
      </c>
      <c r="R59" s="92">
        <v>1754</v>
      </c>
      <c r="S59" s="92">
        <v>166</v>
      </c>
      <c r="T59" s="91">
        <v>9.4640820980615743</v>
      </c>
      <c r="U59" s="90">
        <v>2499</v>
      </c>
      <c r="V59" s="90">
        <v>316</v>
      </c>
      <c r="W59" s="114">
        <v>12.645058023209282</v>
      </c>
      <c r="X59" s="115">
        <v>1557</v>
      </c>
      <c r="Y59" s="115">
        <v>153</v>
      </c>
      <c r="Z59" s="114">
        <v>9.8265895953757223</v>
      </c>
      <c r="AA59" s="184">
        <v>1532</v>
      </c>
      <c r="AB59" s="190">
        <v>136</v>
      </c>
      <c r="AC59" s="188">
        <v>8.9</v>
      </c>
      <c r="AD59" s="184">
        <v>1531</v>
      </c>
      <c r="AE59" s="190">
        <v>141</v>
      </c>
      <c r="AF59" s="188">
        <v>9.1999999999999993</v>
      </c>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EN59" s="5"/>
    </row>
    <row r="60" spans="1:145" s="1" customFormat="1" x14ac:dyDescent="0.25">
      <c r="A60" s="246" t="s">
        <v>407</v>
      </c>
      <c r="B60" s="2" t="s">
        <v>713</v>
      </c>
      <c r="C60" s="90">
        <v>763</v>
      </c>
      <c r="D60" s="90">
        <v>73</v>
      </c>
      <c r="E60" s="91">
        <v>9.5674967234600263</v>
      </c>
      <c r="F60" s="90">
        <v>745</v>
      </c>
      <c r="G60" s="90">
        <v>79</v>
      </c>
      <c r="H60" s="91">
        <v>10.604026845637584</v>
      </c>
      <c r="I60" s="90">
        <v>765</v>
      </c>
      <c r="J60" s="90">
        <v>78</v>
      </c>
      <c r="K60" s="91">
        <v>10.196078431372548</v>
      </c>
      <c r="L60" s="90">
        <v>709</v>
      </c>
      <c r="M60" s="90">
        <v>70</v>
      </c>
      <c r="N60" s="91">
        <v>9.873060648801129</v>
      </c>
      <c r="O60" s="92">
        <v>727</v>
      </c>
      <c r="P60" s="92">
        <v>81</v>
      </c>
      <c r="Q60" s="91">
        <v>11.141678129298487</v>
      </c>
      <c r="R60" s="92">
        <v>688</v>
      </c>
      <c r="S60" s="92">
        <v>87</v>
      </c>
      <c r="T60" s="91">
        <v>12.645348837209303</v>
      </c>
      <c r="U60" s="90">
        <v>699</v>
      </c>
      <c r="V60" s="90">
        <v>87</v>
      </c>
      <c r="W60" s="114">
        <v>12.446351931330472</v>
      </c>
      <c r="X60" s="115">
        <v>665</v>
      </c>
      <c r="Y60" s="115">
        <v>95</v>
      </c>
      <c r="Z60" s="114">
        <v>14.285714285714285</v>
      </c>
      <c r="AA60" s="184">
        <v>648</v>
      </c>
      <c r="AB60" s="190">
        <v>72</v>
      </c>
      <c r="AC60" s="188">
        <v>11.111111111111111</v>
      </c>
      <c r="AD60" s="184">
        <v>631</v>
      </c>
      <c r="AE60" s="190">
        <v>83</v>
      </c>
      <c r="AF60" s="188">
        <v>13.2</v>
      </c>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EN60" s="5"/>
    </row>
    <row r="61" spans="1:145" s="1" customFormat="1" x14ac:dyDescent="0.25">
      <c r="A61" s="20" t="s">
        <v>830</v>
      </c>
      <c r="B61" s="2" t="s">
        <v>831</v>
      </c>
      <c r="C61" s="66">
        <v>3148</v>
      </c>
      <c r="D61" s="185">
        <v>441</v>
      </c>
      <c r="E61" s="76">
        <v>14.008894536213468</v>
      </c>
      <c r="F61" s="66">
        <v>3053</v>
      </c>
      <c r="G61" s="185">
        <v>454</v>
      </c>
      <c r="H61" s="76">
        <v>14.870619063216509</v>
      </c>
      <c r="I61" s="66">
        <v>3129</v>
      </c>
      <c r="J61" s="185">
        <v>464</v>
      </c>
      <c r="K61" s="76">
        <v>14.829018855864492</v>
      </c>
      <c r="L61" s="66">
        <v>2877</v>
      </c>
      <c r="M61" s="185">
        <v>426</v>
      </c>
      <c r="N61" s="76">
        <v>14.807090719499479</v>
      </c>
      <c r="O61" s="66">
        <v>2920</v>
      </c>
      <c r="P61" s="185">
        <v>451</v>
      </c>
      <c r="Q61" s="82">
        <v>15.445205479452055</v>
      </c>
      <c r="R61" s="66">
        <v>2977</v>
      </c>
      <c r="S61" s="185">
        <v>465</v>
      </c>
      <c r="T61" s="79">
        <v>15.619751427611689</v>
      </c>
      <c r="U61" s="66">
        <v>1646</v>
      </c>
      <c r="V61" s="185">
        <v>167</v>
      </c>
      <c r="W61" s="79">
        <v>10.145808019441068</v>
      </c>
      <c r="X61" s="147">
        <v>2869</v>
      </c>
      <c r="Y61" s="185">
        <v>439</v>
      </c>
      <c r="Z61" s="114">
        <v>15.301498780062738</v>
      </c>
      <c r="AA61" s="184">
        <v>2840</v>
      </c>
      <c r="AB61" s="190">
        <v>463</v>
      </c>
      <c r="AC61" s="188">
        <v>16.3</v>
      </c>
      <c r="AD61" s="184">
        <v>2741</v>
      </c>
      <c r="AE61" s="190">
        <v>454</v>
      </c>
      <c r="AF61" s="188">
        <v>16.600000000000001</v>
      </c>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EN61" s="5"/>
    </row>
    <row r="62" spans="1:145" s="1" customFormat="1" x14ac:dyDescent="0.25">
      <c r="A62" s="246" t="s">
        <v>408</v>
      </c>
      <c r="B62" s="2" t="s">
        <v>66</v>
      </c>
      <c r="C62" s="90">
        <v>1496</v>
      </c>
      <c r="D62" s="90">
        <v>268</v>
      </c>
      <c r="E62" s="91">
        <v>17.914438502673796</v>
      </c>
      <c r="F62" s="90">
        <v>1567</v>
      </c>
      <c r="G62" s="90">
        <v>281</v>
      </c>
      <c r="H62" s="91">
        <v>17.932354818123802</v>
      </c>
      <c r="I62" s="90">
        <v>1619</v>
      </c>
      <c r="J62" s="90">
        <v>320</v>
      </c>
      <c r="K62" s="91">
        <v>19.765287214329831</v>
      </c>
      <c r="L62" s="90">
        <v>1493</v>
      </c>
      <c r="M62" s="90">
        <v>322</v>
      </c>
      <c r="N62" s="91">
        <v>21.56731413261889</v>
      </c>
      <c r="O62" s="92">
        <v>1463</v>
      </c>
      <c r="P62" s="92">
        <v>287</v>
      </c>
      <c r="Q62" s="91">
        <v>19.617224880382775</v>
      </c>
      <c r="R62" s="92">
        <v>1517</v>
      </c>
      <c r="S62" s="92">
        <v>326</v>
      </c>
      <c r="T62" s="91">
        <v>21.489782465392221</v>
      </c>
      <c r="U62" s="90">
        <v>1552</v>
      </c>
      <c r="V62" s="90">
        <v>333</v>
      </c>
      <c r="W62" s="114">
        <v>21.456185567010309</v>
      </c>
      <c r="X62" s="115">
        <v>1401</v>
      </c>
      <c r="Y62" s="115">
        <v>287</v>
      </c>
      <c r="Z62" s="114">
        <v>20.5</v>
      </c>
      <c r="AA62" s="184">
        <v>1446</v>
      </c>
      <c r="AB62" s="190">
        <v>285</v>
      </c>
      <c r="AC62" s="188">
        <v>19.7</v>
      </c>
      <c r="AD62" s="184">
        <v>1371</v>
      </c>
      <c r="AE62" s="190">
        <v>284</v>
      </c>
      <c r="AF62" s="188">
        <v>20.7</v>
      </c>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EN62" s="5"/>
    </row>
    <row r="63" spans="1:145" s="1" customFormat="1" x14ac:dyDescent="0.25">
      <c r="A63" s="20" t="s">
        <v>409</v>
      </c>
      <c r="B63" s="2" t="s">
        <v>67</v>
      </c>
      <c r="C63" s="66">
        <v>1561</v>
      </c>
      <c r="D63" s="66">
        <v>94</v>
      </c>
      <c r="E63" s="76">
        <v>6.0217809096732866</v>
      </c>
      <c r="F63" s="66">
        <v>1517</v>
      </c>
      <c r="G63" s="66">
        <v>92</v>
      </c>
      <c r="H63" s="76">
        <v>6.0646011865524061</v>
      </c>
      <c r="I63" s="66">
        <v>1557</v>
      </c>
      <c r="J63" s="66">
        <v>117</v>
      </c>
      <c r="K63" s="76">
        <v>7.5144508670520231</v>
      </c>
      <c r="L63" s="66">
        <v>1530</v>
      </c>
      <c r="M63" s="66">
        <v>109</v>
      </c>
      <c r="N63" s="76">
        <v>7.1241830065359473</v>
      </c>
      <c r="O63" s="74">
        <v>1449</v>
      </c>
      <c r="P63" s="74">
        <v>133</v>
      </c>
      <c r="Q63" s="82">
        <v>9.1787439613526569</v>
      </c>
      <c r="R63" s="74">
        <v>1488</v>
      </c>
      <c r="S63" s="74">
        <v>127</v>
      </c>
      <c r="T63" s="79">
        <v>8.53494623655914</v>
      </c>
      <c r="U63" s="74">
        <v>1442</v>
      </c>
      <c r="V63" s="74">
        <v>146</v>
      </c>
      <c r="W63" s="79">
        <v>10.124826629680998</v>
      </c>
      <c r="X63" s="136">
        <v>1477</v>
      </c>
      <c r="Y63" s="136">
        <v>162</v>
      </c>
      <c r="Z63" s="137">
        <v>11</v>
      </c>
      <c r="AA63" s="184">
        <v>1341</v>
      </c>
      <c r="AB63" s="184">
        <v>152</v>
      </c>
      <c r="AC63" s="188">
        <v>11.3</v>
      </c>
      <c r="AD63" s="184">
        <v>1361</v>
      </c>
      <c r="AE63" s="184">
        <v>148</v>
      </c>
      <c r="AF63" s="188">
        <v>10.9</v>
      </c>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EN63" s="5"/>
    </row>
    <row r="64" spans="1:145" s="1" customFormat="1" x14ac:dyDescent="0.25">
      <c r="A64" s="20" t="s">
        <v>410</v>
      </c>
      <c r="B64" s="2" t="s">
        <v>68</v>
      </c>
      <c r="C64" s="66">
        <v>1495</v>
      </c>
      <c r="D64" s="66">
        <v>241</v>
      </c>
      <c r="E64" s="76">
        <v>16.120401337792643</v>
      </c>
      <c r="F64" s="66">
        <v>1449</v>
      </c>
      <c r="G64" s="66">
        <v>219</v>
      </c>
      <c r="H64" s="76">
        <v>15.113871635610765</v>
      </c>
      <c r="I64" s="66">
        <v>1597</v>
      </c>
      <c r="J64" s="66">
        <v>261</v>
      </c>
      <c r="K64" s="76">
        <v>16.343143393863492</v>
      </c>
      <c r="L64" s="66">
        <v>1452</v>
      </c>
      <c r="M64" s="66">
        <v>244</v>
      </c>
      <c r="N64" s="76">
        <v>16.804407713498623</v>
      </c>
      <c r="O64" s="74">
        <v>1474</v>
      </c>
      <c r="P64" s="74">
        <v>264</v>
      </c>
      <c r="Q64" s="82">
        <v>17.910447761194028</v>
      </c>
      <c r="R64" s="74">
        <v>1523</v>
      </c>
      <c r="S64" s="74">
        <v>276</v>
      </c>
      <c r="T64" s="79">
        <v>18.122127380170717</v>
      </c>
      <c r="U64" s="74">
        <v>1565</v>
      </c>
      <c r="V64" s="74">
        <v>298</v>
      </c>
      <c r="W64" s="79">
        <v>19.04153354632588</v>
      </c>
      <c r="X64" s="136">
        <v>1571</v>
      </c>
      <c r="Y64" s="136">
        <v>304</v>
      </c>
      <c r="Z64" s="137">
        <v>19.399999999999999</v>
      </c>
      <c r="AA64" s="184">
        <v>1460</v>
      </c>
      <c r="AB64" s="184">
        <v>297</v>
      </c>
      <c r="AC64" s="188">
        <v>20.3</v>
      </c>
      <c r="AD64" s="184">
        <v>1378</v>
      </c>
      <c r="AE64" s="184">
        <v>246</v>
      </c>
      <c r="AF64" s="188">
        <v>17.899999999999999</v>
      </c>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EN64" s="5"/>
    </row>
    <row r="65" spans="1:144" s="1" customFormat="1" x14ac:dyDescent="0.25">
      <c r="A65" s="20" t="s">
        <v>411</v>
      </c>
      <c r="B65" s="2" t="s">
        <v>69</v>
      </c>
      <c r="C65" s="66">
        <v>790</v>
      </c>
      <c r="D65" s="66">
        <v>66</v>
      </c>
      <c r="E65" s="76">
        <v>8.3544303797468356</v>
      </c>
      <c r="F65" s="66">
        <v>794</v>
      </c>
      <c r="G65" s="66">
        <v>65</v>
      </c>
      <c r="H65" s="76">
        <v>8.1863979848866499</v>
      </c>
      <c r="I65" s="66">
        <v>790</v>
      </c>
      <c r="J65" s="66">
        <v>79</v>
      </c>
      <c r="K65" s="76">
        <v>10</v>
      </c>
      <c r="L65" s="66">
        <v>740</v>
      </c>
      <c r="M65" s="66">
        <v>77</v>
      </c>
      <c r="N65" s="76">
        <v>10.405405405405405</v>
      </c>
      <c r="O65" s="74">
        <v>756</v>
      </c>
      <c r="P65" s="74">
        <v>69</v>
      </c>
      <c r="Q65" s="82">
        <v>9.1269841269841265</v>
      </c>
      <c r="R65" s="74">
        <v>819</v>
      </c>
      <c r="S65" s="74">
        <v>76</v>
      </c>
      <c r="T65" s="79">
        <v>9.2796092796092804</v>
      </c>
      <c r="U65" s="74">
        <v>739</v>
      </c>
      <c r="V65" s="74">
        <v>85</v>
      </c>
      <c r="W65" s="79">
        <v>11.502029769959405</v>
      </c>
      <c r="X65" s="136">
        <v>777</v>
      </c>
      <c r="Y65" s="136">
        <v>96</v>
      </c>
      <c r="Z65" s="137">
        <v>12.4</v>
      </c>
      <c r="AA65" s="184">
        <v>707</v>
      </c>
      <c r="AB65" s="184">
        <v>49</v>
      </c>
      <c r="AC65" s="188">
        <v>6.9</v>
      </c>
      <c r="AD65" s="184">
        <v>725</v>
      </c>
      <c r="AE65" s="184">
        <v>73</v>
      </c>
      <c r="AF65" s="188">
        <v>10.1</v>
      </c>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EN65" s="5"/>
    </row>
    <row r="66" spans="1:144" s="1" customFormat="1" x14ac:dyDescent="0.25">
      <c r="A66" s="20" t="s">
        <v>412</v>
      </c>
      <c r="B66" s="2" t="s">
        <v>70</v>
      </c>
      <c r="C66" s="66">
        <v>3729</v>
      </c>
      <c r="D66" s="66">
        <v>2146</v>
      </c>
      <c r="E66" s="76">
        <v>57.548940734781439</v>
      </c>
      <c r="F66" s="66">
        <v>3688</v>
      </c>
      <c r="G66" s="66">
        <v>2228</v>
      </c>
      <c r="H66" s="76">
        <v>60.412147505423</v>
      </c>
      <c r="I66" s="66">
        <v>3957</v>
      </c>
      <c r="J66" s="66">
        <v>2396</v>
      </c>
      <c r="K66" s="76">
        <v>60.550922415971698</v>
      </c>
      <c r="L66" s="66">
        <v>3796</v>
      </c>
      <c r="M66" s="66">
        <v>2383</v>
      </c>
      <c r="N66" s="76">
        <v>62.77660695468915</v>
      </c>
      <c r="O66" s="74">
        <v>3569</v>
      </c>
      <c r="P66" s="74">
        <v>2280</v>
      </c>
      <c r="Q66" s="82">
        <v>63.883440739703005</v>
      </c>
      <c r="R66" s="74">
        <v>3850</v>
      </c>
      <c r="S66" s="74">
        <v>2527</v>
      </c>
      <c r="T66" s="79">
        <v>65.63636363636364</v>
      </c>
      <c r="U66" s="74">
        <v>3973</v>
      </c>
      <c r="V66" s="74">
        <v>2663</v>
      </c>
      <c r="W66" s="79">
        <v>67.027435187515721</v>
      </c>
      <c r="X66" s="136">
        <v>3870</v>
      </c>
      <c r="Y66" s="136">
        <v>2573</v>
      </c>
      <c r="Z66" s="137">
        <v>66.5</v>
      </c>
      <c r="AA66" s="184">
        <v>3700</v>
      </c>
      <c r="AB66" s="184">
        <v>2481</v>
      </c>
      <c r="AC66" s="188">
        <v>67.099999999999994</v>
      </c>
      <c r="AD66" s="184">
        <v>3574</v>
      </c>
      <c r="AE66" s="184">
        <v>2428</v>
      </c>
      <c r="AF66" s="188">
        <v>67.900000000000006</v>
      </c>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EN66" s="5"/>
    </row>
    <row r="67" spans="1:144" s="1" customFormat="1" x14ac:dyDescent="0.25">
      <c r="A67" s="20" t="s">
        <v>413</v>
      </c>
      <c r="B67" s="2" t="s">
        <v>71</v>
      </c>
      <c r="C67" s="66">
        <v>5541</v>
      </c>
      <c r="D67" s="66">
        <v>3082</v>
      </c>
      <c r="E67" s="76">
        <v>55.621728929796063</v>
      </c>
      <c r="F67" s="66">
        <v>5506</v>
      </c>
      <c r="G67" s="66">
        <v>3085</v>
      </c>
      <c r="H67" s="76">
        <v>56.029785688339992</v>
      </c>
      <c r="I67" s="66">
        <v>5585</v>
      </c>
      <c r="J67" s="66">
        <v>3220</v>
      </c>
      <c r="K67" s="76">
        <v>57.654431512981198</v>
      </c>
      <c r="L67" s="66">
        <v>5187</v>
      </c>
      <c r="M67" s="66">
        <v>2971</v>
      </c>
      <c r="N67" s="76">
        <v>57.277809909388857</v>
      </c>
      <c r="O67" s="74">
        <v>5244</v>
      </c>
      <c r="P67" s="74">
        <v>3071</v>
      </c>
      <c r="Q67" s="82">
        <v>58.562166285278416</v>
      </c>
      <c r="R67" s="74">
        <v>5261</v>
      </c>
      <c r="S67" s="74">
        <v>3072</v>
      </c>
      <c r="T67" s="79">
        <v>58.391940695685228</v>
      </c>
      <c r="U67" s="74">
        <v>5301</v>
      </c>
      <c r="V67" s="74">
        <v>3113</v>
      </c>
      <c r="W67" s="79">
        <v>58.724768911526127</v>
      </c>
      <c r="X67" s="136">
        <v>5190</v>
      </c>
      <c r="Y67" s="136">
        <v>3139</v>
      </c>
      <c r="Z67" s="137">
        <v>60.5</v>
      </c>
      <c r="AA67" s="184">
        <v>5111</v>
      </c>
      <c r="AB67" s="184">
        <v>3055</v>
      </c>
      <c r="AC67" s="188">
        <v>59.8</v>
      </c>
      <c r="AD67" s="184">
        <v>4973</v>
      </c>
      <c r="AE67" s="184">
        <v>3024</v>
      </c>
      <c r="AF67" s="188">
        <v>60.8</v>
      </c>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EN67" s="5"/>
    </row>
    <row r="68" spans="1:144" s="1" customFormat="1" x14ac:dyDescent="0.25">
      <c r="A68" s="20" t="s">
        <v>414</v>
      </c>
      <c r="B68" s="2" t="s">
        <v>72</v>
      </c>
      <c r="C68" s="66">
        <v>2898</v>
      </c>
      <c r="D68" s="66">
        <v>214</v>
      </c>
      <c r="E68" s="76">
        <v>7.3844030365769502</v>
      </c>
      <c r="F68" s="66">
        <v>2991</v>
      </c>
      <c r="G68" s="66">
        <v>219</v>
      </c>
      <c r="H68" s="76">
        <v>7.3219658976930795</v>
      </c>
      <c r="I68" s="66">
        <v>2961</v>
      </c>
      <c r="J68" s="66">
        <v>224</v>
      </c>
      <c r="K68" s="76">
        <v>7.5650118203309695</v>
      </c>
      <c r="L68" s="66">
        <v>2807</v>
      </c>
      <c r="M68" s="66">
        <v>214</v>
      </c>
      <c r="N68" s="76">
        <v>7.6237976487353043</v>
      </c>
      <c r="O68" s="74">
        <v>2789</v>
      </c>
      <c r="P68" s="74">
        <v>239</v>
      </c>
      <c r="Q68" s="82">
        <v>8.5693797059878083</v>
      </c>
      <c r="R68" s="74">
        <v>2811</v>
      </c>
      <c r="S68" s="74">
        <v>249</v>
      </c>
      <c r="T68" s="79">
        <v>8.8580576307363934</v>
      </c>
      <c r="U68" s="74">
        <v>2832</v>
      </c>
      <c r="V68" s="74">
        <v>301</v>
      </c>
      <c r="W68" s="79">
        <v>10.628531073446327</v>
      </c>
      <c r="X68" s="136">
        <v>2752</v>
      </c>
      <c r="Y68" s="136">
        <v>301</v>
      </c>
      <c r="Z68" s="137">
        <v>10.9</v>
      </c>
      <c r="AA68" s="184">
        <v>2630</v>
      </c>
      <c r="AB68" s="184">
        <v>315</v>
      </c>
      <c r="AC68" s="188">
        <v>12</v>
      </c>
      <c r="AD68" s="184">
        <v>2685</v>
      </c>
      <c r="AE68" s="184">
        <v>309</v>
      </c>
      <c r="AF68" s="188">
        <v>11.5</v>
      </c>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EN68" s="5"/>
    </row>
    <row r="69" spans="1:144" s="1" customFormat="1" x14ac:dyDescent="0.25">
      <c r="A69" s="20" t="s">
        <v>415</v>
      </c>
      <c r="B69" s="2" t="s">
        <v>73</v>
      </c>
      <c r="C69" s="66">
        <v>742</v>
      </c>
      <c r="D69" s="66">
        <v>38</v>
      </c>
      <c r="E69" s="76">
        <v>5.1212938005390836</v>
      </c>
      <c r="F69" s="66">
        <v>712</v>
      </c>
      <c r="G69" s="66">
        <v>30</v>
      </c>
      <c r="H69" s="76">
        <v>4.213483146067416</v>
      </c>
      <c r="I69" s="66">
        <v>762</v>
      </c>
      <c r="J69" s="66">
        <v>34</v>
      </c>
      <c r="K69" s="76">
        <v>4.4619422572178475</v>
      </c>
      <c r="L69" s="66">
        <v>759</v>
      </c>
      <c r="M69" s="66">
        <v>37</v>
      </c>
      <c r="N69" s="76">
        <v>4.874835309617918</v>
      </c>
      <c r="O69" s="74">
        <v>727</v>
      </c>
      <c r="P69" s="74">
        <v>29</v>
      </c>
      <c r="Q69" s="82">
        <v>3.9889958734525441</v>
      </c>
      <c r="R69" s="74">
        <v>770</v>
      </c>
      <c r="S69" s="74">
        <v>42</v>
      </c>
      <c r="T69" s="79">
        <v>5.4545454545454541</v>
      </c>
      <c r="U69" s="74">
        <v>780</v>
      </c>
      <c r="V69" s="74">
        <v>37</v>
      </c>
      <c r="W69" s="79">
        <v>4.7435897435897436</v>
      </c>
      <c r="X69" s="136">
        <v>712</v>
      </c>
      <c r="Y69" s="136">
        <v>34</v>
      </c>
      <c r="Z69" s="137">
        <v>4.8</v>
      </c>
      <c r="AA69" s="184">
        <v>727</v>
      </c>
      <c r="AB69" s="184">
        <v>37</v>
      </c>
      <c r="AC69" s="188">
        <v>5.0999999999999996</v>
      </c>
      <c r="AD69" s="184">
        <v>701</v>
      </c>
      <c r="AE69" s="184">
        <v>34</v>
      </c>
      <c r="AF69" s="188">
        <v>4.9000000000000004</v>
      </c>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EN69" s="5"/>
    </row>
    <row r="70" spans="1:144" s="1" customFormat="1" x14ac:dyDescent="0.25">
      <c r="A70" s="20" t="s">
        <v>416</v>
      </c>
      <c r="B70" s="2" t="s">
        <v>74</v>
      </c>
      <c r="C70" s="66">
        <v>2318</v>
      </c>
      <c r="D70" s="66">
        <v>291</v>
      </c>
      <c r="E70" s="76">
        <v>12.553925798101812</v>
      </c>
      <c r="F70" s="66">
        <v>2317</v>
      </c>
      <c r="G70" s="66">
        <v>319</v>
      </c>
      <c r="H70" s="76">
        <v>13.767803193785067</v>
      </c>
      <c r="I70" s="66">
        <v>2493</v>
      </c>
      <c r="J70" s="66">
        <v>329</v>
      </c>
      <c r="K70" s="76">
        <v>13.196951464099479</v>
      </c>
      <c r="L70" s="66">
        <v>2417</v>
      </c>
      <c r="M70" s="66">
        <v>289</v>
      </c>
      <c r="N70" s="76">
        <v>11.956971452213489</v>
      </c>
      <c r="O70" s="74">
        <v>2425</v>
      </c>
      <c r="P70" s="74">
        <v>340</v>
      </c>
      <c r="Q70" s="82">
        <v>14.020618556701031</v>
      </c>
      <c r="R70" s="74">
        <v>2457</v>
      </c>
      <c r="S70" s="74">
        <v>385</v>
      </c>
      <c r="T70" s="79">
        <v>15.669515669515668</v>
      </c>
      <c r="U70" s="74">
        <v>2487</v>
      </c>
      <c r="V70" s="74">
        <v>451</v>
      </c>
      <c r="W70" s="79">
        <v>18.134298351427422</v>
      </c>
      <c r="X70" s="136">
        <v>2482</v>
      </c>
      <c r="Y70" s="136">
        <v>437</v>
      </c>
      <c r="Z70" s="137">
        <v>17.600000000000001</v>
      </c>
      <c r="AA70" s="184">
        <v>2458</v>
      </c>
      <c r="AB70" s="184">
        <v>484</v>
      </c>
      <c r="AC70" s="188">
        <v>19.7</v>
      </c>
      <c r="AD70" s="184">
        <v>2476</v>
      </c>
      <c r="AE70" s="184">
        <v>501</v>
      </c>
      <c r="AF70" s="188">
        <v>20.2</v>
      </c>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EN70" s="5"/>
    </row>
    <row r="71" spans="1:144" s="1" customFormat="1" x14ac:dyDescent="0.25">
      <c r="A71" s="20" t="s">
        <v>417</v>
      </c>
      <c r="B71" s="2" t="s">
        <v>75</v>
      </c>
      <c r="C71" s="66">
        <v>2250</v>
      </c>
      <c r="D71" s="66">
        <v>443</v>
      </c>
      <c r="E71" s="76">
        <v>19.68888888888889</v>
      </c>
      <c r="F71" s="66">
        <v>2367</v>
      </c>
      <c r="G71" s="66">
        <v>447</v>
      </c>
      <c r="H71" s="76">
        <v>18.884664131812421</v>
      </c>
      <c r="I71" s="66">
        <v>2401</v>
      </c>
      <c r="J71" s="66">
        <v>523</v>
      </c>
      <c r="K71" s="76">
        <v>21.78259058725531</v>
      </c>
      <c r="L71" s="66">
        <v>2166</v>
      </c>
      <c r="M71" s="66">
        <v>489</v>
      </c>
      <c r="N71" s="76">
        <v>22.576177285318561</v>
      </c>
      <c r="O71" s="74">
        <v>2111</v>
      </c>
      <c r="P71" s="74">
        <v>470</v>
      </c>
      <c r="Q71" s="82">
        <v>22.264329701563241</v>
      </c>
      <c r="R71" s="74">
        <v>2166</v>
      </c>
      <c r="S71" s="74">
        <v>481</v>
      </c>
      <c r="T71" s="79">
        <v>22.206832871652814</v>
      </c>
      <c r="U71" s="74">
        <v>2186</v>
      </c>
      <c r="V71" s="74">
        <v>510</v>
      </c>
      <c r="W71" s="79">
        <v>23.330283623055809</v>
      </c>
      <c r="X71" s="136">
        <v>2027</v>
      </c>
      <c r="Y71" s="136">
        <v>499</v>
      </c>
      <c r="Z71" s="137">
        <v>24.6</v>
      </c>
      <c r="AA71" s="184">
        <v>1895</v>
      </c>
      <c r="AB71" s="184">
        <v>438</v>
      </c>
      <c r="AC71" s="188">
        <v>23.1</v>
      </c>
      <c r="AD71" s="184">
        <v>1950</v>
      </c>
      <c r="AE71" s="184">
        <v>494</v>
      </c>
      <c r="AF71" s="188">
        <v>25.3</v>
      </c>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EN71" s="5"/>
    </row>
    <row r="72" spans="1:144" s="1" customFormat="1" x14ac:dyDescent="0.25">
      <c r="A72" s="20" t="s">
        <v>418</v>
      </c>
      <c r="B72" s="2" t="s">
        <v>76</v>
      </c>
      <c r="C72" s="66">
        <v>1277</v>
      </c>
      <c r="D72" s="66">
        <v>117</v>
      </c>
      <c r="E72" s="76">
        <v>9.1620986687548935</v>
      </c>
      <c r="F72" s="66">
        <v>1292</v>
      </c>
      <c r="G72" s="66">
        <v>123</v>
      </c>
      <c r="H72" s="76">
        <v>9.5201238390092886</v>
      </c>
      <c r="I72" s="66">
        <v>1237</v>
      </c>
      <c r="J72" s="66">
        <v>128</v>
      </c>
      <c r="K72" s="76">
        <v>10.347615198059822</v>
      </c>
      <c r="L72" s="66">
        <v>1207</v>
      </c>
      <c r="M72" s="66">
        <v>134</v>
      </c>
      <c r="N72" s="76">
        <v>11.101905550952775</v>
      </c>
      <c r="O72" s="74">
        <v>1189</v>
      </c>
      <c r="P72" s="74">
        <v>134</v>
      </c>
      <c r="Q72" s="82">
        <v>11.269974768713205</v>
      </c>
      <c r="R72" s="74">
        <v>1231</v>
      </c>
      <c r="S72" s="74">
        <v>149</v>
      </c>
      <c r="T72" s="79">
        <v>12.103980503655565</v>
      </c>
      <c r="U72" s="74">
        <v>1274</v>
      </c>
      <c r="V72" s="74">
        <v>155</v>
      </c>
      <c r="W72" s="79">
        <v>12.166405023547881</v>
      </c>
      <c r="X72" s="136">
        <v>1197</v>
      </c>
      <c r="Y72" s="136">
        <v>163</v>
      </c>
      <c r="Z72" s="137">
        <v>13.6</v>
      </c>
      <c r="AA72" s="184">
        <v>1118</v>
      </c>
      <c r="AB72" s="184">
        <v>136</v>
      </c>
      <c r="AC72" s="188">
        <v>12.2</v>
      </c>
      <c r="AD72" s="184">
        <v>1126</v>
      </c>
      <c r="AE72" s="184">
        <v>136</v>
      </c>
      <c r="AF72" s="188">
        <v>12.1</v>
      </c>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EN72" s="5"/>
    </row>
    <row r="73" spans="1:144" s="1" customFormat="1" x14ac:dyDescent="0.25">
      <c r="A73" s="20" t="s">
        <v>419</v>
      </c>
      <c r="B73" s="2" t="s">
        <v>755</v>
      </c>
      <c r="C73" s="66">
        <v>1834</v>
      </c>
      <c r="D73" s="66">
        <v>249</v>
      </c>
      <c r="E73" s="76">
        <v>13.576881134133043</v>
      </c>
      <c r="F73" s="66">
        <v>1820</v>
      </c>
      <c r="G73" s="66">
        <v>274</v>
      </c>
      <c r="H73" s="76">
        <v>15.054945054945055</v>
      </c>
      <c r="I73" s="66">
        <v>1867</v>
      </c>
      <c r="J73" s="66">
        <v>254</v>
      </c>
      <c r="K73" s="76">
        <v>13.604713444027853</v>
      </c>
      <c r="L73" s="66">
        <v>1854</v>
      </c>
      <c r="M73" s="66">
        <v>274</v>
      </c>
      <c r="N73" s="76">
        <v>14.778856526429344</v>
      </c>
      <c r="O73" s="74">
        <v>1702</v>
      </c>
      <c r="P73" s="74">
        <v>246</v>
      </c>
      <c r="Q73" s="82">
        <v>14.45358401880141</v>
      </c>
      <c r="R73" s="74">
        <v>1808</v>
      </c>
      <c r="S73" s="74">
        <v>258</v>
      </c>
      <c r="T73" s="79">
        <v>14.269911504424778</v>
      </c>
      <c r="U73" s="74">
        <v>1799</v>
      </c>
      <c r="V73" s="74">
        <v>312</v>
      </c>
      <c r="W73" s="79">
        <v>17.34296831573096</v>
      </c>
      <c r="X73" s="136">
        <v>1704</v>
      </c>
      <c r="Y73" s="136">
        <v>291</v>
      </c>
      <c r="Z73" s="137">
        <v>17.100000000000001</v>
      </c>
      <c r="AA73" s="184">
        <v>1678</v>
      </c>
      <c r="AB73" s="184">
        <v>292</v>
      </c>
      <c r="AC73" s="188">
        <v>17.399999999999999</v>
      </c>
      <c r="AD73" s="184">
        <v>1680</v>
      </c>
      <c r="AE73" s="184">
        <v>263</v>
      </c>
      <c r="AF73" s="188">
        <v>15.7</v>
      </c>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EN73" s="5"/>
    </row>
    <row r="74" spans="1:144" s="1" customFormat="1" x14ac:dyDescent="0.25">
      <c r="A74" s="20" t="s">
        <v>363</v>
      </c>
      <c r="B74" s="2" t="s">
        <v>756</v>
      </c>
      <c r="C74" s="66">
        <v>2119</v>
      </c>
      <c r="D74" s="66">
        <v>666</v>
      </c>
      <c r="E74" s="76">
        <v>31.429919773478055</v>
      </c>
      <c r="F74" s="66">
        <v>2088</v>
      </c>
      <c r="G74" s="66">
        <v>657</v>
      </c>
      <c r="H74" s="76">
        <v>31.46551724137931</v>
      </c>
      <c r="I74" s="66">
        <v>2116</v>
      </c>
      <c r="J74" s="66">
        <v>676</v>
      </c>
      <c r="K74" s="76">
        <v>31.947069943289225</v>
      </c>
      <c r="L74" s="66">
        <v>2074</v>
      </c>
      <c r="M74" s="66">
        <v>662</v>
      </c>
      <c r="N74" s="76">
        <v>31.918997107039537</v>
      </c>
      <c r="O74" s="74">
        <v>2150</v>
      </c>
      <c r="P74" s="74">
        <v>689</v>
      </c>
      <c r="Q74" s="82">
        <v>32.046511627906973</v>
      </c>
      <c r="R74" s="74">
        <v>2158</v>
      </c>
      <c r="S74" s="74">
        <v>720</v>
      </c>
      <c r="T74" s="79">
        <v>33.364226135310474</v>
      </c>
      <c r="U74" s="74">
        <v>2209</v>
      </c>
      <c r="V74" s="74">
        <v>761</v>
      </c>
      <c r="W74" s="79">
        <v>34.449977365323676</v>
      </c>
      <c r="X74" s="136">
        <v>2190</v>
      </c>
      <c r="Y74" s="136">
        <v>725</v>
      </c>
      <c r="Z74" s="137">
        <v>33.1</v>
      </c>
      <c r="AA74" s="184">
        <v>2164</v>
      </c>
      <c r="AB74" s="184">
        <v>682</v>
      </c>
      <c r="AC74" s="188">
        <v>31.5</v>
      </c>
      <c r="AD74" s="184">
        <v>2098</v>
      </c>
      <c r="AE74" s="184">
        <v>719</v>
      </c>
      <c r="AF74" s="188">
        <v>34.299999999999997</v>
      </c>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EN74" s="5"/>
    </row>
    <row r="75" spans="1:144" s="1" customFormat="1" x14ac:dyDescent="0.25">
      <c r="A75" s="20" t="s">
        <v>832</v>
      </c>
      <c r="B75" s="2" t="s">
        <v>714</v>
      </c>
      <c r="C75" s="66">
        <v>4757</v>
      </c>
      <c r="D75" s="66">
        <v>676</v>
      </c>
      <c r="E75" s="76">
        <v>14.210636956064745</v>
      </c>
      <c r="F75" s="66">
        <v>4831</v>
      </c>
      <c r="G75" s="66">
        <v>718</v>
      </c>
      <c r="H75" s="76">
        <v>14.862347340095219</v>
      </c>
      <c r="I75" s="66">
        <v>4915</v>
      </c>
      <c r="J75" s="66">
        <v>709</v>
      </c>
      <c r="K75" s="76">
        <v>14.425228891149541</v>
      </c>
      <c r="L75" s="66">
        <v>4719</v>
      </c>
      <c r="M75" s="66">
        <v>699</v>
      </c>
      <c r="N75" s="76">
        <v>14.812460267005722</v>
      </c>
      <c r="O75" s="74">
        <v>4619</v>
      </c>
      <c r="P75" s="74">
        <v>712</v>
      </c>
      <c r="Q75" s="82">
        <v>15.414591903009308</v>
      </c>
      <c r="R75" s="74">
        <v>4584</v>
      </c>
      <c r="S75" s="74">
        <v>717</v>
      </c>
      <c r="T75" s="79">
        <v>15.641361256544503</v>
      </c>
      <c r="U75" s="74">
        <v>2943</v>
      </c>
      <c r="V75" s="74">
        <v>468</v>
      </c>
      <c r="W75" s="79">
        <v>15.902140672782874</v>
      </c>
      <c r="X75" s="136">
        <v>4188</v>
      </c>
      <c r="Y75" s="136">
        <v>685</v>
      </c>
      <c r="Z75" s="137">
        <v>16.356255969436482</v>
      </c>
      <c r="AA75" s="184">
        <v>4270</v>
      </c>
      <c r="AB75" s="184">
        <v>712</v>
      </c>
      <c r="AC75" s="188">
        <v>16.7</v>
      </c>
      <c r="AD75" s="184">
        <v>4197</v>
      </c>
      <c r="AE75" s="184">
        <v>719</v>
      </c>
      <c r="AF75" s="188">
        <v>17.100000000000001</v>
      </c>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EN75" s="5"/>
    </row>
    <row r="76" spans="1:144" s="1" customFormat="1" x14ac:dyDescent="0.25">
      <c r="A76" s="20" t="s">
        <v>420</v>
      </c>
      <c r="B76" s="2" t="s">
        <v>77</v>
      </c>
      <c r="C76" s="66">
        <v>2993</v>
      </c>
      <c r="D76" s="66">
        <v>864</v>
      </c>
      <c r="E76" s="76">
        <v>28.86735716672235</v>
      </c>
      <c r="F76" s="66">
        <v>3172</v>
      </c>
      <c r="G76" s="66">
        <v>923</v>
      </c>
      <c r="H76" s="76">
        <v>29.098360655737704</v>
      </c>
      <c r="I76" s="66">
        <v>3076</v>
      </c>
      <c r="J76" s="66">
        <v>916</v>
      </c>
      <c r="K76" s="76">
        <v>29.778933680104032</v>
      </c>
      <c r="L76" s="66">
        <v>2959</v>
      </c>
      <c r="M76" s="66">
        <v>940</v>
      </c>
      <c r="N76" s="76">
        <v>31.767489016559647</v>
      </c>
      <c r="O76" s="74">
        <v>3037</v>
      </c>
      <c r="P76" s="74">
        <v>964</v>
      </c>
      <c r="Q76" s="82">
        <v>31.741850510372078</v>
      </c>
      <c r="R76" s="74">
        <v>3162</v>
      </c>
      <c r="S76" s="74">
        <v>1116</v>
      </c>
      <c r="T76" s="79">
        <v>35.294117647058826</v>
      </c>
      <c r="U76" s="74">
        <v>3091</v>
      </c>
      <c r="V76" s="74">
        <v>1094</v>
      </c>
      <c r="W76" s="79">
        <v>35.393076674215465</v>
      </c>
      <c r="X76" s="136">
        <v>3095</v>
      </c>
      <c r="Y76" s="136">
        <v>1105</v>
      </c>
      <c r="Z76" s="137">
        <v>35.700000000000003</v>
      </c>
      <c r="AA76" s="184">
        <v>3030</v>
      </c>
      <c r="AB76" s="184">
        <v>1090</v>
      </c>
      <c r="AC76" s="188">
        <v>36</v>
      </c>
      <c r="AD76" s="184">
        <v>2954</v>
      </c>
      <c r="AE76" s="184">
        <v>1062</v>
      </c>
      <c r="AF76" s="188">
        <v>36</v>
      </c>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EN76" s="5"/>
    </row>
    <row r="77" spans="1:144" s="1" customFormat="1" x14ac:dyDescent="0.25">
      <c r="A77" s="246" t="s">
        <v>421</v>
      </c>
      <c r="B77" s="2" t="s">
        <v>78</v>
      </c>
      <c r="C77" s="90">
        <v>17240</v>
      </c>
      <c r="D77" s="90">
        <v>6545</v>
      </c>
      <c r="E77" s="91">
        <v>37.964037122969842</v>
      </c>
      <c r="F77" s="90">
        <v>17423</v>
      </c>
      <c r="G77" s="90">
        <v>6680</v>
      </c>
      <c r="H77" s="91">
        <v>38.340125121965215</v>
      </c>
      <c r="I77" s="90">
        <v>17766</v>
      </c>
      <c r="J77" s="90">
        <v>6833</v>
      </c>
      <c r="K77" s="91">
        <v>38.461105482382081</v>
      </c>
      <c r="L77" s="90">
        <v>17421</v>
      </c>
      <c r="M77" s="90">
        <v>6811</v>
      </c>
      <c r="N77" s="91">
        <v>39.096492738648756</v>
      </c>
      <c r="O77" s="92">
        <v>16925</v>
      </c>
      <c r="P77" s="92">
        <v>6768</v>
      </c>
      <c r="Q77" s="91">
        <v>39.988183161004429</v>
      </c>
      <c r="R77" s="92">
        <v>16828</v>
      </c>
      <c r="S77" s="92">
        <v>6796</v>
      </c>
      <c r="T77" s="91">
        <v>40.385072498217255</v>
      </c>
      <c r="U77" s="90">
        <v>17404</v>
      </c>
      <c r="V77" s="90">
        <v>7188</v>
      </c>
      <c r="W77" s="114">
        <v>41.300850379223171</v>
      </c>
      <c r="X77" s="115">
        <v>16506</v>
      </c>
      <c r="Y77" s="115">
        <v>6887</v>
      </c>
      <c r="Z77" s="114">
        <v>41.7</v>
      </c>
      <c r="AA77" s="184">
        <v>15916</v>
      </c>
      <c r="AB77" s="190">
        <v>6696</v>
      </c>
      <c r="AC77" s="188">
        <v>42.1</v>
      </c>
      <c r="AD77" s="184">
        <v>15483</v>
      </c>
      <c r="AE77" s="190">
        <v>6521</v>
      </c>
      <c r="AF77" s="188">
        <v>42.1</v>
      </c>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EN77" s="5"/>
    </row>
    <row r="78" spans="1:144" s="1" customFormat="1" x14ac:dyDescent="0.25">
      <c r="A78" s="20" t="s">
        <v>422</v>
      </c>
      <c r="B78" s="2" t="s">
        <v>79</v>
      </c>
      <c r="C78" s="66">
        <v>1014</v>
      </c>
      <c r="D78" s="66">
        <v>124</v>
      </c>
      <c r="E78" s="76">
        <v>12.22879684418146</v>
      </c>
      <c r="F78" s="66">
        <v>1038</v>
      </c>
      <c r="G78" s="66">
        <v>112</v>
      </c>
      <c r="H78" s="76">
        <v>10.789980732177264</v>
      </c>
      <c r="I78" s="66">
        <v>1078</v>
      </c>
      <c r="J78" s="66">
        <v>129</v>
      </c>
      <c r="K78" s="76">
        <v>11.966604823747682</v>
      </c>
      <c r="L78" s="66">
        <v>1000</v>
      </c>
      <c r="M78" s="66">
        <v>135</v>
      </c>
      <c r="N78" s="76">
        <v>13.5</v>
      </c>
      <c r="O78" s="74">
        <v>1062</v>
      </c>
      <c r="P78" s="74">
        <v>114</v>
      </c>
      <c r="Q78" s="82">
        <v>10.734463276836157</v>
      </c>
      <c r="R78" s="74">
        <v>1057</v>
      </c>
      <c r="S78" s="74">
        <v>138</v>
      </c>
      <c r="T78" s="79">
        <v>13.055818353831599</v>
      </c>
      <c r="U78" s="74">
        <v>1106</v>
      </c>
      <c r="V78" s="74">
        <v>152</v>
      </c>
      <c r="W78" s="79">
        <v>13.743218806509946</v>
      </c>
      <c r="X78" s="136">
        <v>1097</v>
      </c>
      <c r="Y78" s="136">
        <v>153</v>
      </c>
      <c r="Z78" s="137">
        <v>13.9</v>
      </c>
      <c r="AA78" s="184">
        <v>1123</v>
      </c>
      <c r="AB78" s="184">
        <v>153</v>
      </c>
      <c r="AC78" s="188">
        <v>13.6</v>
      </c>
      <c r="AD78" s="184">
        <v>1054</v>
      </c>
      <c r="AE78" s="184">
        <v>169</v>
      </c>
      <c r="AF78" s="188">
        <v>16</v>
      </c>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EN78" s="5"/>
    </row>
    <row r="79" spans="1:144" s="1" customFormat="1" x14ac:dyDescent="0.25">
      <c r="A79" s="20" t="s">
        <v>423</v>
      </c>
      <c r="B79" s="2" t="s">
        <v>757</v>
      </c>
      <c r="C79" s="66">
        <v>2296</v>
      </c>
      <c r="D79" s="66">
        <v>609</v>
      </c>
      <c r="E79" s="76">
        <v>26.524390243902442</v>
      </c>
      <c r="F79" s="66">
        <v>2344</v>
      </c>
      <c r="G79" s="66">
        <v>642</v>
      </c>
      <c r="H79" s="76">
        <v>27.389078498293518</v>
      </c>
      <c r="I79" s="66">
        <v>2300</v>
      </c>
      <c r="J79" s="66">
        <v>616</v>
      </c>
      <c r="K79" s="76">
        <v>26.782608695652172</v>
      </c>
      <c r="L79" s="66">
        <v>2254</v>
      </c>
      <c r="M79" s="66">
        <v>623</v>
      </c>
      <c r="N79" s="76">
        <v>27.639751552795033</v>
      </c>
      <c r="O79" s="74">
        <v>2212</v>
      </c>
      <c r="P79" s="74">
        <v>584</v>
      </c>
      <c r="Q79" s="82">
        <v>26.40144665461121</v>
      </c>
      <c r="R79" s="74">
        <v>2115</v>
      </c>
      <c r="S79" s="74">
        <v>546</v>
      </c>
      <c r="T79" s="79">
        <v>25.815602836879432</v>
      </c>
      <c r="U79" s="74">
        <v>2156</v>
      </c>
      <c r="V79" s="74">
        <v>582</v>
      </c>
      <c r="W79" s="79">
        <v>26.994434137291279</v>
      </c>
      <c r="X79" s="136">
        <v>2008</v>
      </c>
      <c r="Y79" s="136">
        <v>541</v>
      </c>
      <c r="Z79" s="137">
        <v>26.9</v>
      </c>
      <c r="AA79" s="184">
        <v>2033</v>
      </c>
      <c r="AB79" s="184">
        <v>559</v>
      </c>
      <c r="AC79" s="188">
        <v>27.5</v>
      </c>
      <c r="AD79" s="184">
        <v>1955</v>
      </c>
      <c r="AE79" s="184">
        <v>526</v>
      </c>
      <c r="AF79" s="188">
        <v>26.9</v>
      </c>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EN79" s="5"/>
    </row>
    <row r="80" spans="1:144" s="1" customFormat="1" x14ac:dyDescent="0.25">
      <c r="A80" s="20" t="s">
        <v>424</v>
      </c>
      <c r="B80" s="2" t="s">
        <v>758</v>
      </c>
      <c r="C80" s="66">
        <v>1777</v>
      </c>
      <c r="D80" s="66">
        <v>176</v>
      </c>
      <c r="E80" s="76">
        <v>9.9043331457512664</v>
      </c>
      <c r="F80" s="66">
        <v>1735</v>
      </c>
      <c r="G80" s="66">
        <v>178</v>
      </c>
      <c r="H80" s="76">
        <v>10.25936599423631</v>
      </c>
      <c r="I80" s="66">
        <v>1770</v>
      </c>
      <c r="J80" s="66">
        <v>191</v>
      </c>
      <c r="K80" s="76">
        <v>10.790960451977401</v>
      </c>
      <c r="L80" s="66">
        <v>1717</v>
      </c>
      <c r="M80" s="66">
        <v>187</v>
      </c>
      <c r="N80" s="76">
        <v>10.891089108910892</v>
      </c>
      <c r="O80" s="74">
        <v>1819</v>
      </c>
      <c r="P80" s="74">
        <v>201</v>
      </c>
      <c r="Q80" s="82">
        <v>11.050027487630567</v>
      </c>
      <c r="R80" s="74">
        <v>1665</v>
      </c>
      <c r="S80" s="74">
        <v>199</v>
      </c>
      <c r="T80" s="79">
        <v>11.951951951951951</v>
      </c>
      <c r="U80" s="74">
        <v>1700</v>
      </c>
      <c r="V80" s="74">
        <v>209</v>
      </c>
      <c r="W80" s="79">
        <v>12.294117647058824</v>
      </c>
      <c r="X80" s="136">
        <v>1643</v>
      </c>
      <c r="Y80" s="136">
        <v>180</v>
      </c>
      <c r="Z80" s="137">
        <v>11</v>
      </c>
      <c r="AA80" s="184">
        <v>1617</v>
      </c>
      <c r="AB80" s="184">
        <v>186</v>
      </c>
      <c r="AC80" s="188">
        <v>11.5</v>
      </c>
      <c r="AD80" s="184">
        <v>1570</v>
      </c>
      <c r="AE80" s="184">
        <v>205</v>
      </c>
      <c r="AF80" s="188">
        <v>13.1</v>
      </c>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EN80" s="5"/>
    </row>
    <row r="81" spans="1:144" s="1" customFormat="1" x14ac:dyDescent="0.25">
      <c r="A81" s="38" t="s">
        <v>425</v>
      </c>
      <c r="B81" s="2" t="s">
        <v>858</v>
      </c>
      <c r="C81" s="66">
        <v>804</v>
      </c>
      <c r="D81" s="66">
        <v>29</v>
      </c>
      <c r="E81" s="76">
        <v>3.6069651741293534</v>
      </c>
      <c r="F81" s="66">
        <v>789</v>
      </c>
      <c r="G81" s="66">
        <v>36</v>
      </c>
      <c r="H81" s="76">
        <v>4.5627376425855513</v>
      </c>
      <c r="I81" s="66">
        <v>781</v>
      </c>
      <c r="J81" s="66">
        <v>42</v>
      </c>
      <c r="K81" s="76">
        <v>5.3777208706786173</v>
      </c>
      <c r="L81" s="66">
        <v>807</v>
      </c>
      <c r="M81" s="66">
        <v>40</v>
      </c>
      <c r="N81" s="76">
        <v>4.9566294919454776</v>
      </c>
      <c r="O81" s="74">
        <v>771</v>
      </c>
      <c r="P81" s="74">
        <v>39</v>
      </c>
      <c r="Q81" s="82">
        <v>5.0583657587548636</v>
      </c>
      <c r="R81" s="74">
        <v>757</v>
      </c>
      <c r="S81" s="74">
        <v>39</v>
      </c>
      <c r="T81" s="79">
        <v>5.1519154557463667</v>
      </c>
      <c r="U81" s="74">
        <v>726</v>
      </c>
      <c r="V81" s="74">
        <v>49</v>
      </c>
      <c r="W81" s="79">
        <v>6.7493112947658407</v>
      </c>
      <c r="X81" s="136">
        <v>729</v>
      </c>
      <c r="Y81" s="136">
        <v>42</v>
      </c>
      <c r="Z81" s="137">
        <v>5.8</v>
      </c>
      <c r="AA81" s="184">
        <v>710</v>
      </c>
      <c r="AB81" s="184">
        <v>43</v>
      </c>
      <c r="AC81" s="188">
        <v>6.1</v>
      </c>
      <c r="AD81" s="184">
        <v>740</v>
      </c>
      <c r="AE81" s="184">
        <v>49</v>
      </c>
      <c r="AF81" s="188">
        <v>6.6</v>
      </c>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EN81" s="5"/>
    </row>
    <row r="82" spans="1:144" s="1" customFormat="1" x14ac:dyDescent="0.25">
      <c r="A82" s="20" t="s">
        <v>426</v>
      </c>
      <c r="B82" s="2" t="s">
        <v>80</v>
      </c>
      <c r="C82" s="66">
        <v>885</v>
      </c>
      <c r="D82" s="66">
        <v>56</v>
      </c>
      <c r="E82" s="76">
        <v>6.3276836158192085</v>
      </c>
      <c r="F82" s="66">
        <v>905</v>
      </c>
      <c r="G82" s="66">
        <v>56</v>
      </c>
      <c r="H82" s="76">
        <v>6.1878453038674035</v>
      </c>
      <c r="I82" s="66">
        <v>940</v>
      </c>
      <c r="J82" s="66">
        <v>69</v>
      </c>
      <c r="K82" s="76">
        <v>7.3404255319148932</v>
      </c>
      <c r="L82" s="66">
        <v>887</v>
      </c>
      <c r="M82" s="66">
        <v>57</v>
      </c>
      <c r="N82" s="76">
        <v>6.4261555806087927</v>
      </c>
      <c r="O82" s="74">
        <v>822</v>
      </c>
      <c r="P82" s="74">
        <v>70</v>
      </c>
      <c r="Q82" s="82">
        <v>8.5158150851581507</v>
      </c>
      <c r="R82" s="74">
        <v>903</v>
      </c>
      <c r="S82" s="74">
        <v>80</v>
      </c>
      <c r="T82" s="79">
        <v>8.8593576965669989</v>
      </c>
      <c r="U82" s="74">
        <v>815</v>
      </c>
      <c r="V82" s="74">
        <v>76</v>
      </c>
      <c r="W82" s="79">
        <v>9.3251533742331283</v>
      </c>
      <c r="X82" s="136">
        <v>802</v>
      </c>
      <c r="Y82" s="136">
        <v>84</v>
      </c>
      <c r="Z82" s="137">
        <v>10.5</v>
      </c>
      <c r="AA82" s="184">
        <v>846</v>
      </c>
      <c r="AB82" s="184">
        <v>84</v>
      </c>
      <c r="AC82" s="188">
        <v>9.9</v>
      </c>
      <c r="AD82" s="184">
        <v>813</v>
      </c>
      <c r="AE82" s="184">
        <v>87</v>
      </c>
      <c r="AF82" s="188">
        <v>10.7</v>
      </c>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EN82" s="5"/>
    </row>
    <row r="83" spans="1:144" s="1" customFormat="1" x14ac:dyDescent="0.25">
      <c r="A83" s="20" t="s">
        <v>427</v>
      </c>
      <c r="B83" s="99" t="s">
        <v>81</v>
      </c>
      <c r="C83" s="66">
        <v>3860</v>
      </c>
      <c r="D83" s="66">
        <v>852</v>
      </c>
      <c r="E83" s="76">
        <v>22.072538860103627</v>
      </c>
      <c r="F83" s="66">
        <v>3858</v>
      </c>
      <c r="G83" s="66">
        <v>868</v>
      </c>
      <c r="H83" s="76">
        <v>22.498703991705547</v>
      </c>
      <c r="I83" s="66">
        <v>3975</v>
      </c>
      <c r="J83" s="66">
        <v>899</v>
      </c>
      <c r="K83" s="76">
        <v>22.616352201257861</v>
      </c>
      <c r="L83" s="66">
        <v>3812</v>
      </c>
      <c r="M83" s="66">
        <v>962</v>
      </c>
      <c r="N83" s="76">
        <v>25.236096537250784</v>
      </c>
      <c r="O83" s="74">
        <v>3758</v>
      </c>
      <c r="P83" s="74">
        <v>966</v>
      </c>
      <c r="Q83" s="82">
        <v>25.705162320383184</v>
      </c>
      <c r="R83" s="74">
        <v>3788</v>
      </c>
      <c r="S83" s="74">
        <v>1098</v>
      </c>
      <c r="T83" s="79">
        <v>28.98627243928194</v>
      </c>
      <c r="U83" s="74">
        <v>3816</v>
      </c>
      <c r="V83" s="74">
        <v>1106</v>
      </c>
      <c r="W83" s="79">
        <v>28.983228511530395</v>
      </c>
      <c r="X83" s="136">
        <v>3703</v>
      </c>
      <c r="Y83" s="136">
        <v>1123</v>
      </c>
      <c r="Z83" s="137">
        <v>30.3</v>
      </c>
      <c r="AA83" s="184">
        <v>3607</v>
      </c>
      <c r="AB83" s="184">
        <v>1056</v>
      </c>
      <c r="AC83" s="188">
        <v>29.3</v>
      </c>
      <c r="AD83" s="184">
        <v>3676</v>
      </c>
      <c r="AE83" s="184">
        <v>1132</v>
      </c>
      <c r="AF83" s="188">
        <v>30.8</v>
      </c>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EN83" s="5"/>
    </row>
    <row r="84" spans="1:144" s="1" customFormat="1" x14ac:dyDescent="0.25">
      <c r="A84" s="20" t="s">
        <v>428</v>
      </c>
      <c r="B84" s="2" t="s">
        <v>82</v>
      </c>
      <c r="C84" s="66">
        <v>831</v>
      </c>
      <c r="D84" s="66">
        <v>293</v>
      </c>
      <c r="E84" s="76">
        <v>35.258724428399518</v>
      </c>
      <c r="F84" s="66">
        <v>872</v>
      </c>
      <c r="G84" s="66">
        <v>312</v>
      </c>
      <c r="H84" s="76">
        <v>35.779816513761467</v>
      </c>
      <c r="I84" s="66">
        <v>913</v>
      </c>
      <c r="J84" s="66">
        <v>371</v>
      </c>
      <c r="K84" s="76">
        <v>40.635268346111722</v>
      </c>
      <c r="L84" s="66">
        <v>851</v>
      </c>
      <c r="M84" s="66">
        <v>357</v>
      </c>
      <c r="N84" s="76">
        <v>41.950646298472385</v>
      </c>
      <c r="O84" s="74">
        <v>857</v>
      </c>
      <c r="P84" s="74">
        <v>390</v>
      </c>
      <c r="Q84" s="82">
        <v>45.507584597432903</v>
      </c>
      <c r="R84" s="74">
        <v>816</v>
      </c>
      <c r="S84" s="74">
        <v>388</v>
      </c>
      <c r="T84" s="79">
        <v>47.549019607843135</v>
      </c>
      <c r="U84" s="74">
        <v>797</v>
      </c>
      <c r="V84" s="74">
        <v>379</v>
      </c>
      <c r="W84" s="79">
        <v>47.553324968632374</v>
      </c>
      <c r="X84" s="136">
        <v>836</v>
      </c>
      <c r="Y84" s="136">
        <v>381</v>
      </c>
      <c r="Z84" s="137">
        <v>45.6</v>
      </c>
      <c r="AA84" s="184">
        <v>750</v>
      </c>
      <c r="AB84" s="184">
        <v>317</v>
      </c>
      <c r="AC84" s="188">
        <v>42.3</v>
      </c>
      <c r="AD84" s="184">
        <v>734</v>
      </c>
      <c r="AE84" s="184">
        <v>362</v>
      </c>
      <c r="AF84" s="188">
        <v>49.3</v>
      </c>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EN84" s="5"/>
    </row>
    <row r="85" spans="1:144" s="1" customFormat="1" x14ac:dyDescent="0.25">
      <c r="A85" s="20" t="s">
        <v>907</v>
      </c>
      <c r="B85" s="2" t="s">
        <v>897</v>
      </c>
      <c r="C85" s="66">
        <v>4400</v>
      </c>
      <c r="D85" s="66">
        <v>942</v>
      </c>
      <c r="E85" s="76">
        <v>21.409090909090907</v>
      </c>
      <c r="F85" s="66">
        <v>4503</v>
      </c>
      <c r="G85" s="66">
        <v>991</v>
      </c>
      <c r="H85" s="76">
        <v>22.007550521874304</v>
      </c>
      <c r="I85" s="66">
        <v>4436</v>
      </c>
      <c r="J85" s="66">
        <v>1038</v>
      </c>
      <c r="K85" s="76">
        <v>23.399458972046887</v>
      </c>
      <c r="L85" s="66">
        <v>4405</v>
      </c>
      <c r="M85" s="66">
        <v>1060</v>
      </c>
      <c r="N85" s="76">
        <v>24.063564131668556</v>
      </c>
      <c r="O85" s="74">
        <v>4249</v>
      </c>
      <c r="P85" s="74">
        <v>1055</v>
      </c>
      <c r="Q85" s="82">
        <v>24.829371616851024</v>
      </c>
      <c r="R85" s="74">
        <v>4217</v>
      </c>
      <c r="S85" s="74">
        <v>1036</v>
      </c>
      <c r="T85" s="79">
        <v>24.567227887123547</v>
      </c>
      <c r="U85" s="74">
        <v>4133</v>
      </c>
      <c r="V85" s="74">
        <v>1162</v>
      </c>
      <c r="W85" s="79">
        <v>28.115170578272441</v>
      </c>
      <c r="X85" s="136">
        <v>4031</v>
      </c>
      <c r="Y85" s="136">
        <v>1081</v>
      </c>
      <c r="Z85" s="137">
        <v>26.817166956090301</v>
      </c>
      <c r="AA85" s="184">
        <v>3814</v>
      </c>
      <c r="AB85" s="184">
        <v>994</v>
      </c>
      <c r="AC85" s="188">
        <v>26.061877294179343</v>
      </c>
      <c r="AD85" s="184">
        <v>3508</v>
      </c>
      <c r="AE85" s="184">
        <v>913</v>
      </c>
      <c r="AF85" s="188">
        <v>26</v>
      </c>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EN85" s="5"/>
    </row>
    <row r="86" spans="1:144" s="1" customFormat="1" x14ac:dyDescent="0.25">
      <c r="A86" s="20" t="s">
        <v>429</v>
      </c>
      <c r="B86" s="2" t="s">
        <v>759</v>
      </c>
      <c r="C86" s="66">
        <v>1581</v>
      </c>
      <c r="D86" s="66">
        <v>336</v>
      </c>
      <c r="E86" s="76">
        <v>21.25237191650854</v>
      </c>
      <c r="F86" s="66">
        <v>1582</v>
      </c>
      <c r="G86" s="66">
        <v>355</v>
      </c>
      <c r="H86" s="76">
        <v>22.439949431099873</v>
      </c>
      <c r="I86" s="66">
        <v>1554</v>
      </c>
      <c r="J86" s="66">
        <v>341</v>
      </c>
      <c r="K86" s="76">
        <v>21.943371943371943</v>
      </c>
      <c r="L86" s="66">
        <v>1468</v>
      </c>
      <c r="M86" s="66">
        <v>373</v>
      </c>
      <c r="N86" s="76">
        <v>25.408719346049047</v>
      </c>
      <c r="O86" s="74">
        <v>1510</v>
      </c>
      <c r="P86" s="74">
        <v>390</v>
      </c>
      <c r="Q86" s="82">
        <v>25.827814569536422</v>
      </c>
      <c r="R86" s="74">
        <v>1488</v>
      </c>
      <c r="S86" s="74">
        <v>368</v>
      </c>
      <c r="T86" s="79">
        <v>24.731182795698924</v>
      </c>
      <c r="U86" s="74">
        <v>1397</v>
      </c>
      <c r="V86" s="74">
        <v>348</v>
      </c>
      <c r="W86" s="79">
        <v>24.910522548317822</v>
      </c>
      <c r="X86" s="136">
        <v>1413</v>
      </c>
      <c r="Y86" s="136">
        <v>391</v>
      </c>
      <c r="Z86" s="137">
        <v>27.7</v>
      </c>
      <c r="AA86" s="184">
        <v>1406</v>
      </c>
      <c r="AB86" s="184">
        <v>368</v>
      </c>
      <c r="AC86" s="188">
        <v>26.2</v>
      </c>
      <c r="AD86" s="184">
        <v>1304</v>
      </c>
      <c r="AE86" s="184">
        <v>323</v>
      </c>
      <c r="AF86" s="188">
        <v>24.8</v>
      </c>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EN86" s="5"/>
    </row>
    <row r="87" spans="1:144" s="169" customFormat="1" x14ac:dyDescent="0.25">
      <c r="A87" s="20" t="s">
        <v>430</v>
      </c>
      <c r="B87" s="47" t="s">
        <v>83</v>
      </c>
      <c r="C87" s="66">
        <v>8627</v>
      </c>
      <c r="D87" s="66">
        <v>2799</v>
      </c>
      <c r="E87" s="76">
        <v>32.444650515822417</v>
      </c>
      <c r="F87" s="66">
        <v>8301</v>
      </c>
      <c r="G87" s="66">
        <v>2712</v>
      </c>
      <c r="H87" s="76">
        <v>32.670762558727859</v>
      </c>
      <c r="I87" s="66">
        <v>8322</v>
      </c>
      <c r="J87" s="66">
        <v>2697</v>
      </c>
      <c r="K87" s="76">
        <v>32.408074981975489</v>
      </c>
      <c r="L87" s="66">
        <v>8039</v>
      </c>
      <c r="M87" s="66">
        <v>2673</v>
      </c>
      <c r="N87" s="76">
        <v>33.250404279139197</v>
      </c>
      <c r="O87" s="66">
        <v>8100</v>
      </c>
      <c r="P87" s="66">
        <v>2772</v>
      </c>
      <c r="Q87" s="76">
        <v>34.222222222222221</v>
      </c>
      <c r="R87" s="66">
        <v>7931</v>
      </c>
      <c r="S87" s="66">
        <v>2679</v>
      </c>
      <c r="T87" s="76">
        <v>33.77884251670659</v>
      </c>
      <c r="U87" s="66">
        <v>7930</v>
      </c>
      <c r="V87" s="66">
        <v>2690</v>
      </c>
      <c r="W87" s="76">
        <v>33.921815889029006</v>
      </c>
      <c r="X87" s="66">
        <v>7639</v>
      </c>
      <c r="Y87" s="66">
        <v>2624</v>
      </c>
      <c r="Z87" s="76">
        <v>34.4</v>
      </c>
      <c r="AA87" s="186">
        <v>7244</v>
      </c>
      <c r="AB87" s="186">
        <v>2344</v>
      </c>
      <c r="AC87" s="76">
        <v>32.4</v>
      </c>
      <c r="AD87" s="186">
        <v>7270</v>
      </c>
      <c r="AE87" s="186">
        <v>2430</v>
      </c>
      <c r="AF87" s="76">
        <v>33.4</v>
      </c>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EN87" s="5"/>
    </row>
    <row r="88" spans="1:144" s="1" customFormat="1" x14ac:dyDescent="0.25">
      <c r="A88" s="20" t="s">
        <v>431</v>
      </c>
      <c r="B88" s="2" t="s">
        <v>84</v>
      </c>
      <c r="C88" s="66">
        <v>1826</v>
      </c>
      <c r="D88" s="66">
        <v>209</v>
      </c>
      <c r="E88" s="76">
        <v>11.445783132530121</v>
      </c>
      <c r="F88" s="66">
        <v>1758</v>
      </c>
      <c r="G88" s="66">
        <v>198</v>
      </c>
      <c r="H88" s="76">
        <v>11.262798634812286</v>
      </c>
      <c r="I88" s="66">
        <v>1788</v>
      </c>
      <c r="J88" s="66">
        <v>210</v>
      </c>
      <c r="K88" s="76">
        <v>11.74496644295302</v>
      </c>
      <c r="L88" s="66">
        <v>1659</v>
      </c>
      <c r="M88" s="66">
        <v>182</v>
      </c>
      <c r="N88" s="76">
        <v>10.970464135021098</v>
      </c>
      <c r="O88" s="74">
        <v>1644</v>
      </c>
      <c r="P88" s="74">
        <v>190</v>
      </c>
      <c r="Q88" s="82">
        <v>11.557177615571776</v>
      </c>
      <c r="R88" s="74">
        <v>1607</v>
      </c>
      <c r="S88" s="74">
        <v>190</v>
      </c>
      <c r="T88" s="79">
        <v>11.823273179838207</v>
      </c>
      <c r="U88" s="5">
        <v>1715</v>
      </c>
      <c r="V88" s="74">
        <v>224</v>
      </c>
      <c r="W88" s="79">
        <v>13.061224489795919</v>
      </c>
      <c r="X88" s="136">
        <v>1696</v>
      </c>
      <c r="Y88" s="136">
        <v>223</v>
      </c>
      <c r="Z88" s="137">
        <v>13.1</v>
      </c>
      <c r="AA88" s="184">
        <v>1622</v>
      </c>
      <c r="AB88" s="184">
        <v>195</v>
      </c>
      <c r="AC88" s="188">
        <v>12</v>
      </c>
      <c r="AD88" s="184">
        <v>1602</v>
      </c>
      <c r="AE88" s="184">
        <v>201</v>
      </c>
      <c r="AF88" s="188">
        <v>12.5</v>
      </c>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EN88" s="5"/>
    </row>
    <row r="89" spans="1:144" s="1" customFormat="1" x14ac:dyDescent="0.25">
      <c r="A89" s="20" t="s">
        <v>432</v>
      </c>
      <c r="B89" s="2" t="s">
        <v>85</v>
      </c>
      <c r="C89" s="66">
        <v>1452</v>
      </c>
      <c r="D89" s="66">
        <v>261</v>
      </c>
      <c r="E89" s="76">
        <v>17.97520661157025</v>
      </c>
      <c r="F89" s="66">
        <v>1489</v>
      </c>
      <c r="G89" s="66">
        <v>280</v>
      </c>
      <c r="H89" s="76">
        <v>18.804566823371392</v>
      </c>
      <c r="I89" s="66">
        <v>1451</v>
      </c>
      <c r="J89" s="66">
        <v>285</v>
      </c>
      <c r="K89" s="76">
        <v>19.641626464507237</v>
      </c>
      <c r="L89" s="66">
        <v>1467</v>
      </c>
      <c r="M89" s="66">
        <v>318</v>
      </c>
      <c r="N89" s="76">
        <v>21.676891615541923</v>
      </c>
      <c r="O89" s="74">
        <v>1432</v>
      </c>
      <c r="P89" s="74">
        <v>315</v>
      </c>
      <c r="Q89" s="82">
        <v>21.997206703910617</v>
      </c>
      <c r="R89" s="74">
        <v>1386</v>
      </c>
      <c r="S89" s="74">
        <v>292</v>
      </c>
      <c r="T89" s="79">
        <v>21.067821067821068</v>
      </c>
      <c r="U89" s="74">
        <v>1434</v>
      </c>
      <c r="V89" s="74">
        <v>298</v>
      </c>
      <c r="W89" s="79">
        <v>20.781032078103205</v>
      </c>
      <c r="X89" s="136">
        <v>1372</v>
      </c>
      <c r="Y89" s="136">
        <v>285</v>
      </c>
      <c r="Z89" s="137">
        <v>20.8</v>
      </c>
      <c r="AA89" s="184">
        <v>1331</v>
      </c>
      <c r="AB89" s="184">
        <v>266</v>
      </c>
      <c r="AC89" s="188">
        <v>20</v>
      </c>
      <c r="AD89" s="184">
        <v>1293</v>
      </c>
      <c r="AE89" s="184">
        <v>261</v>
      </c>
      <c r="AF89" s="188">
        <v>20.2</v>
      </c>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EN89" s="5"/>
    </row>
    <row r="90" spans="1:144" s="1" customFormat="1" x14ac:dyDescent="0.25">
      <c r="A90" s="20" t="s">
        <v>433</v>
      </c>
      <c r="B90" s="2" t="s">
        <v>86</v>
      </c>
      <c r="C90" s="66">
        <v>5240</v>
      </c>
      <c r="D90" s="66">
        <v>3892</v>
      </c>
      <c r="E90" s="76">
        <v>74.274809160305338</v>
      </c>
      <c r="F90" s="66">
        <v>5228</v>
      </c>
      <c r="G90" s="66">
        <v>3936</v>
      </c>
      <c r="H90" s="76">
        <v>75.286916602907411</v>
      </c>
      <c r="I90" s="66">
        <v>5340</v>
      </c>
      <c r="J90" s="66">
        <v>3991</v>
      </c>
      <c r="K90" s="76">
        <v>74.737827715355806</v>
      </c>
      <c r="L90" s="66">
        <v>5170</v>
      </c>
      <c r="M90" s="66">
        <v>3926</v>
      </c>
      <c r="N90" s="76">
        <v>75.938104448742749</v>
      </c>
      <c r="O90" s="74">
        <v>5078</v>
      </c>
      <c r="P90" s="74">
        <v>3786</v>
      </c>
      <c r="Q90" s="82">
        <v>74.556912170145722</v>
      </c>
      <c r="R90" s="74">
        <v>5204</v>
      </c>
      <c r="S90" s="74">
        <v>3965</v>
      </c>
      <c r="T90" s="79">
        <v>76.191391237509606</v>
      </c>
      <c r="U90" s="74">
        <v>5146</v>
      </c>
      <c r="V90" s="74">
        <v>3910</v>
      </c>
      <c r="W90" s="79">
        <v>75.98134473377381</v>
      </c>
      <c r="X90" s="136">
        <v>5208</v>
      </c>
      <c r="Y90" s="136">
        <v>3943</v>
      </c>
      <c r="Z90" s="137">
        <v>75.7</v>
      </c>
      <c r="AA90" s="184">
        <v>4705</v>
      </c>
      <c r="AB90" s="184">
        <v>3548</v>
      </c>
      <c r="AC90" s="188">
        <v>75.400000000000006</v>
      </c>
      <c r="AD90" s="184">
        <v>4919</v>
      </c>
      <c r="AE90" s="184">
        <v>3699</v>
      </c>
      <c r="AF90" s="188">
        <v>75.2</v>
      </c>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EN90" s="5"/>
    </row>
    <row r="91" spans="1:144" s="1" customFormat="1" x14ac:dyDescent="0.25">
      <c r="A91" s="20" t="s">
        <v>434</v>
      </c>
      <c r="B91" s="2" t="s">
        <v>87</v>
      </c>
      <c r="C91" s="66">
        <v>761</v>
      </c>
      <c r="D91" s="66">
        <v>115</v>
      </c>
      <c r="E91" s="76">
        <v>15.111695137976348</v>
      </c>
      <c r="F91" s="66">
        <v>764</v>
      </c>
      <c r="G91" s="66">
        <v>123</v>
      </c>
      <c r="H91" s="76">
        <v>16.099476439790575</v>
      </c>
      <c r="I91" s="66">
        <v>808</v>
      </c>
      <c r="J91" s="66">
        <v>112</v>
      </c>
      <c r="K91" s="76">
        <v>13.861386138613863</v>
      </c>
      <c r="L91" s="66">
        <v>823</v>
      </c>
      <c r="M91" s="66">
        <v>130</v>
      </c>
      <c r="N91" s="76">
        <v>15.795868772782503</v>
      </c>
      <c r="O91" s="74">
        <v>874</v>
      </c>
      <c r="P91" s="74">
        <v>145</v>
      </c>
      <c r="Q91" s="82">
        <v>16.590389016018307</v>
      </c>
      <c r="R91" s="74">
        <v>890</v>
      </c>
      <c r="S91" s="74">
        <v>161</v>
      </c>
      <c r="T91" s="79">
        <v>18.089887640449437</v>
      </c>
      <c r="U91" s="74">
        <v>848</v>
      </c>
      <c r="V91" s="74">
        <v>139</v>
      </c>
      <c r="W91" s="79">
        <v>16.391509433962266</v>
      </c>
      <c r="X91" s="136">
        <v>834</v>
      </c>
      <c r="Y91" s="136">
        <v>138</v>
      </c>
      <c r="Z91" s="137">
        <v>16.5</v>
      </c>
      <c r="AA91" s="184">
        <v>862</v>
      </c>
      <c r="AB91" s="184">
        <v>146</v>
      </c>
      <c r="AC91" s="188">
        <v>16.899999999999999</v>
      </c>
      <c r="AD91" s="184">
        <v>832</v>
      </c>
      <c r="AE91" s="184">
        <v>141</v>
      </c>
      <c r="AF91" s="188">
        <v>16.899999999999999</v>
      </c>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EN91" s="5"/>
    </row>
    <row r="92" spans="1:144" s="1" customFormat="1" x14ac:dyDescent="0.25">
      <c r="A92" s="20" t="s">
        <v>435</v>
      </c>
      <c r="B92" s="2" t="s">
        <v>864</v>
      </c>
      <c r="C92" s="66">
        <v>1666</v>
      </c>
      <c r="D92" s="66">
        <v>100</v>
      </c>
      <c r="E92" s="76">
        <v>6.0024009603841533</v>
      </c>
      <c r="F92" s="66">
        <v>1728</v>
      </c>
      <c r="G92" s="66">
        <v>115</v>
      </c>
      <c r="H92" s="76">
        <v>6.6550925925925934</v>
      </c>
      <c r="I92" s="66">
        <v>1624</v>
      </c>
      <c r="J92" s="66">
        <v>103</v>
      </c>
      <c r="K92" s="76">
        <v>6.3423645320197046</v>
      </c>
      <c r="L92" s="66">
        <v>1540</v>
      </c>
      <c r="M92" s="66">
        <v>97</v>
      </c>
      <c r="N92" s="76">
        <v>6.2987012987012978</v>
      </c>
      <c r="O92" s="74">
        <v>1482</v>
      </c>
      <c r="P92" s="74">
        <v>88</v>
      </c>
      <c r="Q92" s="82">
        <v>5.9379217273954117</v>
      </c>
      <c r="R92" s="74">
        <v>1503</v>
      </c>
      <c r="S92" s="74">
        <v>102</v>
      </c>
      <c r="T92" s="79">
        <v>6.7864271457085827</v>
      </c>
      <c r="U92" s="74">
        <v>1501</v>
      </c>
      <c r="V92" s="74">
        <v>107</v>
      </c>
      <c r="W92" s="79">
        <v>7.1285809460359753</v>
      </c>
      <c r="X92" s="136">
        <v>1487</v>
      </c>
      <c r="Y92" s="136">
        <v>90</v>
      </c>
      <c r="Z92" s="137">
        <v>6.1</v>
      </c>
      <c r="AA92" s="184">
        <v>1491</v>
      </c>
      <c r="AB92" s="184">
        <v>103</v>
      </c>
      <c r="AC92" s="188">
        <v>6.9</v>
      </c>
      <c r="AD92" s="184">
        <v>1371</v>
      </c>
      <c r="AE92" s="184">
        <v>87</v>
      </c>
      <c r="AF92" s="188">
        <v>6.3</v>
      </c>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EN92" s="5"/>
    </row>
    <row r="93" spans="1:144" s="1" customFormat="1" x14ac:dyDescent="0.25">
      <c r="A93" s="97" t="s">
        <v>436</v>
      </c>
      <c r="B93" s="2" t="s">
        <v>760</v>
      </c>
      <c r="C93" s="66">
        <v>3291</v>
      </c>
      <c r="D93" s="66">
        <v>803</v>
      </c>
      <c r="E93" s="76">
        <v>24.39987845639623</v>
      </c>
      <c r="F93" s="66">
        <v>3291</v>
      </c>
      <c r="G93" s="66">
        <v>849</v>
      </c>
      <c r="H93" s="76">
        <v>25.797629899726527</v>
      </c>
      <c r="I93" s="66">
        <v>3166</v>
      </c>
      <c r="J93" s="66">
        <v>765</v>
      </c>
      <c r="K93" s="76">
        <v>24.162981680353759</v>
      </c>
      <c r="L93" s="66">
        <v>2967</v>
      </c>
      <c r="M93" s="66">
        <v>783</v>
      </c>
      <c r="N93" s="76">
        <v>26.390293225480281</v>
      </c>
      <c r="O93" s="74">
        <v>2987</v>
      </c>
      <c r="P93" s="74">
        <v>850</v>
      </c>
      <c r="Q93" s="82">
        <v>28.45664546367593</v>
      </c>
      <c r="R93" s="74">
        <v>2952</v>
      </c>
      <c r="S93" s="74">
        <v>809</v>
      </c>
      <c r="T93" s="79">
        <v>27.405149051490511</v>
      </c>
      <c r="U93" s="74">
        <v>2850</v>
      </c>
      <c r="V93" s="74">
        <v>792</v>
      </c>
      <c r="W93" s="79">
        <v>27.789473684210524</v>
      </c>
      <c r="X93" s="136">
        <v>2704</v>
      </c>
      <c r="Y93" s="136">
        <v>821</v>
      </c>
      <c r="Z93" s="137">
        <v>30.4</v>
      </c>
      <c r="AA93" s="184">
        <v>2521</v>
      </c>
      <c r="AB93" s="184">
        <v>713</v>
      </c>
      <c r="AC93" s="188">
        <v>28.3</v>
      </c>
      <c r="AD93" s="184">
        <v>2395</v>
      </c>
      <c r="AE93" s="184">
        <v>725</v>
      </c>
      <c r="AF93" s="188">
        <v>30.3</v>
      </c>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EN93" s="5"/>
    </row>
    <row r="94" spans="1:144" s="1" customFormat="1" x14ac:dyDescent="0.25">
      <c r="A94" s="97" t="s">
        <v>437</v>
      </c>
      <c r="B94" s="99" t="s">
        <v>761</v>
      </c>
      <c r="C94" s="66">
        <v>6486</v>
      </c>
      <c r="D94" s="66">
        <v>1741</v>
      </c>
      <c r="E94" s="76">
        <v>26.842429848905336</v>
      </c>
      <c r="F94" s="66">
        <v>6718</v>
      </c>
      <c r="G94" s="66">
        <v>1746</v>
      </c>
      <c r="H94" s="76">
        <v>25.989877939863053</v>
      </c>
      <c r="I94" s="66">
        <v>6781</v>
      </c>
      <c r="J94" s="66">
        <v>1886</v>
      </c>
      <c r="K94" s="76">
        <v>27.813006931131103</v>
      </c>
      <c r="L94" s="66">
        <v>6515</v>
      </c>
      <c r="M94" s="66">
        <v>1770</v>
      </c>
      <c r="N94" s="76">
        <v>27.168073676132003</v>
      </c>
      <c r="O94" s="74">
        <v>6442</v>
      </c>
      <c r="P94" s="74">
        <v>1820</v>
      </c>
      <c r="Q94" s="82">
        <v>28.252095622477491</v>
      </c>
      <c r="R94" s="74">
        <v>6263</v>
      </c>
      <c r="S94" s="74">
        <v>1803</v>
      </c>
      <c r="T94" s="79">
        <v>28.788120708925437</v>
      </c>
      <c r="U94" s="74">
        <v>6400</v>
      </c>
      <c r="V94" s="74">
        <v>1887</v>
      </c>
      <c r="W94" s="79">
        <v>29.484375</v>
      </c>
      <c r="X94" s="136">
        <v>5960</v>
      </c>
      <c r="Y94" s="136">
        <v>1762</v>
      </c>
      <c r="Z94" s="137">
        <v>29.6</v>
      </c>
      <c r="AA94" s="184">
        <v>5820</v>
      </c>
      <c r="AB94" s="184">
        <v>1697</v>
      </c>
      <c r="AC94" s="188">
        <v>29.2</v>
      </c>
      <c r="AD94" s="184">
        <v>5557</v>
      </c>
      <c r="AE94" s="184">
        <v>1657</v>
      </c>
      <c r="AF94" s="188">
        <v>29.8</v>
      </c>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EN94" s="5"/>
    </row>
    <row r="95" spans="1:144" s="1" customFormat="1" x14ac:dyDescent="0.25">
      <c r="A95" s="20" t="s">
        <v>438</v>
      </c>
      <c r="B95" s="2" t="s">
        <v>88</v>
      </c>
      <c r="C95" s="66">
        <v>1113</v>
      </c>
      <c r="D95" s="66">
        <v>91</v>
      </c>
      <c r="E95" s="76">
        <v>8.1761006289308167</v>
      </c>
      <c r="F95" s="66">
        <v>1148</v>
      </c>
      <c r="G95" s="66">
        <v>76</v>
      </c>
      <c r="H95" s="76">
        <v>6.6202090592334493</v>
      </c>
      <c r="I95" s="66">
        <v>1194</v>
      </c>
      <c r="J95" s="66">
        <v>87</v>
      </c>
      <c r="K95" s="76">
        <v>7.2864321608040195</v>
      </c>
      <c r="L95" s="66">
        <v>1068</v>
      </c>
      <c r="M95" s="66">
        <v>75</v>
      </c>
      <c r="N95" s="76">
        <v>7.02247191011236</v>
      </c>
      <c r="O95" s="74">
        <v>1069</v>
      </c>
      <c r="P95" s="74">
        <v>97</v>
      </c>
      <c r="Q95" s="82">
        <v>9.0739008419083245</v>
      </c>
      <c r="R95" s="74">
        <v>1141</v>
      </c>
      <c r="S95" s="74">
        <v>111</v>
      </c>
      <c r="T95" s="79">
        <v>9.7283085013146362</v>
      </c>
      <c r="U95" s="74">
        <v>1103</v>
      </c>
      <c r="V95" s="74">
        <v>95</v>
      </c>
      <c r="W95" s="79">
        <v>8.6128739800543972</v>
      </c>
      <c r="X95" s="136">
        <v>1121</v>
      </c>
      <c r="Y95" s="136">
        <v>106</v>
      </c>
      <c r="Z95" s="137">
        <v>9.5</v>
      </c>
      <c r="AA95" s="184">
        <v>1142</v>
      </c>
      <c r="AB95" s="184">
        <v>106</v>
      </c>
      <c r="AC95" s="188">
        <v>9.3000000000000007</v>
      </c>
      <c r="AD95" s="184">
        <v>1041</v>
      </c>
      <c r="AE95" s="184">
        <v>96</v>
      </c>
      <c r="AF95" s="188">
        <v>9.1999999999999993</v>
      </c>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EN95" s="5"/>
    </row>
    <row r="96" spans="1:144" s="1" customFormat="1" x14ac:dyDescent="0.25">
      <c r="A96" s="97" t="s">
        <v>439</v>
      </c>
      <c r="B96" s="2" t="s">
        <v>89</v>
      </c>
      <c r="C96" s="66">
        <v>4070</v>
      </c>
      <c r="D96" s="66">
        <v>1055</v>
      </c>
      <c r="E96" s="76">
        <v>25.921375921375923</v>
      </c>
      <c r="F96" s="66">
        <v>4141</v>
      </c>
      <c r="G96" s="66">
        <v>1159</v>
      </c>
      <c r="H96" s="76">
        <v>27.98840859695726</v>
      </c>
      <c r="I96" s="66">
        <v>4140</v>
      </c>
      <c r="J96" s="66">
        <v>1193</v>
      </c>
      <c r="K96" s="76">
        <v>28.816425120772948</v>
      </c>
      <c r="L96" s="66">
        <v>3899</v>
      </c>
      <c r="M96" s="66">
        <v>1205</v>
      </c>
      <c r="N96" s="76">
        <v>30.905360348807388</v>
      </c>
      <c r="O96" s="74">
        <v>4086</v>
      </c>
      <c r="P96" s="74">
        <v>1227</v>
      </c>
      <c r="Q96" s="82">
        <v>30.029368575624083</v>
      </c>
      <c r="R96" s="74">
        <v>4098</v>
      </c>
      <c r="S96" s="74">
        <v>1289</v>
      </c>
      <c r="T96" s="79">
        <v>31.454367984382625</v>
      </c>
      <c r="U96" s="74">
        <v>4326</v>
      </c>
      <c r="V96" s="74">
        <v>1466</v>
      </c>
      <c r="W96" s="79">
        <v>33.888118354137767</v>
      </c>
      <c r="X96" s="136">
        <v>4238</v>
      </c>
      <c r="Y96" s="136">
        <v>1502</v>
      </c>
      <c r="Z96" s="137">
        <v>35.4</v>
      </c>
      <c r="AA96" s="184">
        <v>4005</v>
      </c>
      <c r="AB96" s="184">
        <v>1313</v>
      </c>
      <c r="AC96" s="188">
        <v>32.799999999999997</v>
      </c>
      <c r="AD96" s="184">
        <v>3862</v>
      </c>
      <c r="AE96" s="184">
        <v>1265</v>
      </c>
      <c r="AF96" s="188">
        <v>32.799999999999997</v>
      </c>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EN96" s="5"/>
    </row>
    <row r="97" spans="1:144" s="1" customFormat="1" x14ac:dyDescent="0.25">
      <c r="A97" s="20" t="s">
        <v>440</v>
      </c>
      <c r="B97" s="2" t="s">
        <v>90</v>
      </c>
      <c r="C97" s="66">
        <v>909</v>
      </c>
      <c r="D97" s="66">
        <v>44</v>
      </c>
      <c r="E97" s="76">
        <v>4.8404840484048401</v>
      </c>
      <c r="F97" s="66">
        <v>899</v>
      </c>
      <c r="G97" s="66">
        <v>56</v>
      </c>
      <c r="H97" s="76">
        <v>6.2291434927697438</v>
      </c>
      <c r="I97" s="66">
        <v>929</v>
      </c>
      <c r="J97" s="66">
        <v>56</v>
      </c>
      <c r="K97" s="76">
        <v>6.0279870828848221</v>
      </c>
      <c r="L97" s="66">
        <v>871</v>
      </c>
      <c r="M97" s="66">
        <v>62</v>
      </c>
      <c r="N97" s="76">
        <v>7.1182548794489096</v>
      </c>
      <c r="O97" s="74">
        <v>908</v>
      </c>
      <c r="P97" s="74">
        <v>54</v>
      </c>
      <c r="Q97" s="82">
        <v>5.9471365638766516</v>
      </c>
      <c r="R97" s="74">
        <v>900</v>
      </c>
      <c r="S97" s="74">
        <v>62</v>
      </c>
      <c r="T97" s="79">
        <v>6.8888888888888893</v>
      </c>
      <c r="U97" s="74">
        <v>940</v>
      </c>
      <c r="V97" s="74">
        <v>64</v>
      </c>
      <c r="W97" s="79">
        <v>6.8085106382978724</v>
      </c>
      <c r="X97" s="136">
        <v>931</v>
      </c>
      <c r="Y97" s="136">
        <v>66</v>
      </c>
      <c r="Z97" s="137">
        <v>7.1</v>
      </c>
      <c r="AA97" s="184">
        <v>956</v>
      </c>
      <c r="AB97" s="184">
        <v>72</v>
      </c>
      <c r="AC97" s="188">
        <v>7.5</v>
      </c>
      <c r="AD97" s="184">
        <v>920</v>
      </c>
      <c r="AE97" s="184">
        <v>58</v>
      </c>
      <c r="AF97" s="188">
        <v>6.3</v>
      </c>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EN97" s="5"/>
    </row>
    <row r="98" spans="1:144" s="1" customFormat="1" x14ac:dyDescent="0.25">
      <c r="A98" s="20" t="s">
        <v>441</v>
      </c>
      <c r="B98" s="2" t="s">
        <v>91</v>
      </c>
      <c r="C98" s="66">
        <v>1264</v>
      </c>
      <c r="D98" s="66">
        <v>263</v>
      </c>
      <c r="E98" s="76">
        <v>20.806962025316455</v>
      </c>
      <c r="F98" s="66">
        <v>1277</v>
      </c>
      <c r="G98" s="66">
        <v>274</v>
      </c>
      <c r="H98" s="76">
        <v>21.456538762725135</v>
      </c>
      <c r="I98" s="66">
        <v>1231</v>
      </c>
      <c r="J98" s="66">
        <v>280</v>
      </c>
      <c r="K98" s="76">
        <v>22.745735174654751</v>
      </c>
      <c r="L98" s="66">
        <v>1258</v>
      </c>
      <c r="M98" s="66">
        <v>297</v>
      </c>
      <c r="N98" s="76">
        <v>23.608903020667725</v>
      </c>
      <c r="O98" s="74">
        <v>1223</v>
      </c>
      <c r="P98" s="74">
        <v>310</v>
      </c>
      <c r="Q98" s="82">
        <v>25.347506132461163</v>
      </c>
      <c r="R98" s="74">
        <v>1249</v>
      </c>
      <c r="S98" s="74">
        <v>323</v>
      </c>
      <c r="T98" s="79">
        <v>25.860688550840671</v>
      </c>
      <c r="U98" s="74">
        <v>1245</v>
      </c>
      <c r="V98" s="74">
        <v>387</v>
      </c>
      <c r="W98" s="79">
        <v>31.08433734939759</v>
      </c>
      <c r="X98" s="136">
        <v>1268</v>
      </c>
      <c r="Y98" s="136">
        <v>324</v>
      </c>
      <c r="Z98" s="137">
        <v>25.6</v>
      </c>
      <c r="AA98" s="184">
        <v>1241</v>
      </c>
      <c r="AB98" s="184">
        <v>356</v>
      </c>
      <c r="AC98" s="188">
        <v>28.7</v>
      </c>
      <c r="AD98" s="184">
        <v>1140</v>
      </c>
      <c r="AE98" s="184">
        <v>380</v>
      </c>
      <c r="AF98" s="188">
        <v>33.299999999999997</v>
      </c>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EN98" s="5"/>
    </row>
    <row r="99" spans="1:144" s="1" customFormat="1" x14ac:dyDescent="0.25">
      <c r="A99" s="20" t="s">
        <v>442</v>
      </c>
      <c r="B99" s="2" t="s">
        <v>92</v>
      </c>
      <c r="C99" s="66">
        <v>1224</v>
      </c>
      <c r="D99" s="66">
        <v>156</v>
      </c>
      <c r="E99" s="76">
        <v>12.745098039215685</v>
      </c>
      <c r="F99" s="66">
        <v>1255</v>
      </c>
      <c r="G99" s="66">
        <v>153</v>
      </c>
      <c r="H99" s="76">
        <v>12.191235059760956</v>
      </c>
      <c r="I99" s="66">
        <v>1268</v>
      </c>
      <c r="J99" s="66">
        <v>203</v>
      </c>
      <c r="K99" s="76">
        <v>16.009463722397477</v>
      </c>
      <c r="L99" s="66">
        <v>1220</v>
      </c>
      <c r="M99" s="66">
        <v>187</v>
      </c>
      <c r="N99" s="76">
        <v>15.327868852459018</v>
      </c>
      <c r="O99" s="74">
        <v>1206</v>
      </c>
      <c r="P99" s="74">
        <v>183</v>
      </c>
      <c r="Q99" s="82">
        <v>15.17412935323383</v>
      </c>
      <c r="R99" s="74">
        <v>1196</v>
      </c>
      <c r="S99" s="74">
        <v>183</v>
      </c>
      <c r="T99" s="79">
        <v>15.301003344481606</v>
      </c>
      <c r="U99" s="74">
        <v>1195</v>
      </c>
      <c r="V99" s="74">
        <v>198</v>
      </c>
      <c r="W99" s="79">
        <v>16.569037656903767</v>
      </c>
      <c r="X99" s="136">
        <v>1073</v>
      </c>
      <c r="Y99" s="136">
        <v>199</v>
      </c>
      <c r="Z99" s="137">
        <v>18.5</v>
      </c>
      <c r="AA99" s="184">
        <v>1094</v>
      </c>
      <c r="AB99" s="184">
        <v>174</v>
      </c>
      <c r="AC99" s="188">
        <v>15.9</v>
      </c>
      <c r="AD99" s="184">
        <v>1034</v>
      </c>
      <c r="AE99" s="184">
        <v>180</v>
      </c>
      <c r="AF99" s="188">
        <v>17.399999999999999</v>
      </c>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EN99" s="5"/>
    </row>
    <row r="100" spans="1:144" s="1" customFormat="1" x14ac:dyDescent="0.25">
      <c r="A100" s="20" t="s">
        <v>953</v>
      </c>
      <c r="B100" s="2" t="s">
        <v>33</v>
      </c>
      <c r="C100" s="66">
        <v>6103</v>
      </c>
      <c r="D100" s="66">
        <v>1400</v>
      </c>
      <c r="E100" s="76">
        <v>22.939537932164509</v>
      </c>
      <c r="F100" s="66">
        <v>6133</v>
      </c>
      <c r="G100" s="66">
        <v>1408</v>
      </c>
      <c r="H100" s="76">
        <v>22.95776944399152</v>
      </c>
      <c r="I100" s="66">
        <v>6197</v>
      </c>
      <c r="J100" s="66">
        <v>1483</v>
      </c>
      <c r="K100" s="76">
        <v>23.930934323059542</v>
      </c>
      <c r="L100" s="66">
        <v>5822</v>
      </c>
      <c r="M100" s="66">
        <v>1447</v>
      </c>
      <c r="N100" s="76">
        <v>24.854002061147373</v>
      </c>
      <c r="O100" s="74">
        <v>5989</v>
      </c>
      <c r="P100" s="74">
        <v>1498</v>
      </c>
      <c r="Q100" s="82">
        <v>25.012522958757721</v>
      </c>
      <c r="R100" s="74">
        <v>6140</v>
      </c>
      <c r="S100" s="74">
        <v>1604</v>
      </c>
      <c r="T100" s="79">
        <v>26.123778501628664</v>
      </c>
      <c r="U100" s="74">
        <v>6102</v>
      </c>
      <c r="V100" s="74">
        <v>1630</v>
      </c>
      <c r="W100" s="79">
        <v>26.712553261225828</v>
      </c>
      <c r="X100" s="136">
        <v>5912</v>
      </c>
      <c r="Y100" s="136">
        <v>1616</v>
      </c>
      <c r="Z100" s="137">
        <v>27.3</v>
      </c>
      <c r="AA100" s="184">
        <v>5859</v>
      </c>
      <c r="AB100" s="184">
        <v>1614</v>
      </c>
      <c r="AC100" s="188">
        <v>27.5</v>
      </c>
      <c r="AD100" s="184">
        <v>5629</v>
      </c>
      <c r="AE100" s="184">
        <v>1552</v>
      </c>
      <c r="AF100" s="188">
        <v>27.6</v>
      </c>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EN100" s="5"/>
    </row>
    <row r="101" spans="1:144" s="1" customFormat="1" x14ac:dyDescent="0.25">
      <c r="A101" s="20" t="s">
        <v>443</v>
      </c>
      <c r="B101" s="2" t="s">
        <v>93</v>
      </c>
      <c r="C101" s="66">
        <v>1245</v>
      </c>
      <c r="D101" s="66">
        <v>184</v>
      </c>
      <c r="E101" s="76">
        <v>14.779116465863455</v>
      </c>
      <c r="F101" s="66">
        <v>1172</v>
      </c>
      <c r="G101" s="66">
        <v>216</v>
      </c>
      <c r="H101" s="76">
        <v>18.430034129692832</v>
      </c>
      <c r="I101" s="66">
        <v>1227</v>
      </c>
      <c r="J101" s="66">
        <v>199</v>
      </c>
      <c r="K101" s="76">
        <v>16.218418907905459</v>
      </c>
      <c r="L101" s="66">
        <v>1210</v>
      </c>
      <c r="M101" s="66">
        <v>227</v>
      </c>
      <c r="N101" s="76">
        <v>18.760330578512395</v>
      </c>
      <c r="O101" s="74">
        <v>1122</v>
      </c>
      <c r="P101" s="74">
        <v>168</v>
      </c>
      <c r="Q101" s="82">
        <v>14.973262032085561</v>
      </c>
      <c r="R101" s="74">
        <v>1197</v>
      </c>
      <c r="S101" s="74">
        <v>204</v>
      </c>
      <c r="T101" s="79">
        <v>17.042606516290725</v>
      </c>
      <c r="U101" s="74">
        <v>1207</v>
      </c>
      <c r="V101" s="74">
        <v>220</v>
      </c>
      <c r="W101" s="79">
        <v>18.227009113504558</v>
      </c>
      <c r="X101" s="136">
        <v>1196</v>
      </c>
      <c r="Y101" s="136">
        <v>244</v>
      </c>
      <c r="Z101" s="137">
        <v>20.399999999999999</v>
      </c>
      <c r="AA101" s="184">
        <v>1082</v>
      </c>
      <c r="AB101" s="184">
        <v>196</v>
      </c>
      <c r="AC101" s="188">
        <v>18.100000000000001</v>
      </c>
      <c r="AD101" s="184">
        <v>1165</v>
      </c>
      <c r="AE101" s="184">
        <v>229</v>
      </c>
      <c r="AF101" s="188">
        <v>19.7</v>
      </c>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EN101" s="5"/>
    </row>
    <row r="102" spans="1:144" s="1" customFormat="1" x14ac:dyDescent="0.25">
      <c r="A102" s="20" t="s">
        <v>444</v>
      </c>
      <c r="B102" s="2" t="s">
        <v>94</v>
      </c>
      <c r="C102" s="66">
        <v>2571</v>
      </c>
      <c r="D102" s="66">
        <v>455</v>
      </c>
      <c r="E102" s="76">
        <v>17.697394010112795</v>
      </c>
      <c r="F102" s="66">
        <v>2551</v>
      </c>
      <c r="G102" s="66">
        <v>436</v>
      </c>
      <c r="H102" s="76">
        <v>17.091336730693847</v>
      </c>
      <c r="I102" s="66">
        <v>2514</v>
      </c>
      <c r="J102" s="66">
        <v>426</v>
      </c>
      <c r="K102" s="76">
        <v>16.94510739856802</v>
      </c>
      <c r="L102" s="66">
        <v>2453</v>
      </c>
      <c r="M102" s="66">
        <v>419</v>
      </c>
      <c r="N102" s="76">
        <v>17.081125152874034</v>
      </c>
      <c r="O102" s="74">
        <v>2329</v>
      </c>
      <c r="P102" s="74">
        <v>392</v>
      </c>
      <c r="Q102" s="82">
        <v>16.831258050665522</v>
      </c>
      <c r="R102" s="74">
        <v>2356</v>
      </c>
      <c r="S102" s="74">
        <v>449</v>
      </c>
      <c r="T102" s="79">
        <v>19.057724957555177</v>
      </c>
      <c r="U102" s="74">
        <v>2362</v>
      </c>
      <c r="V102" s="74">
        <v>506</v>
      </c>
      <c r="W102" s="79">
        <v>21.422523285351396</v>
      </c>
      <c r="X102" s="136">
        <v>2249</v>
      </c>
      <c r="Y102" s="136">
        <v>442</v>
      </c>
      <c r="Z102" s="137">
        <v>19.7</v>
      </c>
      <c r="AA102" s="184">
        <v>2219</v>
      </c>
      <c r="AB102" s="184">
        <v>452</v>
      </c>
      <c r="AC102" s="188">
        <v>20.399999999999999</v>
      </c>
      <c r="AD102" s="184">
        <v>2228</v>
      </c>
      <c r="AE102" s="184">
        <v>504</v>
      </c>
      <c r="AF102" s="188">
        <v>22.6</v>
      </c>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EN102" s="5"/>
    </row>
    <row r="103" spans="1:144" s="1" customFormat="1" x14ac:dyDescent="0.25">
      <c r="A103" s="20" t="s">
        <v>445</v>
      </c>
      <c r="B103" s="2" t="s">
        <v>859</v>
      </c>
      <c r="C103" s="66">
        <v>2280</v>
      </c>
      <c r="D103" s="66">
        <v>92</v>
      </c>
      <c r="E103" s="76">
        <v>4.0350877192982457</v>
      </c>
      <c r="F103" s="66">
        <v>2091</v>
      </c>
      <c r="G103" s="66">
        <v>105</v>
      </c>
      <c r="H103" s="76">
        <v>5.0215208034433285</v>
      </c>
      <c r="I103" s="66">
        <v>2114</v>
      </c>
      <c r="J103" s="66">
        <v>108</v>
      </c>
      <c r="K103" s="76">
        <v>5.1087984862819296</v>
      </c>
      <c r="L103" s="66">
        <v>1990</v>
      </c>
      <c r="M103" s="66">
        <v>82</v>
      </c>
      <c r="N103" s="76">
        <v>4.1206030150753765</v>
      </c>
      <c r="O103" s="74">
        <v>2126</v>
      </c>
      <c r="P103" s="74">
        <v>103</v>
      </c>
      <c r="Q103" s="82">
        <v>4.8447789275634996</v>
      </c>
      <c r="R103" s="74">
        <v>2050</v>
      </c>
      <c r="S103" s="74">
        <v>89</v>
      </c>
      <c r="T103" s="79">
        <v>4.3414634146341458</v>
      </c>
      <c r="U103" s="74">
        <v>2017</v>
      </c>
      <c r="V103" s="74">
        <v>98</v>
      </c>
      <c r="W103" s="79">
        <v>4.8587010411502227</v>
      </c>
      <c r="X103" s="136">
        <v>1934</v>
      </c>
      <c r="Y103" s="136">
        <v>87</v>
      </c>
      <c r="Z103" s="137">
        <v>4.5</v>
      </c>
      <c r="AA103" s="184">
        <v>1892</v>
      </c>
      <c r="AB103" s="184">
        <v>100</v>
      </c>
      <c r="AC103" s="188">
        <v>5.3</v>
      </c>
      <c r="AD103" s="184">
        <v>1750</v>
      </c>
      <c r="AE103" s="184">
        <v>69</v>
      </c>
      <c r="AF103" s="188">
        <v>3.9</v>
      </c>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EN103" s="5"/>
    </row>
    <row r="104" spans="1:144" s="1" customFormat="1" x14ac:dyDescent="0.25">
      <c r="A104" s="20" t="s">
        <v>446</v>
      </c>
      <c r="B104" s="99" t="s">
        <v>95</v>
      </c>
      <c r="C104" s="66">
        <v>2744</v>
      </c>
      <c r="D104" s="66">
        <v>458</v>
      </c>
      <c r="E104" s="76">
        <v>16.690962099125365</v>
      </c>
      <c r="F104" s="66">
        <v>2584</v>
      </c>
      <c r="G104" s="66">
        <v>380</v>
      </c>
      <c r="H104" s="76">
        <v>14.705882352941178</v>
      </c>
      <c r="I104" s="66">
        <v>2753</v>
      </c>
      <c r="J104" s="66">
        <v>461</v>
      </c>
      <c r="K104" s="76">
        <v>16.745368688703234</v>
      </c>
      <c r="L104" s="66">
        <v>2502</v>
      </c>
      <c r="M104" s="66">
        <v>434</v>
      </c>
      <c r="N104" s="76">
        <v>17.346123101518785</v>
      </c>
      <c r="O104" s="74">
        <v>2533</v>
      </c>
      <c r="P104" s="74">
        <v>392</v>
      </c>
      <c r="Q104" s="82">
        <v>15.475720489538098</v>
      </c>
      <c r="R104" s="74">
        <v>2433</v>
      </c>
      <c r="S104" s="74">
        <v>369</v>
      </c>
      <c r="T104" s="79">
        <v>15.166461159062885</v>
      </c>
      <c r="U104" s="74">
        <v>2470</v>
      </c>
      <c r="V104" s="74">
        <v>417</v>
      </c>
      <c r="W104" s="79">
        <v>16.882591093117409</v>
      </c>
      <c r="X104" s="136">
        <v>2395</v>
      </c>
      <c r="Y104" s="136">
        <v>406</v>
      </c>
      <c r="Z104" s="137">
        <v>17</v>
      </c>
      <c r="AA104" s="184">
        <v>2294</v>
      </c>
      <c r="AB104" s="184">
        <v>346</v>
      </c>
      <c r="AC104" s="188">
        <v>15.1</v>
      </c>
      <c r="AD104" s="184">
        <v>2163</v>
      </c>
      <c r="AE104" s="184">
        <v>344</v>
      </c>
      <c r="AF104" s="188">
        <v>15.9</v>
      </c>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EN104" s="5"/>
    </row>
    <row r="105" spans="1:144" s="1" customFormat="1" x14ac:dyDescent="0.25">
      <c r="A105" s="20" t="s">
        <v>447</v>
      </c>
      <c r="B105" s="2" t="s">
        <v>96</v>
      </c>
      <c r="C105" s="66">
        <v>1552</v>
      </c>
      <c r="D105" s="66">
        <v>705</v>
      </c>
      <c r="E105" s="76">
        <v>45.425257731958766</v>
      </c>
      <c r="F105" s="66">
        <v>1402</v>
      </c>
      <c r="G105" s="66">
        <v>635</v>
      </c>
      <c r="H105" s="76">
        <v>45.292439372325248</v>
      </c>
      <c r="I105" s="66">
        <v>1511</v>
      </c>
      <c r="J105" s="66">
        <v>741</v>
      </c>
      <c r="K105" s="76">
        <v>49.040370615486431</v>
      </c>
      <c r="L105" s="66">
        <v>1380</v>
      </c>
      <c r="M105" s="66">
        <v>656</v>
      </c>
      <c r="N105" s="76">
        <v>47.536231884057969</v>
      </c>
      <c r="O105" s="74">
        <v>1421</v>
      </c>
      <c r="P105" s="74">
        <v>751</v>
      </c>
      <c r="Q105" s="82">
        <v>52.850105559465163</v>
      </c>
      <c r="R105" s="74">
        <v>1447</v>
      </c>
      <c r="S105" s="74">
        <v>730</v>
      </c>
      <c r="T105" s="79">
        <v>50.449205252246024</v>
      </c>
      <c r="U105" s="74">
        <v>1413</v>
      </c>
      <c r="V105" s="74">
        <v>750</v>
      </c>
      <c r="W105" s="79">
        <v>53.07855626326964</v>
      </c>
      <c r="X105" s="136">
        <v>1291</v>
      </c>
      <c r="Y105" s="136">
        <v>678</v>
      </c>
      <c r="Z105" s="137">
        <v>52.5</v>
      </c>
      <c r="AA105" s="184">
        <v>1417</v>
      </c>
      <c r="AB105" s="184">
        <v>758</v>
      </c>
      <c r="AC105" s="188">
        <v>53.5</v>
      </c>
      <c r="AD105" s="184">
        <v>1335</v>
      </c>
      <c r="AE105" s="184">
        <v>759</v>
      </c>
      <c r="AF105" s="188">
        <v>56.9</v>
      </c>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EN105" s="5"/>
    </row>
    <row r="106" spans="1:144" s="1" customFormat="1" x14ac:dyDescent="0.25">
      <c r="A106" s="20" t="s">
        <v>448</v>
      </c>
      <c r="B106" s="2" t="s">
        <v>97</v>
      </c>
      <c r="C106" s="66">
        <v>3060</v>
      </c>
      <c r="D106" s="66">
        <v>1859</v>
      </c>
      <c r="E106" s="76">
        <v>60.751633986928098</v>
      </c>
      <c r="F106" s="66">
        <v>3117</v>
      </c>
      <c r="G106" s="66">
        <v>1918</v>
      </c>
      <c r="H106" s="76">
        <v>61.533525826114854</v>
      </c>
      <c r="I106" s="66">
        <v>2944</v>
      </c>
      <c r="J106" s="66">
        <v>1843</v>
      </c>
      <c r="K106" s="76">
        <v>62.601902173913047</v>
      </c>
      <c r="L106" s="66">
        <v>2766</v>
      </c>
      <c r="M106" s="66">
        <v>1685</v>
      </c>
      <c r="N106" s="76">
        <v>60.918293564714389</v>
      </c>
      <c r="O106" s="74">
        <v>2700</v>
      </c>
      <c r="P106" s="74">
        <v>1710</v>
      </c>
      <c r="Q106" s="82">
        <v>63.333333333333329</v>
      </c>
      <c r="R106" s="74">
        <v>2699</v>
      </c>
      <c r="S106" s="74">
        <v>1702</v>
      </c>
      <c r="T106" s="79">
        <v>63.060392738051128</v>
      </c>
      <c r="U106" s="74">
        <v>2732</v>
      </c>
      <c r="V106" s="74">
        <v>1677</v>
      </c>
      <c r="W106" s="79">
        <v>61.383601756954612</v>
      </c>
      <c r="X106" s="136">
        <v>2607</v>
      </c>
      <c r="Y106" s="136">
        <v>1660</v>
      </c>
      <c r="Z106" s="137">
        <v>63.7</v>
      </c>
      <c r="AA106" s="184">
        <v>2519</v>
      </c>
      <c r="AB106" s="184">
        <v>1595</v>
      </c>
      <c r="AC106" s="188">
        <v>63.3</v>
      </c>
      <c r="AD106" s="184">
        <v>2448</v>
      </c>
      <c r="AE106" s="184">
        <v>1495</v>
      </c>
      <c r="AF106" s="188">
        <v>61.1</v>
      </c>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EN106" s="5"/>
    </row>
    <row r="107" spans="1:144" s="1" customFormat="1" x14ac:dyDescent="0.25">
      <c r="A107" s="20" t="s">
        <v>449</v>
      </c>
      <c r="B107" s="2" t="s">
        <v>98</v>
      </c>
      <c r="C107" s="66">
        <v>1151</v>
      </c>
      <c r="D107" s="66">
        <v>36</v>
      </c>
      <c r="E107" s="76">
        <v>3.127715030408341</v>
      </c>
      <c r="F107" s="66">
        <v>1132</v>
      </c>
      <c r="G107" s="66">
        <v>52</v>
      </c>
      <c r="H107" s="76">
        <v>4.5936395759717312</v>
      </c>
      <c r="I107" s="66">
        <v>1174</v>
      </c>
      <c r="J107" s="66">
        <v>46</v>
      </c>
      <c r="K107" s="76">
        <v>3.9182282793867125</v>
      </c>
      <c r="L107" s="66">
        <v>1172</v>
      </c>
      <c r="M107" s="66">
        <v>46</v>
      </c>
      <c r="N107" s="76">
        <v>3.9249146757679183</v>
      </c>
      <c r="O107" s="74">
        <v>1104</v>
      </c>
      <c r="P107" s="74">
        <v>52</v>
      </c>
      <c r="Q107" s="82">
        <v>4.7101449275362324</v>
      </c>
      <c r="R107" s="74">
        <v>1056</v>
      </c>
      <c r="S107" s="74">
        <v>47</v>
      </c>
      <c r="T107" s="79">
        <v>4.4507575757575761</v>
      </c>
      <c r="U107" s="74">
        <v>1052</v>
      </c>
      <c r="V107" s="74">
        <v>46</v>
      </c>
      <c r="W107" s="79">
        <v>4.3726235741444865</v>
      </c>
      <c r="X107" s="136">
        <v>1072</v>
      </c>
      <c r="Y107" s="136">
        <v>47</v>
      </c>
      <c r="Z107" s="137">
        <v>4.4000000000000004</v>
      </c>
      <c r="AA107" s="184">
        <v>1065</v>
      </c>
      <c r="AB107" s="184">
        <v>63</v>
      </c>
      <c r="AC107" s="188">
        <v>5.9</v>
      </c>
      <c r="AD107" s="184">
        <v>1121</v>
      </c>
      <c r="AE107" s="184">
        <v>67</v>
      </c>
      <c r="AF107" s="188">
        <v>6</v>
      </c>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EN107" s="5"/>
    </row>
    <row r="108" spans="1:144" s="1" customFormat="1" x14ac:dyDescent="0.25">
      <c r="A108" s="20" t="s">
        <v>450</v>
      </c>
      <c r="B108" s="2" t="s">
        <v>99</v>
      </c>
      <c r="C108" s="66">
        <v>1481</v>
      </c>
      <c r="D108" s="66">
        <v>251</v>
      </c>
      <c r="E108" s="76">
        <v>16.948008102633356</v>
      </c>
      <c r="F108" s="66">
        <v>1482</v>
      </c>
      <c r="G108" s="66">
        <v>221</v>
      </c>
      <c r="H108" s="76">
        <v>14.912280701754385</v>
      </c>
      <c r="I108" s="66">
        <v>1419</v>
      </c>
      <c r="J108" s="66">
        <v>215</v>
      </c>
      <c r="K108" s="76">
        <v>15.151515151515152</v>
      </c>
      <c r="L108" s="66">
        <v>1413</v>
      </c>
      <c r="M108" s="66">
        <v>222</v>
      </c>
      <c r="N108" s="76">
        <v>15.711252653927813</v>
      </c>
      <c r="O108" s="74">
        <v>1366</v>
      </c>
      <c r="P108" s="74">
        <v>232</v>
      </c>
      <c r="Q108" s="82">
        <v>16.983894582723281</v>
      </c>
      <c r="R108" s="74">
        <v>1375</v>
      </c>
      <c r="S108" s="74">
        <v>225</v>
      </c>
      <c r="T108" s="79">
        <v>16.363636363636363</v>
      </c>
      <c r="U108" s="74">
        <v>1382</v>
      </c>
      <c r="V108" s="74">
        <v>240</v>
      </c>
      <c r="W108" s="79">
        <v>17.366136034732271</v>
      </c>
      <c r="X108" s="136">
        <v>1347</v>
      </c>
      <c r="Y108" s="136">
        <v>245</v>
      </c>
      <c r="Z108" s="137">
        <v>18.2</v>
      </c>
      <c r="AA108" s="184">
        <v>1305</v>
      </c>
      <c r="AB108" s="184">
        <v>233</v>
      </c>
      <c r="AC108" s="188">
        <v>17.899999999999999</v>
      </c>
      <c r="AD108" s="184">
        <v>1310</v>
      </c>
      <c r="AE108" s="184">
        <v>248</v>
      </c>
      <c r="AF108" s="188">
        <v>18.899999999999999</v>
      </c>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EN108" s="5"/>
    </row>
    <row r="109" spans="1:144" s="1" customFormat="1" x14ac:dyDescent="0.25">
      <c r="A109" s="97" t="s">
        <v>451</v>
      </c>
      <c r="B109" s="2" t="s">
        <v>862</v>
      </c>
      <c r="C109" s="66">
        <v>4757</v>
      </c>
      <c r="D109" s="66">
        <v>1225</v>
      </c>
      <c r="E109" s="76">
        <v>25.751524069791888</v>
      </c>
      <c r="F109" s="66">
        <v>4770</v>
      </c>
      <c r="G109" s="66">
        <v>1195</v>
      </c>
      <c r="H109" s="76">
        <v>25.052410901467503</v>
      </c>
      <c r="I109" s="66">
        <v>4709</v>
      </c>
      <c r="J109" s="66">
        <v>1211</v>
      </c>
      <c r="K109" s="76">
        <v>25.716712677850921</v>
      </c>
      <c r="L109" s="66">
        <v>4624</v>
      </c>
      <c r="M109" s="66">
        <v>1231</v>
      </c>
      <c r="N109" s="76">
        <v>26.6219723183391</v>
      </c>
      <c r="O109" s="74">
        <v>4606</v>
      </c>
      <c r="P109" s="74">
        <v>1139</v>
      </c>
      <c r="Q109" s="82">
        <v>24.728614850195395</v>
      </c>
      <c r="R109" s="74">
        <v>4540</v>
      </c>
      <c r="S109" s="74">
        <v>1215</v>
      </c>
      <c r="T109" s="79">
        <v>26.762114537444937</v>
      </c>
      <c r="U109" s="74">
        <v>4418</v>
      </c>
      <c r="V109" s="74">
        <v>1181</v>
      </c>
      <c r="W109" s="79">
        <v>26.731552738795834</v>
      </c>
      <c r="X109" s="136">
        <v>4137</v>
      </c>
      <c r="Y109" s="136">
        <v>1153</v>
      </c>
      <c r="Z109" s="137">
        <v>27.9</v>
      </c>
      <c r="AA109" s="184">
        <v>4027</v>
      </c>
      <c r="AB109" s="184">
        <v>1134</v>
      </c>
      <c r="AC109" s="188">
        <v>28.2</v>
      </c>
      <c r="AD109" s="184">
        <v>3738</v>
      </c>
      <c r="AE109" s="184">
        <v>1070</v>
      </c>
      <c r="AF109" s="188">
        <v>28.6</v>
      </c>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EN109" s="5"/>
    </row>
    <row r="110" spans="1:144" s="1" customFormat="1" x14ac:dyDescent="0.25">
      <c r="A110" s="20" t="s">
        <v>452</v>
      </c>
      <c r="B110" s="99" t="s">
        <v>100</v>
      </c>
      <c r="C110" s="66">
        <v>1275</v>
      </c>
      <c r="D110" s="66">
        <v>128</v>
      </c>
      <c r="E110" s="76">
        <v>10.03921568627451</v>
      </c>
      <c r="F110" s="66">
        <v>1310</v>
      </c>
      <c r="G110" s="66">
        <v>116</v>
      </c>
      <c r="H110" s="76">
        <v>8.8549618320610683</v>
      </c>
      <c r="I110" s="66">
        <v>1222</v>
      </c>
      <c r="J110" s="66">
        <v>128</v>
      </c>
      <c r="K110" s="76">
        <v>10.474631751227497</v>
      </c>
      <c r="L110" s="66">
        <v>1180</v>
      </c>
      <c r="M110" s="66">
        <v>115</v>
      </c>
      <c r="N110" s="76">
        <v>9.7457627118644066</v>
      </c>
      <c r="O110" s="74">
        <v>1261</v>
      </c>
      <c r="P110" s="74">
        <v>113</v>
      </c>
      <c r="Q110" s="82">
        <v>8.9611419508326726</v>
      </c>
      <c r="R110" s="74">
        <v>1206</v>
      </c>
      <c r="S110" s="74">
        <v>125</v>
      </c>
      <c r="T110" s="79">
        <v>10.364842454394694</v>
      </c>
      <c r="U110" s="74">
        <v>1170</v>
      </c>
      <c r="V110" s="74">
        <v>112</v>
      </c>
      <c r="W110" s="79">
        <v>9.5726495726495742</v>
      </c>
      <c r="X110" s="136">
        <v>1116</v>
      </c>
      <c r="Y110" s="136">
        <v>113</v>
      </c>
      <c r="Z110" s="137">
        <v>10.1</v>
      </c>
      <c r="AA110" s="184">
        <v>1009</v>
      </c>
      <c r="AB110" s="184">
        <v>104</v>
      </c>
      <c r="AC110" s="188">
        <v>10.3</v>
      </c>
      <c r="AD110" s="184">
        <v>1062</v>
      </c>
      <c r="AE110" s="184">
        <v>109</v>
      </c>
      <c r="AF110" s="188">
        <v>10.3</v>
      </c>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EN110" s="5"/>
    </row>
    <row r="111" spans="1:144" s="1" customFormat="1" x14ac:dyDescent="0.25">
      <c r="A111" s="20" t="s">
        <v>453</v>
      </c>
      <c r="B111" s="2" t="s">
        <v>867</v>
      </c>
      <c r="C111" s="66">
        <v>1963</v>
      </c>
      <c r="D111" s="66">
        <v>169</v>
      </c>
      <c r="E111" s="76">
        <v>8.6092715231788084</v>
      </c>
      <c r="F111" s="66">
        <v>1932</v>
      </c>
      <c r="G111" s="66">
        <v>166</v>
      </c>
      <c r="H111" s="76">
        <v>8.592132505175984</v>
      </c>
      <c r="I111" s="66">
        <v>1995</v>
      </c>
      <c r="J111" s="66">
        <v>172</v>
      </c>
      <c r="K111" s="76">
        <v>8.6215538847117799</v>
      </c>
      <c r="L111" s="66">
        <v>1815</v>
      </c>
      <c r="M111" s="66">
        <v>149</v>
      </c>
      <c r="N111" s="76">
        <v>8.2093663911845738</v>
      </c>
      <c r="O111" s="74">
        <v>1809</v>
      </c>
      <c r="P111" s="74">
        <v>156</v>
      </c>
      <c r="Q111" s="82">
        <v>8.6235489220563846</v>
      </c>
      <c r="R111" s="74">
        <v>1855</v>
      </c>
      <c r="S111" s="74">
        <v>165</v>
      </c>
      <c r="T111" s="79">
        <v>8.8948787061994601</v>
      </c>
      <c r="U111" s="74">
        <v>1878</v>
      </c>
      <c r="V111" s="74">
        <v>156</v>
      </c>
      <c r="W111" s="79">
        <v>8.3067092651757193</v>
      </c>
      <c r="X111" s="136">
        <v>1828</v>
      </c>
      <c r="Y111" s="136">
        <v>132</v>
      </c>
      <c r="Z111" s="137">
        <v>7.2</v>
      </c>
      <c r="AA111" s="184">
        <v>1784</v>
      </c>
      <c r="AB111" s="184">
        <v>138</v>
      </c>
      <c r="AC111" s="188">
        <v>7.7</v>
      </c>
      <c r="AD111" s="184">
        <v>1656</v>
      </c>
      <c r="AE111" s="184">
        <v>130</v>
      </c>
      <c r="AF111" s="188">
        <v>7.9</v>
      </c>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EN111" s="5"/>
    </row>
    <row r="112" spans="1:144" s="1" customFormat="1" x14ac:dyDescent="0.25">
      <c r="A112" s="20" t="s">
        <v>454</v>
      </c>
      <c r="B112" s="99" t="s">
        <v>101</v>
      </c>
      <c r="C112" s="66">
        <v>879</v>
      </c>
      <c r="D112" s="66">
        <v>42</v>
      </c>
      <c r="E112" s="76">
        <v>4.7781569965870307</v>
      </c>
      <c r="F112" s="66">
        <v>814</v>
      </c>
      <c r="G112" s="66">
        <v>43</v>
      </c>
      <c r="H112" s="76">
        <v>5.2825552825552826</v>
      </c>
      <c r="I112" s="66">
        <v>849</v>
      </c>
      <c r="J112" s="66">
        <v>49</v>
      </c>
      <c r="K112" s="76">
        <v>5.7714958775029448</v>
      </c>
      <c r="L112" s="66">
        <v>801</v>
      </c>
      <c r="M112" s="66">
        <v>32</v>
      </c>
      <c r="N112" s="76">
        <v>3.9950062421972534</v>
      </c>
      <c r="O112" s="74">
        <v>861</v>
      </c>
      <c r="P112" s="74">
        <v>51</v>
      </c>
      <c r="Q112" s="82">
        <v>5.9233449477351918</v>
      </c>
      <c r="R112" s="74">
        <v>848</v>
      </c>
      <c r="S112" s="74">
        <v>50</v>
      </c>
      <c r="T112" s="79">
        <v>5.8962264150943398</v>
      </c>
      <c r="U112" s="74">
        <v>860</v>
      </c>
      <c r="V112" s="74">
        <v>54</v>
      </c>
      <c r="W112" s="79">
        <v>6.279069767441861</v>
      </c>
      <c r="X112" s="136">
        <v>870</v>
      </c>
      <c r="Y112" s="136">
        <v>70</v>
      </c>
      <c r="Z112" s="137">
        <v>8</v>
      </c>
      <c r="AA112" s="184">
        <v>840</v>
      </c>
      <c r="AB112" s="184">
        <v>54</v>
      </c>
      <c r="AC112" s="188">
        <v>6.4</v>
      </c>
      <c r="AD112" s="184">
        <v>813</v>
      </c>
      <c r="AE112" s="184">
        <v>62</v>
      </c>
      <c r="AF112" s="188">
        <v>7.6</v>
      </c>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EN112" s="5"/>
    </row>
    <row r="113" spans="1:144" s="1" customFormat="1" x14ac:dyDescent="0.25">
      <c r="A113" s="20" t="s">
        <v>834</v>
      </c>
      <c r="B113" s="2" t="s">
        <v>833</v>
      </c>
      <c r="C113" s="66">
        <v>1748</v>
      </c>
      <c r="D113" s="66">
        <v>129</v>
      </c>
      <c r="E113" s="76">
        <v>7.3798627002288324</v>
      </c>
      <c r="F113" s="66">
        <v>1771</v>
      </c>
      <c r="G113" s="66">
        <v>153</v>
      </c>
      <c r="H113" s="76">
        <v>8.6391869000564654</v>
      </c>
      <c r="I113" s="66">
        <v>1760</v>
      </c>
      <c r="J113" s="66">
        <v>137</v>
      </c>
      <c r="K113" s="76">
        <v>7.7840909090909083</v>
      </c>
      <c r="L113" s="66">
        <v>1762</v>
      </c>
      <c r="M113" s="66">
        <v>124</v>
      </c>
      <c r="N113" s="76">
        <v>7.0374574347332572</v>
      </c>
      <c r="O113" s="74">
        <v>1706</v>
      </c>
      <c r="P113" s="74">
        <v>144</v>
      </c>
      <c r="Q113" s="82">
        <v>8.4407971864009372</v>
      </c>
      <c r="R113" s="74">
        <v>1722</v>
      </c>
      <c r="S113" s="74">
        <v>114</v>
      </c>
      <c r="T113" s="79">
        <v>6.6202090592334493</v>
      </c>
      <c r="U113" s="74">
        <v>4597</v>
      </c>
      <c r="V113" s="74">
        <v>726</v>
      </c>
      <c r="W113" s="79">
        <v>15.792908418533827</v>
      </c>
      <c r="X113" s="136">
        <v>1622</v>
      </c>
      <c r="Y113" s="136">
        <v>108</v>
      </c>
      <c r="Z113" s="137">
        <v>6.6584463625154129</v>
      </c>
      <c r="AA113" s="184">
        <v>1516</v>
      </c>
      <c r="AB113" s="184">
        <v>95</v>
      </c>
      <c r="AC113" s="188">
        <v>6.2</v>
      </c>
      <c r="AD113" s="184">
        <v>1513</v>
      </c>
      <c r="AE113" s="184">
        <v>118</v>
      </c>
      <c r="AF113" s="188">
        <v>7.8</v>
      </c>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EN113" s="5"/>
    </row>
    <row r="114" spans="1:144" s="1" customFormat="1" x14ac:dyDescent="0.25">
      <c r="A114" s="246" t="s">
        <v>365</v>
      </c>
      <c r="B114" s="38" t="s">
        <v>762</v>
      </c>
      <c r="C114" s="90">
        <v>3176</v>
      </c>
      <c r="D114" s="90">
        <v>389</v>
      </c>
      <c r="E114" s="91">
        <v>12.248110831234257</v>
      </c>
      <c r="F114" s="90">
        <v>3298</v>
      </c>
      <c r="G114" s="90">
        <v>453</v>
      </c>
      <c r="H114" s="91">
        <v>13.735597331716193</v>
      </c>
      <c r="I114" s="90">
        <v>3295</v>
      </c>
      <c r="J114" s="90">
        <v>433</v>
      </c>
      <c r="K114" s="91">
        <v>13.14112291350531</v>
      </c>
      <c r="L114" s="90">
        <v>3214</v>
      </c>
      <c r="M114" s="90">
        <v>440</v>
      </c>
      <c r="N114" s="91">
        <v>13.690105787181084</v>
      </c>
      <c r="O114" s="92">
        <v>3246</v>
      </c>
      <c r="P114" s="92">
        <v>450</v>
      </c>
      <c r="Q114" s="91">
        <v>13.863216266173753</v>
      </c>
      <c r="R114" s="92">
        <v>3303</v>
      </c>
      <c r="S114" s="92">
        <v>544</v>
      </c>
      <c r="T114" s="91">
        <v>16.469875870420829</v>
      </c>
      <c r="U114" s="90">
        <v>3309</v>
      </c>
      <c r="V114" s="90">
        <v>530</v>
      </c>
      <c r="W114" s="114">
        <v>16.016923541855547</v>
      </c>
      <c r="X114" s="115">
        <v>3230</v>
      </c>
      <c r="Y114" s="115">
        <v>574</v>
      </c>
      <c r="Z114" s="114">
        <v>17.8</v>
      </c>
      <c r="AA114" s="184">
        <v>3363</v>
      </c>
      <c r="AB114" s="190">
        <v>610</v>
      </c>
      <c r="AC114" s="188">
        <v>18.100000000000001</v>
      </c>
      <c r="AD114" s="184">
        <v>3363</v>
      </c>
      <c r="AE114" s="190">
        <v>655</v>
      </c>
      <c r="AF114" s="188">
        <v>19.5</v>
      </c>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EN114" s="5"/>
    </row>
    <row r="115" spans="1:144" s="1" customFormat="1" x14ac:dyDescent="0.25">
      <c r="A115" s="20" t="s">
        <v>455</v>
      </c>
      <c r="B115" s="2" t="s">
        <v>877</v>
      </c>
      <c r="C115" s="66">
        <v>720</v>
      </c>
      <c r="D115" s="66">
        <v>83</v>
      </c>
      <c r="E115" s="76">
        <v>11.527777777777779</v>
      </c>
      <c r="F115" s="66">
        <v>613</v>
      </c>
      <c r="G115" s="66">
        <v>77</v>
      </c>
      <c r="H115" s="76">
        <v>12.561174551386623</v>
      </c>
      <c r="I115" s="66">
        <v>676</v>
      </c>
      <c r="J115" s="66">
        <v>77</v>
      </c>
      <c r="K115" s="76">
        <v>11.390532544378699</v>
      </c>
      <c r="L115" s="66">
        <v>638</v>
      </c>
      <c r="M115" s="66">
        <v>65</v>
      </c>
      <c r="N115" s="76">
        <v>10.18808777429467</v>
      </c>
      <c r="O115" s="74">
        <v>601</v>
      </c>
      <c r="P115" s="74">
        <v>66</v>
      </c>
      <c r="Q115" s="82">
        <v>10.981697171381031</v>
      </c>
      <c r="R115" s="74">
        <v>632</v>
      </c>
      <c r="S115" s="74">
        <v>56</v>
      </c>
      <c r="T115" s="79">
        <v>8.8607594936708853</v>
      </c>
      <c r="U115" s="74">
        <v>612</v>
      </c>
      <c r="V115" s="74">
        <v>68</v>
      </c>
      <c r="W115" s="79">
        <v>11.111111111111111</v>
      </c>
      <c r="X115" s="136">
        <v>553</v>
      </c>
      <c r="Y115" s="136">
        <v>61</v>
      </c>
      <c r="Z115" s="137">
        <v>11</v>
      </c>
      <c r="AA115" s="184">
        <v>538</v>
      </c>
      <c r="AB115" s="184">
        <v>34</v>
      </c>
      <c r="AC115" s="188">
        <v>6.3</v>
      </c>
      <c r="AD115" s="184">
        <v>521</v>
      </c>
      <c r="AE115" s="184">
        <v>34</v>
      </c>
      <c r="AF115" s="188">
        <v>6.5</v>
      </c>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EN115" s="5"/>
    </row>
    <row r="116" spans="1:144" s="1" customFormat="1" x14ac:dyDescent="0.25">
      <c r="A116" s="20" t="s">
        <v>456</v>
      </c>
      <c r="B116" s="99" t="s">
        <v>102</v>
      </c>
      <c r="C116" s="66">
        <v>1902</v>
      </c>
      <c r="D116" s="66">
        <v>279</v>
      </c>
      <c r="E116" s="76">
        <v>14.668769716088329</v>
      </c>
      <c r="F116" s="66">
        <v>1786</v>
      </c>
      <c r="G116" s="66">
        <v>263</v>
      </c>
      <c r="H116" s="76">
        <v>14.725643896976484</v>
      </c>
      <c r="I116" s="66">
        <v>1854</v>
      </c>
      <c r="J116" s="66">
        <v>291</v>
      </c>
      <c r="K116" s="76">
        <v>15.6957928802589</v>
      </c>
      <c r="L116" s="66">
        <v>1719</v>
      </c>
      <c r="M116" s="66">
        <v>255</v>
      </c>
      <c r="N116" s="76">
        <v>14.834205933682373</v>
      </c>
      <c r="O116" s="74">
        <v>1766</v>
      </c>
      <c r="P116" s="74">
        <v>277</v>
      </c>
      <c r="Q116" s="82">
        <v>15.685164212910532</v>
      </c>
      <c r="R116" s="74">
        <v>1875</v>
      </c>
      <c r="S116" s="74">
        <v>297</v>
      </c>
      <c r="T116" s="79">
        <v>15.840000000000002</v>
      </c>
      <c r="U116" s="74">
        <v>1922</v>
      </c>
      <c r="V116" s="74">
        <v>342</v>
      </c>
      <c r="W116" s="79">
        <v>17.793964620187307</v>
      </c>
      <c r="X116" s="136">
        <v>1778</v>
      </c>
      <c r="Y116" s="136">
        <v>319</v>
      </c>
      <c r="Z116" s="137">
        <v>17.899999999999999</v>
      </c>
      <c r="AA116" s="184">
        <v>1818</v>
      </c>
      <c r="AB116" s="184">
        <v>311</v>
      </c>
      <c r="AC116" s="188">
        <v>17.100000000000001</v>
      </c>
      <c r="AD116" s="184">
        <v>1718</v>
      </c>
      <c r="AE116" s="184">
        <v>283</v>
      </c>
      <c r="AF116" s="188">
        <v>16.5</v>
      </c>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EN116" s="5"/>
    </row>
    <row r="117" spans="1:144" s="1" customFormat="1" x14ac:dyDescent="0.25">
      <c r="A117" s="20" t="s">
        <v>457</v>
      </c>
      <c r="B117" s="2" t="s">
        <v>103</v>
      </c>
      <c r="C117" s="66">
        <v>1924</v>
      </c>
      <c r="D117" s="66">
        <v>284</v>
      </c>
      <c r="E117" s="76">
        <v>14.760914760914762</v>
      </c>
      <c r="F117" s="66">
        <v>1997</v>
      </c>
      <c r="G117" s="66">
        <v>270</v>
      </c>
      <c r="H117" s="76">
        <v>13.520280420630945</v>
      </c>
      <c r="I117" s="66">
        <v>1995</v>
      </c>
      <c r="J117" s="66">
        <v>263</v>
      </c>
      <c r="K117" s="76">
        <v>13.18295739348371</v>
      </c>
      <c r="L117" s="66">
        <v>1857</v>
      </c>
      <c r="M117" s="66">
        <v>290</v>
      </c>
      <c r="N117" s="76">
        <v>15.616585891222401</v>
      </c>
      <c r="O117" s="74">
        <v>1957</v>
      </c>
      <c r="P117" s="74">
        <v>305</v>
      </c>
      <c r="Q117" s="82">
        <v>15.585079202861523</v>
      </c>
      <c r="R117" s="74">
        <v>1876</v>
      </c>
      <c r="S117" s="74">
        <v>315</v>
      </c>
      <c r="T117" s="79">
        <v>16.791044776119403</v>
      </c>
      <c r="U117" s="74">
        <v>2039</v>
      </c>
      <c r="V117" s="74">
        <v>374</v>
      </c>
      <c r="W117" s="79">
        <v>18.342324668955371</v>
      </c>
      <c r="X117" s="136">
        <v>1970</v>
      </c>
      <c r="Y117" s="136">
        <v>369</v>
      </c>
      <c r="Z117" s="137">
        <v>18.7</v>
      </c>
      <c r="AA117" s="184">
        <v>1926</v>
      </c>
      <c r="AB117" s="184">
        <v>351</v>
      </c>
      <c r="AC117" s="188">
        <v>18.2</v>
      </c>
      <c r="AD117" s="184">
        <v>1812</v>
      </c>
      <c r="AE117" s="184">
        <v>326</v>
      </c>
      <c r="AF117" s="188">
        <v>18</v>
      </c>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EN117" s="5"/>
    </row>
    <row r="118" spans="1:144" s="1" customFormat="1" x14ac:dyDescent="0.25">
      <c r="A118" s="20" t="s">
        <v>458</v>
      </c>
      <c r="B118" s="2" t="s">
        <v>104</v>
      </c>
      <c r="C118" s="66">
        <v>1385</v>
      </c>
      <c r="D118" s="66">
        <v>282</v>
      </c>
      <c r="E118" s="76">
        <v>20.361010830324911</v>
      </c>
      <c r="F118" s="66">
        <v>1413</v>
      </c>
      <c r="G118" s="66">
        <v>260</v>
      </c>
      <c r="H118" s="76">
        <v>18.400566171266806</v>
      </c>
      <c r="I118" s="66">
        <v>1365</v>
      </c>
      <c r="J118" s="66">
        <v>275</v>
      </c>
      <c r="K118" s="76">
        <v>20.146520146520146</v>
      </c>
      <c r="L118" s="66">
        <v>1351</v>
      </c>
      <c r="M118" s="66">
        <v>260</v>
      </c>
      <c r="N118" s="76">
        <v>19.245003700962251</v>
      </c>
      <c r="O118" s="74">
        <v>1435</v>
      </c>
      <c r="P118" s="74">
        <v>279</v>
      </c>
      <c r="Q118" s="82">
        <v>19.442508710801391</v>
      </c>
      <c r="R118" s="74">
        <v>1247</v>
      </c>
      <c r="S118" s="74">
        <v>278</v>
      </c>
      <c r="T118" s="79">
        <v>22.293504410585406</v>
      </c>
      <c r="U118" s="74">
        <v>1328</v>
      </c>
      <c r="V118" s="74">
        <v>285</v>
      </c>
      <c r="W118" s="79">
        <v>21.460843373493976</v>
      </c>
      <c r="X118" s="136">
        <v>1272</v>
      </c>
      <c r="Y118" s="136">
        <v>297</v>
      </c>
      <c r="Z118" s="137">
        <v>23.3</v>
      </c>
      <c r="AA118" s="184">
        <v>1172</v>
      </c>
      <c r="AB118" s="184">
        <v>290</v>
      </c>
      <c r="AC118" s="188">
        <v>24.7</v>
      </c>
      <c r="AD118" s="184">
        <v>1155</v>
      </c>
      <c r="AE118" s="184">
        <v>269</v>
      </c>
      <c r="AF118" s="188">
        <v>23.3</v>
      </c>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EN118" s="5"/>
    </row>
    <row r="119" spans="1:144" s="1" customFormat="1" x14ac:dyDescent="0.25">
      <c r="A119" s="20" t="s">
        <v>459</v>
      </c>
      <c r="B119" s="2" t="s">
        <v>105</v>
      </c>
      <c r="C119" s="66">
        <v>1908</v>
      </c>
      <c r="D119" s="66">
        <v>401</v>
      </c>
      <c r="E119" s="76">
        <v>21.016771488469601</v>
      </c>
      <c r="F119" s="66">
        <v>1920</v>
      </c>
      <c r="G119" s="66">
        <v>448</v>
      </c>
      <c r="H119" s="76">
        <v>23.333333333333332</v>
      </c>
      <c r="I119" s="66">
        <v>1891</v>
      </c>
      <c r="J119" s="66">
        <v>439</v>
      </c>
      <c r="K119" s="76">
        <v>23.215230037017452</v>
      </c>
      <c r="L119" s="66">
        <v>1777</v>
      </c>
      <c r="M119" s="66">
        <v>434</v>
      </c>
      <c r="N119" s="76">
        <v>24.42318514350028</v>
      </c>
      <c r="O119" s="74">
        <v>1817</v>
      </c>
      <c r="P119" s="74">
        <v>436</v>
      </c>
      <c r="Q119" s="82">
        <v>23.995597138139789</v>
      </c>
      <c r="R119" s="74">
        <v>1848</v>
      </c>
      <c r="S119" s="74">
        <v>471</v>
      </c>
      <c r="T119" s="79">
        <v>25.487012987012985</v>
      </c>
      <c r="U119" s="74">
        <v>1836</v>
      </c>
      <c r="V119" s="74">
        <v>508</v>
      </c>
      <c r="W119" s="79">
        <v>27.668845315904139</v>
      </c>
      <c r="X119" s="136">
        <v>1789</v>
      </c>
      <c r="Y119" s="136">
        <v>528</v>
      </c>
      <c r="Z119" s="137">
        <v>29.5</v>
      </c>
      <c r="AA119" s="184">
        <v>1754</v>
      </c>
      <c r="AB119" s="184">
        <v>534</v>
      </c>
      <c r="AC119" s="188">
        <v>30.4</v>
      </c>
      <c r="AD119" s="184">
        <v>1810</v>
      </c>
      <c r="AE119" s="184">
        <v>563</v>
      </c>
      <c r="AF119" s="188">
        <v>31.1</v>
      </c>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EN119" s="5"/>
    </row>
    <row r="120" spans="1:144" s="1" customFormat="1" x14ac:dyDescent="0.25">
      <c r="A120" s="20" t="s">
        <v>366</v>
      </c>
      <c r="B120" s="2" t="s">
        <v>763</v>
      </c>
      <c r="C120" s="66">
        <v>3970</v>
      </c>
      <c r="D120" s="66">
        <v>458</v>
      </c>
      <c r="E120" s="76">
        <v>11.536523929471034</v>
      </c>
      <c r="F120" s="66">
        <v>4013</v>
      </c>
      <c r="G120" s="66">
        <v>434</v>
      </c>
      <c r="H120" s="76">
        <v>10.814851731871418</v>
      </c>
      <c r="I120" s="66">
        <v>4112</v>
      </c>
      <c r="J120" s="66">
        <v>486</v>
      </c>
      <c r="K120" s="76">
        <v>11.819066147859921</v>
      </c>
      <c r="L120" s="66">
        <v>3770</v>
      </c>
      <c r="M120" s="66">
        <v>480</v>
      </c>
      <c r="N120" s="76">
        <v>12.73209549071618</v>
      </c>
      <c r="O120" s="74">
        <v>3749</v>
      </c>
      <c r="P120" s="74">
        <v>450</v>
      </c>
      <c r="Q120" s="82">
        <v>12.00320085356095</v>
      </c>
      <c r="R120" s="74">
        <v>3848</v>
      </c>
      <c r="S120" s="74">
        <v>503</v>
      </c>
      <c r="T120" s="79">
        <v>13.071725571725571</v>
      </c>
      <c r="U120" s="74">
        <v>3822</v>
      </c>
      <c r="V120" s="74">
        <v>489</v>
      </c>
      <c r="W120" s="79">
        <v>12.794348508634224</v>
      </c>
      <c r="X120" s="136">
        <v>3833</v>
      </c>
      <c r="Y120" s="136">
        <v>509</v>
      </c>
      <c r="Z120" s="137">
        <v>13.3</v>
      </c>
      <c r="AA120" s="184">
        <v>3642</v>
      </c>
      <c r="AB120" s="184">
        <v>529</v>
      </c>
      <c r="AC120" s="188">
        <v>14.5</v>
      </c>
      <c r="AD120" s="184">
        <v>3655</v>
      </c>
      <c r="AE120" s="184">
        <v>534</v>
      </c>
      <c r="AF120" s="188">
        <v>14.6</v>
      </c>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EN120" s="5"/>
    </row>
    <row r="121" spans="1:144" s="1" customFormat="1" x14ac:dyDescent="0.25">
      <c r="A121" s="20" t="s">
        <v>367</v>
      </c>
      <c r="B121" s="2" t="s">
        <v>764</v>
      </c>
      <c r="C121" s="66">
        <v>3822</v>
      </c>
      <c r="D121" s="66">
        <v>355</v>
      </c>
      <c r="E121" s="76">
        <v>9.288330716902145</v>
      </c>
      <c r="F121" s="66">
        <v>3746</v>
      </c>
      <c r="G121" s="66">
        <v>314</v>
      </c>
      <c r="H121" s="76">
        <v>8.3822744260544582</v>
      </c>
      <c r="I121" s="66">
        <v>3700</v>
      </c>
      <c r="J121" s="66">
        <v>358</v>
      </c>
      <c r="K121" s="76">
        <v>9.6756756756756754</v>
      </c>
      <c r="L121" s="66">
        <v>3577</v>
      </c>
      <c r="M121" s="66">
        <v>365</v>
      </c>
      <c r="N121" s="76">
        <v>10.204081632653061</v>
      </c>
      <c r="O121" s="74">
        <v>3527</v>
      </c>
      <c r="P121" s="74">
        <v>381</v>
      </c>
      <c r="Q121" s="82">
        <v>10.802381627445421</v>
      </c>
      <c r="R121" s="74">
        <v>3558</v>
      </c>
      <c r="S121" s="74">
        <v>400</v>
      </c>
      <c r="T121" s="79">
        <v>11.242270938729623</v>
      </c>
      <c r="U121" s="74">
        <v>3565</v>
      </c>
      <c r="V121" s="74">
        <v>381</v>
      </c>
      <c r="W121" s="79">
        <v>10.687237026647967</v>
      </c>
      <c r="X121" s="136">
        <v>3566</v>
      </c>
      <c r="Y121" s="136">
        <v>418</v>
      </c>
      <c r="Z121" s="137">
        <v>11.7</v>
      </c>
      <c r="AA121" s="184">
        <v>3314</v>
      </c>
      <c r="AB121" s="184">
        <v>398</v>
      </c>
      <c r="AC121" s="188">
        <v>12</v>
      </c>
      <c r="AD121" s="184">
        <v>3366</v>
      </c>
      <c r="AE121" s="184">
        <v>428</v>
      </c>
      <c r="AF121" s="188">
        <v>12.7</v>
      </c>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EN121" s="5"/>
    </row>
    <row r="122" spans="1:144" s="1" customFormat="1" x14ac:dyDescent="0.25">
      <c r="A122" s="20" t="s">
        <v>460</v>
      </c>
      <c r="B122" s="2" t="s">
        <v>106</v>
      </c>
      <c r="C122" s="66">
        <v>1241</v>
      </c>
      <c r="D122" s="66">
        <v>88</v>
      </c>
      <c r="E122" s="76">
        <v>7.0910556003223215</v>
      </c>
      <c r="F122" s="66">
        <v>1244</v>
      </c>
      <c r="G122" s="66">
        <v>77</v>
      </c>
      <c r="H122" s="76">
        <v>6.189710610932476</v>
      </c>
      <c r="I122" s="66">
        <v>1204</v>
      </c>
      <c r="J122" s="66">
        <v>84</v>
      </c>
      <c r="K122" s="76">
        <v>6.9767441860465116</v>
      </c>
      <c r="L122" s="66">
        <v>1113</v>
      </c>
      <c r="M122" s="66">
        <v>67</v>
      </c>
      <c r="N122" s="76">
        <v>6.0197663971248883</v>
      </c>
      <c r="O122" s="74">
        <v>1144</v>
      </c>
      <c r="P122" s="74">
        <v>80</v>
      </c>
      <c r="Q122" s="82">
        <v>6.9930069930069934</v>
      </c>
      <c r="R122" s="74">
        <v>1097</v>
      </c>
      <c r="S122" s="74">
        <v>71</v>
      </c>
      <c r="T122" s="79">
        <v>6.4721969006381039</v>
      </c>
      <c r="U122" s="74">
        <v>1069</v>
      </c>
      <c r="V122" s="74">
        <v>93</v>
      </c>
      <c r="W122" s="79">
        <v>8.6997193638914876</v>
      </c>
      <c r="X122" s="136">
        <v>1065</v>
      </c>
      <c r="Y122" s="136">
        <v>75</v>
      </c>
      <c r="Z122" s="137">
        <v>7</v>
      </c>
      <c r="AA122" s="184">
        <v>1034</v>
      </c>
      <c r="AB122" s="184">
        <v>86</v>
      </c>
      <c r="AC122" s="188">
        <v>8.3000000000000007</v>
      </c>
      <c r="AD122" s="184">
        <v>1009</v>
      </c>
      <c r="AE122" s="184">
        <v>90</v>
      </c>
      <c r="AF122" s="188">
        <v>8.9</v>
      </c>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EN122" s="5"/>
    </row>
    <row r="123" spans="1:144" s="1" customFormat="1" x14ac:dyDescent="0.25">
      <c r="A123" s="20" t="s">
        <v>461</v>
      </c>
      <c r="B123" s="2" t="s">
        <v>107</v>
      </c>
      <c r="C123" s="66">
        <v>1067</v>
      </c>
      <c r="D123" s="66">
        <v>161</v>
      </c>
      <c r="E123" s="76">
        <v>15.089034676663543</v>
      </c>
      <c r="F123" s="66">
        <v>1134</v>
      </c>
      <c r="G123" s="66">
        <v>150</v>
      </c>
      <c r="H123" s="76">
        <v>13.227513227513226</v>
      </c>
      <c r="I123" s="66">
        <v>1136</v>
      </c>
      <c r="J123" s="66">
        <v>159</v>
      </c>
      <c r="K123" s="76">
        <v>13.996478873239438</v>
      </c>
      <c r="L123" s="66">
        <v>1046</v>
      </c>
      <c r="M123" s="66">
        <v>175</v>
      </c>
      <c r="N123" s="76">
        <v>16.730401529636712</v>
      </c>
      <c r="O123" s="74">
        <v>1060</v>
      </c>
      <c r="P123" s="74">
        <v>174</v>
      </c>
      <c r="Q123" s="82">
        <v>16.415094339622641</v>
      </c>
      <c r="R123" s="74">
        <v>1051</v>
      </c>
      <c r="S123" s="74">
        <v>167</v>
      </c>
      <c r="T123" s="79">
        <v>15.889628924833493</v>
      </c>
      <c r="U123" s="74">
        <v>955</v>
      </c>
      <c r="V123" s="74">
        <v>164</v>
      </c>
      <c r="W123" s="79">
        <v>17.172774869109947</v>
      </c>
      <c r="X123" s="136">
        <v>1030</v>
      </c>
      <c r="Y123" s="136">
        <v>151</v>
      </c>
      <c r="Z123" s="137">
        <v>14.7</v>
      </c>
      <c r="AA123" s="184">
        <v>991</v>
      </c>
      <c r="AB123" s="184">
        <v>142</v>
      </c>
      <c r="AC123" s="188">
        <v>14.3</v>
      </c>
      <c r="AD123" s="184">
        <v>964</v>
      </c>
      <c r="AE123" s="184">
        <v>147</v>
      </c>
      <c r="AF123" s="188">
        <v>15.2</v>
      </c>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EN123" s="5"/>
    </row>
    <row r="124" spans="1:144" s="1" customFormat="1" x14ac:dyDescent="0.25">
      <c r="A124" s="20" t="s">
        <v>462</v>
      </c>
      <c r="B124" s="2" t="s">
        <v>108</v>
      </c>
      <c r="C124" s="66">
        <v>1193</v>
      </c>
      <c r="D124" s="66">
        <v>85</v>
      </c>
      <c r="E124" s="76">
        <v>7.1248952221290862</v>
      </c>
      <c r="F124" s="66">
        <v>1283</v>
      </c>
      <c r="G124" s="66">
        <v>84</v>
      </c>
      <c r="H124" s="76">
        <v>6.5471551052221351</v>
      </c>
      <c r="I124" s="66">
        <v>1229</v>
      </c>
      <c r="J124" s="66">
        <v>89</v>
      </c>
      <c r="K124" s="76">
        <v>7.2416598860862491</v>
      </c>
      <c r="L124" s="66">
        <v>1182</v>
      </c>
      <c r="M124" s="66">
        <v>103</v>
      </c>
      <c r="N124" s="76">
        <v>8.7140439932318117</v>
      </c>
      <c r="O124" s="74">
        <v>1231</v>
      </c>
      <c r="P124" s="74">
        <v>96</v>
      </c>
      <c r="Q124" s="82">
        <v>7.7985377741673441</v>
      </c>
      <c r="R124" s="74">
        <v>1269</v>
      </c>
      <c r="S124" s="74">
        <v>124</v>
      </c>
      <c r="T124" s="79">
        <v>9.7714736012608352</v>
      </c>
      <c r="U124" s="74">
        <v>1226</v>
      </c>
      <c r="V124" s="74">
        <v>109</v>
      </c>
      <c r="W124" s="79">
        <v>8.8907014681892331</v>
      </c>
      <c r="X124" s="136">
        <v>1200</v>
      </c>
      <c r="Y124" s="136">
        <v>126</v>
      </c>
      <c r="Z124" s="137">
        <v>10.5</v>
      </c>
      <c r="AA124" s="184">
        <v>1112</v>
      </c>
      <c r="AB124" s="184">
        <v>91</v>
      </c>
      <c r="AC124" s="188">
        <v>8.1999999999999993</v>
      </c>
      <c r="AD124" s="184">
        <v>1092</v>
      </c>
      <c r="AE124" s="184">
        <v>88</v>
      </c>
      <c r="AF124" s="188">
        <v>8.1</v>
      </c>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EN124" s="5"/>
    </row>
    <row r="125" spans="1:144" s="1" customFormat="1" x14ac:dyDescent="0.25">
      <c r="A125" s="20" t="s">
        <v>500</v>
      </c>
      <c r="B125" s="2" t="s">
        <v>852</v>
      </c>
      <c r="C125" s="66">
        <v>5552</v>
      </c>
      <c r="D125" s="66">
        <v>1527</v>
      </c>
      <c r="E125" s="76">
        <v>27.503602305475503</v>
      </c>
      <c r="F125" s="66">
        <v>5560</v>
      </c>
      <c r="G125" s="66">
        <v>1529</v>
      </c>
      <c r="H125" s="76">
        <v>27.500000000000004</v>
      </c>
      <c r="I125" s="66">
        <v>5606</v>
      </c>
      <c r="J125" s="66">
        <v>1652</v>
      </c>
      <c r="K125" s="76">
        <v>29.468426685693899</v>
      </c>
      <c r="L125" s="66">
        <v>5486</v>
      </c>
      <c r="M125" s="66">
        <v>1700</v>
      </c>
      <c r="N125" s="76">
        <v>30.987969376594972</v>
      </c>
      <c r="O125" s="74">
        <v>5554</v>
      </c>
      <c r="P125" s="74">
        <v>1880</v>
      </c>
      <c r="Q125" s="82">
        <v>33.849477853799065</v>
      </c>
      <c r="R125" s="74">
        <v>5274</v>
      </c>
      <c r="S125" s="74">
        <v>1821</v>
      </c>
      <c r="T125" s="79">
        <v>34.527872582480093</v>
      </c>
      <c r="U125" s="74">
        <v>5300</v>
      </c>
      <c r="V125" s="74">
        <v>1836</v>
      </c>
      <c r="W125" s="79">
        <v>34.641509433962263</v>
      </c>
      <c r="X125" s="136">
        <v>5033</v>
      </c>
      <c r="Y125" s="136">
        <v>1837</v>
      </c>
      <c r="Z125" s="137">
        <v>36.499105901053049</v>
      </c>
      <c r="AA125" s="184">
        <v>4899</v>
      </c>
      <c r="AB125" s="184">
        <v>1722</v>
      </c>
      <c r="AC125" s="188">
        <v>35.150030618493574</v>
      </c>
      <c r="AD125" s="184">
        <v>4683</v>
      </c>
      <c r="AE125" s="184">
        <v>1674</v>
      </c>
      <c r="AF125" s="188">
        <v>35.700000000000003</v>
      </c>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EN125" s="5"/>
    </row>
    <row r="126" spans="1:144" s="1" customFormat="1" x14ac:dyDescent="0.25">
      <c r="A126" s="20" t="s">
        <v>463</v>
      </c>
      <c r="B126" s="2" t="s">
        <v>109</v>
      </c>
      <c r="C126" s="66">
        <v>79</v>
      </c>
      <c r="D126" s="66">
        <v>43</v>
      </c>
      <c r="E126" s="76">
        <v>54.430379746835442</v>
      </c>
      <c r="F126" s="66">
        <v>61</v>
      </c>
      <c r="G126" s="66">
        <v>25</v>
      </c>
      <c r="H126" s="76">
        <v>40.983606557377051</v>
      </c>
      <c r="I126" s="66">
        <v>56</v>
      </c>
      <c r="J126" s="66">
        <v>20</v>
      </c>
      <c r="K126" s="76">
        <v>35.714285714285715</v>
      </c>
      <c r="L126" s="66">
        <v>82</v>
      </c>
      <c r="M126" s="66">
        <v>31</v>
      </c>
      <c r="N126" s="76">
        <v>37.804878048780488</v>
      </c>
      <c r="O126" s="74">
        <v>61</v>
      </c>
      <c r="P126" s="74">
        <v>39</v>
      </c>
      <c r="Q126" s="82">
        <v>63.934426229508205</v>
      </c>
      <c r="R126" s="74">
        <v>69</v>
      </c>
      <c r="S126" s="74">
        <v>47</v>
      </c>
      <c r="T126" s="79">
        <v>68.115942028985515</v>
      </c>
      <c r="U126" s="74">
        <v>54</v>
      </c>
      <c r="V126" s="74">
        <v>36</v>
      </c>
      <c r="W126" s="79">
        <v>66.666666666666657</v>
      </c>
      <c r="X126" s="136">
        <v>74</v>
      </c>
      <c r="Y126" s="136">
        <v>51</v>
      </c>
      <c r="Z126" s="137">
        <v>68.900000000000006</v>
      </c>
      <c r="AA126" s="184">
        <v>51</v>
      </c>
      <c r="AB126" s="184">
        <v>37</v>
      </c>
      <c r="AC126" s="188">
        <v>72.5</v>
      </c>
      <c r="AD126" s="184">
        <v>78</v>
      </c>
      <c r="AE126" s="184">
        <v>48</v>
      </c>
      <c r="AF126" s="188">
        <v>61.5</v>
      </c>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EN126" s="5"/>
    </row>
    <row r="127" spans="1:144" s="1" customFormat="1" x14ac:dyDescent="0.25">
      <c r="A127" s="20" t="s">
        <v>464</v>
      </c>
      <c r="B127" s="38" t="s">
        <v>110</v>
      </c>
      <c r="C127" s="66">
        <v>620</v>
      </c>
      <c r="D127" s="185">
        <v>48</v>
      </c>
      <c r="E127" s="76">
        <v>7.741935483870968</v>
      </c>
      <c r="F127" s="66">
        <v>564</v>
      </c>
      <c r="G127" s="185">
        <v>43</v>
      </c>
      <c r="H127" s="76">
        <v>7.624113475177305</v>
      </c>
      <c r="I127" s="66">
        <v>627</v>
      </c>
      <c r="J127" s="185">
        <v>50</v>
      </c>
      <c r="K127" s="76">
        <v>7.9744816586921852</v>
      </c>
      <c r="L127" s="66">
        <v>550</v>
      </c>
      <c r="M127" s="185">
        <v>42</v>
      </c>
      <c r="N127" s="76">
        <v>7.6363636363636367</v>
      </c>
      <c r="O127" s="66">
        <v>557</v>
      </c>
      <c r="P127" s="185">
        <v>49</v>
      </c>
      <c r="Q127" s="76">
        <v>8.7971274685816869</v>
      </c>
      <c r="R127" s="66">
        <v>553</v>
      </c>
      <c r="S127" s="185">
        <v>40</v>
      </c>
      <c r="T127" s="98">
        <v>7.2332730560578664</v>
      </c>
      <c r="U127" s="66">
        <v>505</v>
      </c>
      <c r="V127" s="185">
        <v>41</v>
      </c>
      <c r="W127" s="79">
        <v>8.1188118811881189</v>
      </c>
      <c r="X127" s="147">
        <v>536</v>
      </c>
      <c r="Y127" s="185">
        <v>47</v>
      </c>
      <c r="Z127" s="114">
        <v>8.7686567164179117</v>
      </c>
      <c r="AA127" s="184">
        <v>465</v>
      </c>
      <c r="AB127" s="190">
        <v>43</v>
      </c>
      <c r="AC127" s="188">
        <v>9.2473118279569881</v>
      </c>
      <c r="AD127" s="184">
        <v>414</v>
      </c>
      <c r="AE127" s="190">
        <v>33</v>
      </c>
      <c r="AF127" s="188">
        <v>8</v>
      </c>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EN127" s="5"/>
    </row>
    <row r="128" spans="1:144" s="1" customFormat="1" x14ac:dyDescent="0.25">
      <c r="A128" s="20" t="s">
        <v>465</v>
      </c>
      <c r="B128" s="2" t="s">
        <v>111</v>
      </c>
      <c r="C128" s="95">
        <v>2204</v>
      </c>
      <c r="D128" s="95">
        <v>418</v>
      </c>
      <c r="E128" s="76">
        <v>18.96551724137931</v>
      </c>
      <c r="F128" s="95">
        <v>2190</v>
      </c>
      <c r="G128" s="95">
        <v>414</v>
      </c>
      <c r="H128" s="76">
        <v>18.904109589041095</v>
      </c>
      <c r="I128" s="95">
        <v>2353</v>
      </c>
      <c r="J128" s="95">
        <v>432</v>
      </c>
      <c r="K128" s="76">
        <v>18.359541011474715</v>
      </c>
      <c r="L128" s="95">
        <v>2210</v>
      </c>
      <c r="M128" s="95">
        <v>425</v>
      </c>
      <c r="N128" s="76">
        <v>19.230769230769234</v>
      </c>
      <c r="O128" s="74">
        <v>2229</v>
      </c>
      <c r="P128" s="74">
        <v>442</v>
      </c>
      <c r="Q128" s="82">
        <v>19.829519964109465</v>
      </c>
      <c r="R128" s="74">
        <v>2242</v>
      </c>
      <c r="S128" s="74">
        <v>457</v>
      </c>
      <c r="T128" s="79">
        <v>20.383586083853704</v>
      </c>
      <c r="U128" s="74">
        <v>2204</v>
      </c>
      <c r="V128" s="74">
        <v>462</v>
      </c>
      <c r="W128" s="79">
        <v>20.961887477313976</v>
      </c>
      <c r="X128" s="136">
        <v>2215</v>
      </c>
      <c r="Y128" s="136">
        <v>478</v>
      </c>
      <c r="Z128" s="137">
        <v>21.6</v>
      </c>
      <c r="AA128" s="184">
        <v>2137</v>
      </c>
      <c r="AB128" s="184">
        <v>457</v>
      </c>
      <c r="AC128" s="188">
        <v>21.4</v>
      </c>
      <c r="AD128" s="184">
        <v>2087</v>
      </c>
      <c r="AE128" s="184">
        <v>441</v>
      </c>
      <c r="AF128" s="188">
        <v>21.1</v>
      </c>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EN128" s="5"/>
    </row>
    <row r="129" spans="1:144" s="1" customFormat="1" x14ac:dyDescent="0.25">
      <c r="A129" s="20" t="s">
        <v>466</v>
      </c>
      <c r="B129" s="2" t="s">
        <v>873</v>
      </c>
      <c r="C129" s="66">
        <v>1169</v>
      </c>
      <c r="D129" s="185">
        <v>89</v>
      </c>
      <c r="E129" s="76">
        <v>7.6133447390932414</v>
      </c>
      <c r="F129" s="66">
        <v>1187</v>
      </c>
      <c r="G129" s="185">
        <v>108</v>
      </c>
      <c r="H129" s="76">
        <v>9.0985678180286431</v>
      </c>
      <c r="I129" s="66">
        <v>1178</v>
      </c>
      <c r="J129" s="185">
        <v>84</v>
      </c>
      <c r="K129" s="76">
        <v>7.1307300509337868</v>
      </c>
      <c r="L129" s="66">
        <v>1070</v>
      </c>
      <c r="M129" s="185">
        <v>93</v>
      </c>
      <c r="N129" s="76">
        <v>8.6915887850467293</v>
      </c>
      <c r="O129" s="66">
        <v>1106</v>
      </c>
      <c r="P129" s="185">
        <v>93</v>
      </c>
      <c r="Q129" s="82">
        <v>8.4086799276672686</v>
      </c>
      <c r="R129" s="66">
        <v>1117</v>
      </c>
      <c r="S129" s="185">
        <v>92</v>
      </c>
      <c r="T129" s="79">
        <v>8.236347358997314</v>
      </c>
      <c r="U129" s="66">
        <v>1050</v>
      </c>
      <c r="V129" s="185">
        <v>84</v>
      </c>
      <c r="W129" s="79">
        <v>8</v>
      </c>
      <c r="X129" s="147">
        <v>1016</v>
      </c>
      <c r="Y129" s="185">
        <v>84</v>
      </c>
      <c r="Z129" s="114">
        <v>8.3000000000000007</v>
      </c>
      <c r="AA129" s="184">
        <v>1013</v>
      </c>
      <c r="AB129" s="190">
        <v>73</v>
      </c>
      <c r="AC129" s="188">
        <v>7.2</v>
      </c>
      <c r="AD129" s="184">
        <v>1008</v>
      </c>
      <c r="AE129" s="190">
        <v>77</v>
      </c>
      <c r="AF129" s="188">
        <v>7.6</v>
      </c>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EN129" s="5"/>
    </row>
    <row r="130" spans="1:144" s="1" customFormat="1" x14ac:dyDescent="0.25">
      <c r="A130" s="20" t="s">
        <v>467</v>
      </c>
      <c r="B130" s="2" t="s">
        <v>112</v>
      </c>
      <c r="C130" s="66">
        <v>745</v>
      </c>
      <c r="D130" s="66">
        <v>42</v>
      </c>
      <c r="E130" s="76">
        <v>5.6375838926174495</v>
      </c>
      <c r="F130" s="66">
        <v>771</v>
      </c>
      <c r="G130" s="66">
        <v>37</v>
      </c>
      <c r="H130" s="76">
        <v>4.7989623865110254</v>
      </c>
      <c r="I130" s="66">
        <v>804</v>
      </c>
      <c r="J130" s="66">
        <v>41</v>
      </c>
      <c r="K130" s="76">
        <v>5.099502487562189</v>
      </c>
      <c r="L130" s="66">
        <v>752</v>
      </c>
      <c r="M130" s="66">
        <v>31</v>
      </c>
      <c r="N130" s="76">
        <v>4.1223404255319149</v>
      </c>
      <c r="O130" s="74">
        <v>677</v>
      </c>
      <c r="P130" s="74">
        <v>34</v>
      </c>
      <c r="Q130" s="82">
        <v>5.0221565731166917</v>
      </c>
      <c r="R130" s="74">
        <v>718</v>
      </c>
      <c r="S130" s="74">
        <v>20</v>
      </c>
      <c r="T130" s="79">
        <v>2.785515320334262</v>
      </c>
      <c r="U130" s="74">
        <v>703</v>
      </c>
      <c r="V130" s="74">
        <v>33</v>
      </c>
      <c r="W130" s="79">
        <v>4.6941678520625887</v>
      </c>
      <c r="X130" s="136">
        <v>655</v>
      </c>
      <c r="Y130" s="136">
        <v>30</v>
      </c>
      <c r="Z130" s="137">
        <v>4.5999999999999996</v>
      </c>
      <c r="AA130" s="184">
        <v>603</v>
      </c>
      <c r="AB130" s="184">
        <v>18</v>
      </c>
      <c r="AC130" s="188">
        <v>3</v>
      </c>
      <c r="AD130" s="184">
        <v>575</v>
      </c>
      <c r="AE130" s="184">
        <v>25</v>
      </c>
      <c r="AF130" s="188">
        <v>4.3</v>
      </c>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EN130" s="5"/>
    </row>
    <row r="131" spans="1:144" s="1" customFormat="1" x14ac:dyDescent="0.25">
      <c r="A131" s="20" t="s">
        <v>468</v>
      </c>
      <c r="B131" s="99" t="s">
        <v>113</v>
      </c>
      <c r="C131" s="66">
        <v>919</v>
      </c>
      <c r="D131" s="66">
        <v>222</v>
      </c>
      <c r="E131" s="76">
        <v>24.156692056583243</v>
      </c>
      <c r="F131" s="66">
        <v>955</v>
      </c>
      <c r="G131" s="66">
        <v>250</v>
      </c>
      <c r="H131" s="76">
        <v>26.178010471204189</v>
      </c>
      <c r="I131" s="66">
        <v>959</v>
      </c>
      <c r="J131" s="66">
        <v>255</v>
      </c>
      <c r="K131" s="76">
        <v>26.590198123044839</v>
      </c>
      <c r="L131" s="66">
        <v>931</v>
      </c>
      <c r="M131" s="66">
        <v>296</v>
      </c>
      <c r="N131" s="76">
        <v>31.793770139634802</v>
      </c>
      <c r="O131" s="74">
        <v>913</v>
      </c>
      <c r="P131" s="74">
        <v>288</v>
      </c>
      <c r="Q131" s="82">
        <v>31.544359255202632</v>
      </c>
      <c r="R131" s="74">
        <v>1004</v>
      </c>
      <c r="S131" s="74">
        <v>336</v>
      </c>
      <c r="T131" s="79">
        <v>33.466135458167329</v>
      </c>
      <c r="U131" s="74">
        <v>1004</v>
      </c>
      <c r="V131" s="74">
        <v>318</v>
      </c>
      <c r="W131" s="79">
        <v>31.673306772908365</v>
      </c>
      <c r="X131" s="136">
        <v>962</v>
      </c>
      <c r="Y131" s="136">
        <v>315</v>
      </c>
      <c r="Z131" s="137">
        <v>32.700000000000003</v>
      </c>
      <c r="AA131" s="184">
        <v>888</v>
      </c>
      <c r="AB131" s="184">
        <v>321</v>
      </c>
      <c r="AC131" s="188">
        <v>36.1</v>
      </c>
      <c r="AD131" s="184">
        <v>956</v>
      </c>
      <c r="AE131" s="184">
        <v>367</v>
      </c>
      <c r="AF131" s="188">
        <v>38.4</v>
      </c>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EN131" s="5"/>
    </row>
    <row r="132" spans="1:144" s="1" customFormat="1" x14ac:dyDescent="0.25">
      <c r="A132" s="43" t="s">
        <v>368</v>
      </c>
      <c r="B132" s="2" t="s">
        <v>765</v>
      </c>
      <c r="C132" s="66">
        <v>5558</v>
      </c>
      <c r="D132" s="66">
        <v>393</v>
      </c>
      <c r="E132" s="76">
        <v>7.0708888089240736</v>
      </c>
      <c r="F132" s="66">
        <v>5808</v>
      </c>
      <c r="G132" s="66">
        <v>463</v>
      </c>
      <c r="H132" s="76">
        <v>7.9717630853994486</v>
      </c>
      <c r="I132" s="66">
        <v>5721</v>
      </c>
      <c r="J132" s="66">
        <v>404</v>
      </c>
      <c r="K132" s="76">
        <v>7.0617024995630135</v>
      </c>
      <c r="L132" s="66">
        <v>5605</v>
      </c>
      <c r="M132" s="66">
        <v>446</v>
      </c>
      <c r="N132" s="76">
        <v>7.9571810883140053</v>
      </c>
      <c r="O132" s="66">
        <v>5447</v>
      </c>
      <c r="P132" s="66">
        <v>400</v>
      </c>
      <c r="Q132" s="82">
        <v>7.3434918303653385</v>
      </c>
      <c r="R132" s="74">
        <v>5412</v>
      </c>
      <c r="S132" s="74">
        <v>454</v>
      </c>
      <c r="T132" s="79">
        <v>8.3887657058388765</v>
      </c>
      <c r="U132" s="74">
        <v>5312</v>
      </c>
      <c r="V132" s="74">
        <v>415</v>
      </c>
      <c r="W132" s="79">
        <v>7.8125</v>
      </c>
      <c r="X132" s="136">
        <v>5162</v>
      </c>
      <c r="Y132" s="136">
        <v>398</v>
      </c>
      <c r="Z132" s="137">
        <v>7.7</v>
      </c>
      <c r="AA132" s="184">
        <v>5000</v>
      </c>
      <c r="AB132" s="184">
        <v>377</v>
      </c>
      <c r="AC132" s="188">
        <v>7.5</v>
      </c>
      <c r="AD132" s="184">
        <v>4828</v>
      </c>
      <c r="AE132" s="184">
        <v>370</v>
      </c>
      <c r="AF132" s="188">
        <v>7.7</v>
      </c>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EN132" s="5"/>
    </row>
    <row r="133" spans="1:144" s="1" customFormat="1" x14ac:dyDescent="0.25">
      <c r="A133" s="43" t="s">
        <v>469</v>
      </c>
      <c r="B133" s="2" t="s">
        <v>114</v>
      </c>
      <c r="C133" s="66">
        <v>727</v>
      </c>
      <c r="D133" s="66">
        <v>94</v>
      </c>
      <c r="E133" s="76">
        <v>12.929848693259974</v>
      </c>
      <c r="F133" s="66">
        <v>697</v>
      </c>
      <c r="G133" s="66">
        <v>76</v>
      </c>
      <c r="H133" s="76">
        <v>10.9038737446198</v>
      </c>
      <c r="I133" s="66">
        <v>725</v>
      </c>
      <c r="J133" s="66">
        <v>93</v>
      </c>
      <c r="K133" s="76">
        <v>12.827586206896552</v>
      </c>
      <c r="L133" s="66">
        <v>712</v>
      </c>
      <c r="M133" s="66">
        <v>96</v>
      </c>
      <c r="N133" s="76">
        <v>13.48314606741573</v>
      </c>
      <c r="O133" s="66">
        <v>681</v>
      </c>
      <c r="P133" s="66">
        <v>81</v>
      </c>
      <c r="Q133" s="82">
        <v>11.894273127753303</v>
      </c>
      <c r="R133" s="74">
        <v>732</v>
      </c>
      <c r="S133" s="74">
        <v>114</v>
      </c>
      <c r="T133" s="79">
        <v>15.573770491803279</v>
      </c>
      <c r="U133" s="74">
        <v>730</v>
      </c>
      <c r="V133" s="74">
        <v>109</v>
      </c>
      <c r="W133" s="79">
        <v>14.931506849315069</v>
      </c>
      <c r="X133" s="136">
        <v>759</v>
      </c>
      <c r="Y133" s="136">
        <v>105</v>
      </c>
      <c r="Z133" s="137">
        <v>13.8</v>
      </c>
      <c r="AA133" s="184">
        <v>760</v>
      </c>
      <c r="AB133" s="184">
        <v>114</v>
      </c>
      <c r="AC133" s="188">
        <v>15</v>
      </c>
      <c r="AD133" s="184">
        <v>764</v>
      </c>
      <c r="AE133" s="184">
        <v>100</v>
      </c>
      <c r="AF133" s="188">
        <v>13.1</v>
      </c>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EN133" s="5"/>
    </row>
    <row r="134" spans="1:144" s="1" customFormat="1" x14ac:dyDescent="0.25">
      <c r="A134" s="43" t="s">
        <v>369</v>
      </c>
      <c r="B134" s="2" t="s">
        <v>766</v>
      </c>
      <c r="C134" s="66">
        <v>5846</v>
      </c>
      <c r="D134" s="66">
        <v>331</v>
      </c>
      <c r="E134" s="76">
        <v>5.6619911050290792</v>
      </c>
      <c r="F134" s="66">
        <v>5829</v>
      </c>
      <c r="G134" s="66">
        <v>333</v>
      </c>
      <c r="H134" s="76">
        <v>5.7128152341739575</v>
      </c>
      <c r="I134" s="66">
        <v>5701</v>
      </c>
      <c r="J134" s="66">
        <v>334</v>
      </c>
      <c r="K134" s="76">
        <v>5.8586212945097351</v>
      </c>
      <c r="L134" s="66">
        <v>5388</v>
      </c>
      <c r="M134" s="66">
        <v>270</v>
      </c>
      <c r="N134" s="76">
        <v>5.0111358574610243</v>
      </c>
      <c r="O134" s="66">
        <v>5361</v>
      </c>
      <c r="P134" s="66">
        <v>326</v>
      </c>
      <c r="Q134" s="82">
        <v>6.0809550457004296</v>
      </c>
      <c r="R134" s="74">
        <v>5355</v>
      </c>
      <c r="S134" s="74">
        <v>328</v>
      </c>
      <c r="T134" s="79">
        <v>6.125116713352007</v>
      </c>
      <c r="U134" s="74">
        <v>5304</v>
      </c>
      <c r="V134" s="74">
        <v>332</v>
      </c>
      <c r="W134" s="79">
        <v>6.2594268476621417</v>
      </c>
      <c r="X134" s="136">
        <v>5033</v>
      </c>
      <c r="Y134" s="136">
        <v>277</v>
      </c>
      <c r="Z134" s="137">
        <v>5.5</v>
      </c>
      <c r="AA134" s="184">
        <v>4868</v>
      </c>
      <c r="AB134" s="184">
        <v>315</v>
      </c>
      <c r="AC134" s="188">
        <v>6.5</v>
      </c>
      <c r="AD134" s="184">
        <v>4766</v>
      </c>
      <c r="AE134" s="184">
        <v>295</v>
      </c>
      <c r="AF134" s="188">
        <v>6.2</v>
      </c>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EN134" s="5"/>
    </row>
    <row r="135" spans="1:144" s="1" customFormat="1" x14ac:dyDescent="0.25">
      <c r="A135" s="20" t="s">
        <v>470</v>
      </c>
      <c r="B135" s="2" t="s">
        <v>115</v>
      </c>
      <c r="C135" s="66">
        <v>4726</v>
      </c>
      <c r="D135" s="66">
        <v>1642</v>
      </c>
      <c r="E135" s="76">
        <v>34.743969530258148</v>
      </c>
      <c r="F135" s="66">
        <v>4801</v>
      </c>
      <c r="G135" s="66">
        <v>1708</v>
      </c>
      <c r="H135" s="76">
        <v>35.575921682982717</v>
      </c>
      <c r="I135" s="66">
        <v>4731</v>
      </c>
      <c r="J135" s="66">
        <v>1692</v>
      </c>
      <c r="K135" s="76">
        <v>35.764109067850349</v>
      </c>
      <c r="L135" s="66">
        <v>4495</v>
      </c>
      <c r="M135" s="66">
        <v>1665</v>
      </c>
      <c r="N135" s="76">
        <v>37.04115684093437</v>
      </c>
      <c r="O135" s="74">
        <v>4572</v>
      </c>
      <c r="P135" s="74">
        <v>1743</v>
      </c>
      <c r="Q135" s="82">
        <v>38.123359580052494</v>
      </c>
      <c r="R135" s="74">
        <v>4517</v>
      </c>
      <c r="S135" s="74">
        <v>1769</v>
      </c>
      <c r="T135" s="79">
        <v>39.163161390303294</v>
      </c>
      <c r="U135" s="74">
        <v>4531</v>
      </c>
      <c r="V135" s="74">
        <v>1831</v>
      </c>
      <c r="W135" s="79">
        <v>40.410505407194883</v>
      </c>
      <c r="X135" s="136">
        <v>4443</v>
      </c>
      <c r="Y135" s="136">
        <v>1827</v>
      </c>
      <c r="Z135" s="137">
        <v>41.1</v>
      </c>
      <c r="AA135" s="184">
        <v>4300</v>
      </c>
      <c r="AB135" s="184">
        <v>1856</v>
      </c>
      <c r="AC135" s="188">
        <v>43.2</v>
      </c>
      <c r="AD135" s="184">
        <v>4198</v>
      </c>
      <c r="AE135" s="184">
        <v>1827</v>
      </c>
      <c r="AF135" s="188">
        <v>43.5</v>
      </c>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EN135" s="5"/>
    </row>
    <row r="136" spans="1:144" s="1" customFormat="1" x14ac:dyDescent="0.25">
      <c r="A136" s="20" t="s">
        <v>471</v>
      </c>
      <c r="B136" s="2" t="s">
        <v>116</v>
      </c>
      <c r="C136" s="66">
        <v>436</v>
      </c>
      <c r="D136" s="66">
        <v>48</v>
      </c>
      <c r="E136" s="76">
        <v>11.009174311926607</v>
      </c>
      <c r="F136" s="66">
        <v>502</v>
      </c>
      <c r="G136" s="66">
        <v>52</v>
      </c>
      <c r="H136" s="76">
        <v>10.358565737051793</v>
      </c>
      <c r="I136" s="66">
        <v>458</v>
      </c>
      <c r="J136" s="66">
        <v>45</v>
      </c>
      <c r="K136" s="76">
        <v>9.8253275109170293</v>
      </c>
      <c r="L136" s="66">
        <v>463</v>
      </c>
      <c r="M136" s="66">
        <v>45</v>
      </c>
      <c r="N136" s="76">
        <v>9.7192224622030245</v>
      </c>
      <c r="O136" s="74">
        <v>441</v>
      </c>
      <c r="P136" s="74">
        <v>39</v>
      </c>
      <c r="Q136" s="82">
        <v>8.8435374149659864</v>
      </c>
      <c r="R136" s="74">
        <v>464</v>
      </c>
      <c r="S136" s="74">
        <v>40</v>
      </c>
      <c r="T136" s="79">
        <v>8.6206896551724146</v>
      </c>
      <c r="U136" s="74">
        <v>432</v>
      </c>
      <c r="V136" s="74">
        <v>32</v>
      </c>
      <c r="W136" s="79">
        <v>7.4074074074074066</v>
      </c>
      <c r="X136" s="136">
        <v>465</v>
      </c>
      <c r="Y136" s="136">
        <v>39</v>
      </c>
      <c r="Z136" s="137">
        <v>8.4</v>
      </c>
      <c r="AA136" s="184">
        <v>470</v>
      </c>
      <c r="AB136" s="184">
        <v>40</v>
      </c>
      <c r="AC136" s="188">
        <v>8.5</v>
      </c>
      <c r="AD136" s="184">
        <v>419</v>
      </c>
      <c r="AE136" s="184">
        <v>38</v>
      </c>
      <c r="AF136" s="188">
        <v>9.1</v>
      </c>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EN136" s="5"/>
    </row>
    <row r="137" spans="1:144" s="1" customFormat="1" x14ac:dyDescent="0.25">
      <c r="A137" s="20" t="s">
        <v>472</v>
      </c>
      <c r="B137" s="2" t="s">
        <v>117</v>
      </c>
      <c r="C137" s="66">
        <v>1716</v>
      </c>
      <c r="D137" s="66">
        <v>621</v>
      </c>
      <c r="E137" s="76">
        <v>36.188811188811187</v>
      </c>
      <c r="F137" s="66">
        <v>1718</v>
      </c>
      <c r="G137" s="66">
        <v>622</v>
      </c>
      <c r="H137" s="76">
        <v>36.204889406286377</v>
      </c>
      <c r="I137" s="66">
        <v>1648</v>
      </c>
      <c r="J137" s="66">
        <v>584</v>
      </c>
      <c r="K137" s="76">
        <v>35.436893203883493</v>
      </c>
      <c r="L137" s="66">
        <v>1646</v>
      </c>
      <c r="M137" s="66">
        <v>589</v>
      </c>
      <c r="N137" s="76">
        <v>35.783718104495748</v>
      </c>
      <c r="O137" s="74">
        <v>1618</v>
      </c>
      <c r="P137" s="74">
        <v>625</v>
      </c>
      <c r="Q137" s="82">
        <v>38.627935723114959</v>
      </c>
      <c r="R137" s="74">
        <v>1642</v>
      </c>
      <c r="S137" s="74">
        <v>629</v>
      </c>
      <c r="T137" s="79">
        <v>38.306942752740561</v>
      </c>
      <c r="U137" s="74">
        <v>1584</v>
      </c>
      <c r="V137" s="74">
        <v>667</v>
      </c>
      <c r="W137" s="79">
        <v>42.108585858585855</v>
      </c>
      <c r="X137" s="136">
        <v>1574</v>
      </c>
      <c r="Y137" s="136">
        <v>659</v>
      </c>
      <c r="Z137" s="137">
        <v>41.9</v>
      </c>
      <c r="AA137" s="184">
        <v>1528</v>
      </c>
      <c r="AB137" s="184">
        <v>652</v>
      </c>
      <c r="AC137" s="188">
        <v>42.7</v>
      </c>
      <c r="AD137" s="184">
        <v>1531</v>
      </c>
      <c r="AE137" s="184">
        <v>625</v>
      </c>
      <c r="AF137" s="188">
        <v>40.799999999999997</v>
      </c>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EN137" s="5"/>
    </row>
    <row r="138" spans="1:144" s="1" customFormat="1" x14ac:dyDescent="0.25">
      <c r="A138" s="20" t="s">
        <v>473</v>
      </c>
      <c r="B138" s="2" t="s">
        <v>118</v>
      </c>
      <c r="C138" s="66">
        <v>5536</v>
      </c>
      <c r="D138" s="66">
        <v>2623</v>
      </c>
      <c r="E138" s="76">
        <v>47.380780346820814</v>
      </c>
      <c r="F138" s="66">
        <v>5720</v>
      </c>
      <c r="G138" s="66">
        <v>2764</v>
      </c>
      <c r="H138" s="76">
        <v>48.321678321678327</v>
      </c>
      <c r="I138" s="66">
        <v>5884</v>
      </c>
      <c r="J138" s="66">
        <v>3009</v>
      </c>
      <c r="K138" s="76">
        <v>51.138681169272601</v>
      </c>
      <c r="L138" s="66">
        <v>5605</v>
      </c>
      <c r="M138" s="66">
        <v>2892</v>
      </c>
      <c r="N138" s="76">
        <v>51.596788581623557</v>
      </c>
      <c r="O138" s="74">
        <v>5645</v>
      </c>
      <c r="P138" s="74">
        <v>2973</v>
      </c>
      <c r="Q138" s="82">
        <v>52.666076173604957</v>
      </c>
      <c r="R138" s="74">
        <v>5833</v>
      </c>
      <c r="S138" s="74">
        <v>3049</v>
      </c>
      <c r="T138" s="79">
        <v>52.271558374764268</v>
      </c>
      <c r="U138" s="74">
        <v>5894</v>
      </c>
      <c r="V138" s="74">
        <v>3138</v>
      </c>
      <c r="W138" s="79">
        <v>53.240583644384124</v>
      </c>
      <c r="X138" s="136">
        <v>5761</v>
      </c>
      <c r="Y138" s="136">
        <v>3003</v>
      </c>
      <c r="Z138" s="137">
        <v>52.1</v>
      </c>
      <c r="AA138" s="184">
        <v>5425</v>
      </c>
      <c r="AB138" s="184">
        <v>2854</v>
      </c>
      <c r="AC138" s="188">
        <v>52.6</v>
      </c>
      <c r="AD138" s="184">
        <v>5304</v>
      </c>
      <c r="AE138" s="184">
        <v>2710</v>
      </c>
      <c r="AF138" s="188">
        <v>51.1</v>
      </c>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EN138" s="5"/>
    </row>
    <row r="139" spans="1:144" s="1" customFormat="1" x14ac:dyDescent="0.25">
      <c r="A139" s="20" t="s">
        <v>474</v>
      </c>
      <c r="B139" s="2" t="s">
        <v>119</v>
      </c>
      <c r="C139" s="66">
        <v>1972</v>
      </c>
      <c r="D139" s="66">
        <v>365</v>
      </c>
      <c r="E139" s="76">
        <v>18.509127789046651</v>
      </c>
      <c r="F139" s="66">
        <v>1855</v>
      </c>
      <c r="G139" s="66">
        <v>359</v>
      </c>
      <c r="H139" s="76">
        <v>19.353099730458219</v>
      </c>
      <c r="I139" s="66">
        <v>1940</v>
      </c>
      <c r="J139" s="66">
        <v>374</v>
      </c>
      <c r="K139" s="76">
        <v>19.27835051546392</v>
      </c>
      <c r="L139" s="66">
        <v>1828</v>
      </c>
      <c r="M139" s="66">
        <v>398</v>
      </c>
      <c r="N139" s="76">
        <v>21.772428884026258</v>
      </c>
      <c r="O139" s="74">
        <v>1901</v>
      </c>
      <c r="P139" s="74">
        <v>418</v>
      </c>
      <c r="Q139" s="82">
        <v>21.988427143608629</v>
      </c>
      <c r="R139" s="74">
        <v>1945</v>
      </c>
      <c r="S139" s="74">
        <v>436</v>
      </c>
      <c r="T139" s="79">
        <v>22.416452442159382</v>
      </c>
      <c r="U139" s="74">
        <v>1868</v>
      </c>
      <c r="V139" s="74">
        <v>422</v>
      </c>
      <c r="W139" s="79">
        <v>22.591006423982872</v>
      </c>
      <c r="X139" s="136">
        <v>1951</v>
      </c>
      <c r="Y139" s="136">
        <v>440</v>
      </c>
      <c r="Z139" s="137">
        <v>22.6</v>
      </c>
      <c r="AA139" s="184">
        <v>1880</v>
      </c>
      <c r="AB139" s="184">
        <v>466</v>
      </c>
      <c r="AC139" s="188">
        <v>24.8</v>
      </c>
      <c r="AD139" s="184">
        <v>1865</v>
      </c>
      <c r="AE139" s="184">
        <v>486</v>
      </c>
      <c r="AF139" s="188">
        <v>26.1</v>
      </c>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EN139" s="5"/>
    </row>
    <row r="140" spans="1:144" s="1" customFormat="1" x14ac:dyDescent="0.25">
      <c r="A140" s="20" t="s">
        <v>475</v>
      </c>
      <c r="B140" s="2" t="s">
        <v>767</v>
      </c>
      <c r="C140" s="66">
        <v>1357</v>
      </c>
      <c r="D140" s="66">
        <v>152</v>
      </c>
      <c r="E140" s="76">
        <v>11.201179071481208</v>
      </c>
      <c r="F140" s="66">
        <v>1306</v>
      </c>
      <c r="G140" s="66">
        <v>125</v>
      </c>
      <c r="H140" s="76">
        <v>9.5712098009188367</v>
      </c>
      <c r="I140" s="66">
        <v>1359</v>
      </c>
      <c r="J140" s="66">
        <v>115</v>
      </c>
      <c r="K140" s="76">
        <v>8.4621044885945551</v>
      </c>
      <c r="L140" s="66">
        <v>1227</v>
      </c>
      <c r="M140" s="66">
        <v>133</v>
      </c>
      <c r="N140" s="76">
        <v>10.839445802770985</v>
      </c>
      <c r="O140" s="74">
        <v>1226</v>
      </c>
      <c r="P140" s="74">
        <v>138</v>
      </c>
      <c r="Q140" s="82">
        <v>11.256117455138662</v>
      </c>
      <c r="R140" s="74">
        <v>1217</v>
      </c>
      <c r="S140" s="74">
        <v>149</v>
      </c>
      <c r="T140" s="79">
        <v>12.243221035332786</v>
      </c>
      <c r="U140" s="74">
        <v>1154</v>
      </c>
      <c r="V140" s="74">
        <v>133</v>
      </c>
      <c r="W140" s="79">
        <v>11.525129982668977</v>
      </c>
      <c r="X140" s="136">
        <v>1137</v>
      </c>
      <c r="Y140" s="136">
        <v>152</v>
      </c>
      <c r="Z140" s="137">
        <v>13.4</v>
      </c>
      <c r="AA140" s="184">
        <v>1112</v>
      </c>
      <c r="AB140" s="184">
        <v>153</v>
      </c>
      <c r="AC140" s="188">
        <v>13.8</v>
      </c>
      <c r="AD140" s="184">
        <v>1026</v>
      </c>
      <c r="AE140" s="184">
        <v>127</v>
      </c>
      <c r="AF140" s="188">
        <v>12.4</v>
      </c>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EN140" s="5"/>
    </row>
    <row r="141" spans="1:144" s="1" customFormat="1" x14ac:dyDescent="0.25">
      <c r="A141" s="38" t="s">
        <v>476</v>
      </c>
      <c r="B141" s="2" t="s">
        <v>120</v>
      </c>
      <c r="C141" s="66">
        <v>1390</v>
      </c>
      <c r="D141" s="66">
        <v>279</v>
      </c>
      <c r="E141" s="76">
        <v>20.071942446043163</v>
      </c>
      <c r="F141" s="66">
        <v>1469</v>
      </c>
      <c r="G141" s="66">
        <v>326</v>
      </c>
      <c r="H141" s="76">
        <v>22.191967324710689</v>
      </c>
      <c r="I141" s="66">
        <v>1560</v>
      </c>
      <c r="J141" s="66">
        <v>351</v>
      </c>
      <c r="K141" s="76">
        <v>22.5</v>
      </c>
      <c r="L141" s="66">
        <v>1442</v>
      </c>
      <c r="M141" s="66">
        <v>348</v>
      </c>
      <c r="N141" s="76">
        <v>24.133148404993065</v>
      </c>
      <c r="O141" s="74">
        <v>1494</v>
      </c>
      <c r="P141" s="74">
        <v>401</v>
      </c>
      <c r="Q141" s="82">
        <v>26.840696117804551</v>
      </c>
      <c r="R141" s="74">
        <v>1500</v>
      </c>
      <c r="S141" s="74">
        <v>390</v>
      </c>
      <c r="T141" s="79">
        <v>26</v>
      </c>
      <c r="U141" s="74">
        <v>1514</v>
      </c>
      <c r="V141" s="74">
        <v>435</v>
      </c>
      <c r="W141" s="79">
        <v>28.731836195508585</v>
      </c>
      <c r="X141" s="136">
        <v>1615</v>
      </c>
      <c r="Y141" s="136">
        <v>495</v>
      </c>
      <c r="Z141" s="137">
        <v>30.7</v>
      </c>
      <c r="AA141" s="184">
        <v>1668</v>
      </c>
      <c r="AB141" s="184">
        <v>524</v>
      </c>
      <c r="AC141" s="188">
        <v>31.4</v>
      </c>
      <c r="AD141" s="184">
        <v>1612</v>
      </c>
      <c r="AE141" s="184">
        <v>542</v>
      </c>
      <c r="AF141" s="188">
        <v>33.6</v>
      </c>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EN141" s="5"/>
    </row>
    <row r="142" spans="1:144" s="1" customFormat="1" x14ac:dyDescent="0.25">
      <c r="A142" s="20" t="s">
        <v>477</v>
      </c>
      <c r="B142" s="2" t="s">
        <v>121</v>
      </c>
      <c r="C142" s="66">
        <v>798</v>
      </c>
      <c r="D142" s="66">
        <v>92</v>
      </c>
      <c r="E142" s="76">
        <v>11.528822055137844</v>
      </c>
      <c r="F142" s="66">
        <v>820</v>
      </c>
      <c r="G142" s="66">
        <v>109</v>
      </c>
      <c r="H142" s="76">
        <v>13.292682926829269</v>
      </c>
      <c r="I142" s="66">
        <v>836</v>
      </c>
      <c r="J142" s="66">
        <v>111</v>
      </c>
      <c r="K142" s="76">
        <v>13.277511961722489</v>
      </c>
      <c r="L142" s="66">
        <v>815</v>
      </c>
      <c r="M142" s="66">
        <v>111</v>
      </c>
      <c r="N142" s="76">
        <v>13.61963190184049</v>
      </c>
      <c r="O142" s="74">
        <v>706</v>
      </c>
      <c r="P142" s="74">
        <v>98</v>
      </c>
      <c r="Q142" s="82">
        <v>13.881019830028329</v>
      </c>
      <c r="R142" s="74">
        <v>763</v>
      </c>
      <c r="S142" s="74">
        <v>121</v>
      </c>
      <c r="T142" s="79">
        <v>15.858453473132371</v>
      </c>
      <c r="U142" s="74">
        <v>819</v>
      </c>
      <c r="V142" s="74">
        <v>143</v>
      </c>
      <c r="W142" s="79">
        <v>17.460317460317459</v>
      </c>
      <c r="X142" s="136">
        <v>824</v>
      </c>
      <c r="Y142" s="136">
        <v>128</v>
      </c>
      <c r="Z142" s="137">
        <v>15.5</v>
      </c>
      <c r="AA142" s="184">
        <v>903</v>
      </c>
      <c r="AB142" s="184">
        <v>141</v>
      </c>
      <c r="AC142" s="188">
        <v>15.6</v>
      </c>
      <c r="AD142" s="184">
        <v>861</v>
      </c>
      <c r="AE142" s="184">
        <v>159</v>
      </c>
      <c r="AF142" s="188">
        <v>18.5</v>
      </c>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EN142" s="5"/>
    </row>
    <row r="143" spans="1:144" s="1" customFormat="1" x14ac:dyDescent="0.25">
      <c r="A143" s="20" t="s">
        <v>478</v>
      </c>
      <c r="B143" s="2" t="s">
        <v>872</v>
      </c>
      <c r="C143" s="66">
        <v>1048</v>
      </c>
      <c r="D143" s="66">
        <v>78</v>
      </c>
      <c r="E143" s="76">
        <v>7.4427480916030531</v>
      </c>
      <c r="F143" s="66">
        <v>1100</v>
      </c>
      <c r="G143" s="66">
        <v>71</v>
      </c>
      <c r="H143" s="76">
        <v>6.4545454545454541</v>
      </c>
      <c r="I143" s="66">
        <v>1047</v>
      </c>
      <c r="J143" s="66">
        <v>75</v>
      </c>
      <c r="K143" s="76">
        <v>7.1633237822349569</v>
      </c>
      <c r="L143" s="66">
        <v>1017</v>
      </c>
      <c r="M143" s="66">
        <v>72</v>
      </c>
      <c r="N143" s="76">
        <v>7.0796460176991154</v>
      </c>
      <c r="O143" s="74">
        <v>1111</v>
      </c>
      <c r="P143" s="74">
        <v>77</v>
      </c>
      <c r="Q143" s="82">
        <v>6.9306930693069315</v>
      </c>
      <c r="R143" s="74">
        <v>1045</v>
      </c>
      <c r="S143" s="74">
        <v>68</v>
      </c>
      <c r="T143" s="79">
        <v>6.5071770334928223</v>
      </c>
      <c r="U143" s="74">
        <v>1012</v>
      </c>
      <c r="V143" s="74">
        <v>66</v>
      </c>
      <c r="W143" s="79">
        <v>6.5217391304347823</v>
      </c>
      <c r="X143" s="136">
        <v>973</v>
      </c>
      <c r="Y143" s="136">
        <v>69</v>
      </c>
      <c r="Z143" s="137">
        <v>7.1</v>
      </c>
      <c r="AA143" s="184">
        <v>908</v>
      </c>
      <c r="AB143" s="184">
        <v>63</v>
      </c>
      <c r="AC143" s="188">
        <v>6.9</v>
      </c>
      <c r="AD143" s="184">
        <v>979</v>
      </c>
      <c r="AE143" s="184">
        <v>76</v>
      </c>
      <c r="AF143" s="188">
        <v>7.8</v>
      </c>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EN143" s="5"/>
    </row>
    <row r="144" spans="1:144" s="1" customFormat="1" x14ac:dyDescent="0.25">
      <c r="A144" s="97" t="s">
        <v>479</v>
      </c>
      <c r="B144" s="2" t="s">
        <v>768</v>
      </c>
      <c r="C144" s="66">
        <v>3521</v>
      </c>
      <c r="D144" s="66">
        <v>894</v>
      </c>
      <c r="E144" s="76">
        <v>25.39051405850611</v>
      </c>
      <c r="F144" s="66">
        <v>3655</v>
      </c>
      <c r="G144" s="66">
        <v>934</v>
      </c>
      <c r="H144" s="76">
        <v>25.554035567715459</v>
      </c>
      <c r="I144" s="66">
        <v>3756</v>
      </c>
      <c r="J144" s="66">
        <v>986</v>
      </c>
      <c r="K144" s="76">
        <v>26.251331203407879</v>
      </c>
      <c r="L144" s="66">
        <v>3359</v>
      </c>
      <c r="M144" s="66">
        <v>945</v>
      </c>
      <c r="N144" s="76">
        <v>28.133373027686808</v>
      </c>
      <c r="O144" s="74">
        <v>3512</v>
      </c>
      <c r="P144" s="74">
        <v>1032</v>
      </c>
      <c r="Q144" s="82">
        <v>29.384965831435078</v>
      </c>
      <c r="R144" s="74">
        <v>3389</v>
      </c>
      <c r="S144" s="74">
        <v>1008</v>
      </c>
      <c r="T144" s="79">
        <v>29.743287105340809</v>
      </c>
      <c r="U144" s="74">
        <v>3294</v>
      </c>
      <c r="V144" s="74">
        <v>1021</v>
      </c>
      <c r="W144" s="79">
        <v>30.995749848208863</v>
      </c>
      <c r="X144" s="136">
        <v>3184</v>
      </c>
      <c r="Y144" s="136">
        <v>1026</v>
      </c>
      <c r="Z144" s="137">
        <v>32.200000000000003</v>
      </c>
      <c r="AA144" s="184">
        <v>3174</v>
      </c>
      <c r="AB144" s="184">
        <v>1017</v>
      </c>
      <c r="AC144" s="188">
        <v>32</v>
      </c>
      <c r="AD144" s="184">
        <v>3009</v>
      </c>
      <c r="AE144" s="184">
        <v>1016</v>
      </c>
      <c r="AF144" s="188">
        <v>33.799999999999997</v>
      </c>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EN144" s="5"/>
    </row>
    <row r="145" spans="1:144" s="1" customFormat="1" x14ac:dyDescent="0.25">
      <c r="A145" s="20" t="s">
        <v>480</v>
      </c>
      <c r="B145" s="99" t="s">
        <v>122</v>
      </c>
      <c r="C145" s="66">
        <v>557</v>
      </c>
      <c r="D145" s="66">
        <v>40</v>
      </c>
      <c r="E145" s="76">
        <v>7.1813285457809695</v>
      </c>
      <c r="F145" s="66">
        <v>605</v>
      </c>
      <c r="G145" s="66">
        <v>32</v>
      </c>
      <c r="H145" s="76">
        <v>5.2892561983471076</v>
      </c>
      <c r="I145" s="66">
        <v>555</v>
      </c>
      <c r="J145" s="66">
        <v>35</v>
      </c>
      <c r="K145" s="76">
        <v>6.3063063063063058</v>
      </c>
      <c r="L145" s="66">
        <v>490</v>
      </c>
      <c r="M145" s="66">
        <v>22</v>
      </c>
      <c r="N145" s="76">
        <v>4.4897959183673466</v>
      </c>
      <c r="O145" s="74">
        <v>525</v>
      </c>
      <c r="P145" s="74">
        <v>39</v>
      </c>
      <c r="Q145" s="82">
        <v>7.4285714285714288</v>
      </c>
      <c r="R145" s="74">
        <v>547</v>
      </c>
      <c r="S145" s="74">
        <v>30</v>
      </c>
      <c r="T145" s="79">
        <v>5.4844606946983543</v>
      </c>
      <c r="U145" s="74">
        <v>516</v>
      </c>
      <c r="V145" s="74">
        <v>30</v>
      </c>
      <c r="W145" s="79">
        <v>5.8139534883720927</v>
      </c>
      <c r="X145" s="136">
        <v>470</v>
      </c>
      <c r="Y145" s="136">
        <v>35</v>
      </c>
      <c r="Z145" s="137">
        <v>7.4</v>
      </c>
      <c r="AA145" s="184">
        <v>459</v>
      </c>
      <c r="AB145" s="184">
        <v>29</v>
      </c>
      <c r="AC145" s="188">
        <v>6.3</v>
      </c>
      <c r="AD145" s="184">
        <v>482</v>
      </c>
      <c r="AE145" s="184">
        <v>27</v>
      </c>
      <c r="AF145" s="188">
        <v>5.6</v>
      </c>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EN145" s="5"/>
    </row>
    <row r="146" spans="1:144" s="1" customFormat="1" x14ac:dyDescent="0.25">
      <c r="A146" s="20" t="s">
        <v>835</v>
      </c>
      <c r="B146" s="2" t="s">
        <v>836</v>
      </c>
      <c r="C146" s="66">
        <v>2116</v>
      </c>
      <c r="D146" s="66">
        <v>225</v>
      </c>
      <c r="E146" s="76">
        <v>10.633270321361058</v>
      </c>
      <c r="F146" s="66">
        <v>2225</v>
      </c>
      <c r="G146" s="66">
        <v>195</v>
      </c>
      <c r="H146" s="76">
        <v>8.7640449438202239</v>
      </c>
      <c r="I146" s="66">
        <v>2147</v>
      </c>
      <c r="J146" s="66">
        <v>210</v>
      </c>
      <c r="K146" s="76">
        <v>9.7810898928737782</v>
      </c>
      <c r="L146" s="66">
        <v>2054</v>
      </c>
      <c r="M146" s="66">
        <v>183</v>
      </c>
      <c r="N146" s="76">
        <v>8.9094449853943516</v>
      </c>
      <c r="O146" s="74">
        <v>2096</v>
      </c>
      <c r="P146" s="74">
        <v>167</v>
      </c>
      <c r="Q146" s="82">
        <v>7.9675572519083975</v>
      </c>
      <c r="R146" s="74">
        <v>2061</v>
      </c>
      <c r="S146" s="74">
        <v>177</v>
      </c>
      <c r="T146" s="79">
        <v>8.5880640465793299</v>
      </c>
      <c r="U146" s="74">
        <v>1655</v>
      </c>
      <c r="V146" s="74">
        <v>114</v>
      </c>
      <c r="W146" s="79">
        <v>6.8882175226586098</v>
      </c>
      <c r="X146" s="136">
        <v>1902</v>
      </c>
      <c r="Y146" s="136">
        <v>151</v>
      </c>
      <c r="Z146" s="137">
        <v>7.9390115667718195</v>
      </c>
      <c r="AA146" s="184">
        <v>1896</v>
      </c>
      <c r="AB146" s="184">
        <v>168</v>
      </c>
      <c r="AC146" s="188">
        <v>8.9</v>
      </c>
      <c r="AD146" s="184">
        <v>1865</v>
      </c>
      <c r="AE146" s="184">
        <v>139</v>
      </c>
      <c r="AF146" s="188">
        <v>7.5</v>
      </c>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EN146" s="5"/>
    </row>
    <row r="147" spans="1:144" s="1" customFormat="1" x14ac:dyDescent="0.25">
      <c r="A147" s="20" t="s">
        <v>481</v>
      </c>
      <c r="B147" s="2" t="s">
        <v>123</v>
      </c>
      <c r="C147" s="66">
        <v>3798</v>
      </c>
      <c r="D147" s="66">
        <v>483</v>
      </c>
      <c r="E147" s="76">
        <v>12.717219589257503</v>
      </c>
      <c r="F147" s="66">
        <v>3776</v>
      </c>
      <c r="G147" s="66">
        <v>493</v>
      </c>
      <c r="H147" s="76">
        <v>13.056144067796611</v>
      </c>
      <c r="I147" s="66">
        <v>3752</v>
      </c>
      <c r="J147" s="66">
        <v>497</v>
      </c>
      <c r="K147" s="76">
        <v>13.246268656716417</v>
      </c>
      <c r="L147" s="66">
        <v>3673</v>
      </c>
      <c r="M147" s="66">
        <v>501</v>
      </c>
      <c r="N147" s="76">
        <v>13.640076231962972</v>
      </c>
      <c r="O147" s="74">
        <v>3561</v>
      </c>
      <c r="P147" s="74">
        <v>537</v>
      </c>
      <c r="Q147" s="82">
        <v>15.080033698399326</v>
      </c>
      <c r="R147" s="74">
        <v>3562</v>
      </c>
      <c r="S147" s="74">
        <v>557</v>
      </c>
      <c r="T147" s="79">
        <v>15.637282425603594</v>
      </c>
      <c r="U147" s="74">
        <v>3535</v>
      </c>
      <c r="V147" s="74">
        <v>634</v>
      </c>
      <c r="W147" s="79">
        <v>17.934936350777935</v>
      </c>
      <c r="X147" s="136">
        <v>3444</v>
      </c>
      <c r="Y147" s="136">
        <v>619</v>
      </c>
      <c r="Z147" s="137">
        <v>18</v>
      </c>
      <c r="AA147" s="184">
        <v>3402</v>
      </c>
      <c r="AB147" s="184">
        <v>648</v>
      </c>
      <c r="AC147" s="188">
        <v>19</v>
      </c>
      <c r="AD147" s="184">
        <v>3457</v>
      </c>
      <c r="AE147" s="184">
        <v>652</v>
      </c>
      <c r="AF147" s="188">
        <v>18.899999999999999</v>
      </c>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EN147" s="5"/>
    </row>
    <row r="148" spans="1:144" s="1" customFormat="1" x14ac:dyDescent="0.25">
      <c r="A148" s="246" t="s">
        <v>898</v>
      </c>
      <c r="B148" s="2" t="s">
        <v>911</v>
      </c>
      <c r="C148" s="90">
        <v>3275</v>
      </c>
      <c r="D148" s="90">
        <v>340</v>
      </c>
      <c r="E148" s="91">
        <v>10.381679389312977</v>
      </c>
      <c r="F148" s="90">
        <v>3260</v>
      </c>
      <c r="G148" s="90">
        <v>320</v>
      </c>
      <c r="H148" s="91">
        <v>9.8159509202453989</v>
      </c>
      <c r="I148" s="90">
        <v>3256</v>
      </c>
      <c r="J148" s="90">
        <v>312</v>
      </c>
      <c r="K148" s="91">
        <v>9.5823095823095823</v>
      </c>
      <c r="L148" s="90">
        <v>3130</v>
      </c>
      <c r="M148" s="90">
        <v>332</v>
      </c>
      <c r="N148" s="91">
        <v>10.60702875399361</v>
      </c>
      <c r="O148" s="92">
        <v>3104</v>
      </c>
      <c r="P148" s="92">
        <v>314</v>
      </c>
      <c r="Q148" s="91">
        <v>10.115979381443299</v>
      </c>
      <c r="R148" s="92">
        <v>3085</v>
      </c>
      <c r="S148" s="92">
        <v>328</v>
      </c>
      <c r="T148" s="91">
        <v>10.632090761750405</v>
      </c>
      <c r="U148" s="90">
        <v>3028</v>
      </c>
      <c r="V148" s="90">
        <v>283</v>
      </c>
      <c r="W148" s="114">
        <v>9.3461030383091135</v>
      </c>
      <c r="X148" s="115">
        <v>3082</v>
      </c>
      <c r="Y148" s="115">
        <v>305</v>
      </c>
      <c r="Z148" s="114">
        <v>9.8961713173264112</v>
      </c>
      <c r="AA148" s="184">
        <v>2841</v>
      </c>
      <c r="AB148" s="190">
        <v>291</v>
      </c>
      <c r="AC148" s="188">
        <v>10.2428722280887</v>
      </c>
      <c r="AD148" s="184">
        <v>2748</v>
      </c>
      <c r="AE148" s="190">
        <v>269</v>
      </c>
      <c r="AF148" s="188">
        <v>9.8000000000000007</v>
      </c>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EN148" s="5"/>
    </row>
    <row r="149" spans="1:144" s="1" customFormat="1" x14ac:dyDescent="0.25">
      <c r="A149" s="20" t="s">
        <v>482</v>
      </c>
      <c r="B149" s="2" t="s">
        <v>124</v>
      </c>
      <c r="C149" s="66">
        <v>1241</v>
      </c>
      <c r="D149" s="66">
        <v>158</v>
      </c>
      <c r="E149" s="76">
        <v>12.731668009669622</v>
      </c>
      <c r="F149" s="66">
        <v>1170</v>
      </c>
      <c r="G149" s="66">
        <v>161</v>
      </c>
      <c r="H149" s="76">
        <v>13.760683760683762</v>
      </c>
      <c r="I149" s="66">
        <v>1257</v>
      </c>
      <c r="J149" s="66">
        <v>211</v>
      </c>
      <c r="K149" s="76">
        <v>16.785998408910103</v>
      </c>
      <c r="L149" s="66">
        <v>1150</v>
      </c>
      <c r="M149" s="66">
        <v>169</v>
      </c>
      <c r="N149" s="76">
        <v>14.695652173913043</v>
      </c>
      <c r="O149" s="74">
        <v>1170</v>
      </c>
      <c r="P149" s="74">
        <v>163</v>
      </c>
      <c r="Q149" s="82">
        <v>13.931623931623932</v>
      </c>
      <c r="R149" s="74">
        <v>1130</v>
      </c>
      <c r="S149" s="74">
        <v>167</v>
      </c>
      <c r="T149" s="79">
        <v>14.778761061946902</v>
      </c>
      <c r="U149" s="74">
        <v>1173</v>
      </c>
      <c r="V149" s="74">
        <v>149</v>
      </c>
      <c r="W149" s="79">
        <v>12.702472293265131</v>
      </c>
      <c r="X149" s="136">
        <v>1128</v>
      </c>
      <c r="Y149" s="136">
        <v>163</v>
      </c>
      <c r="Z149" s="137">
        <v>14.5</v>
      </c>
      <c r="AA149" s="184">
        <v>1052</v>
      </c>
      <c r="AB149" s="184">
        <v>121</v>
      </c>
      <c r="AC149" s="188">
        <v>11.5</v>
      </c>
      <c r="AD149" s="184">
        <v>1073</v>
      </c>
      <c r="AE149" s="184">
        <v>156</v>
      </c>
      <c r="AF149" s="188">
        <v>14.5</v>
      </c>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EN149" s="5"/>
    </row>
    <row r="150" spans="1:144" s="169" customFormat="1" x14ac:dyDescent="0.25">
      <c r="A150" s="20" t="s">
        <v>483</v>
      </c>
      <c r="B150" s="20" t="s">
        <v>125</v>
      </c>
      <c r="C150" s="66">
        <v>3779</v>
      </c>
      <c r="D150" s="66">
        <v>511</v>
      </c>
      <c r="E150" s="76">
        <v>13.522095792537709</v>
      </c>
      <c r="F150" s="66">
        <v>3712</v>
      </c>
      <c r="G150" s="66">
        <v>457</v>
      </c>
      <c r="H150" s="76">
        <v>12.311422413793103</v>
      </c>
      <c r="I150" s="66">
        <v>3966</v>
      </c>
      <c r="J150" s="66">
        <v>485</v>
      </c>
      <c r="K150" s="76">
        <v>12.228946041351488</v>
      </c>
      <c r="L150" s="66">
        <v>3853</v>
      </c>
      <c r="M150" s="66">
        <v>535</v>
      </c>
      <c r="N150" s="76">
        <v>13.885284194134439</v>
      </c>
      <c r="O150" s="74">
        <v>3758</v>
      </c>
      <c r="P150" s="74">
        <v>462</v>
      </c>
      <c r="Q150" s="76">
        <v>12.293773283661521</v>
      </c>
      <c r="R150" s="74">
        <v>3672</v>
      </c>
      <c r="S150" s="74">
        <v>527</v>
      </c>
      <c r="T150" s="76">
        <v>14.351851851851851</v>
      </c>
      <c r="U150" s="74">
        <v>3816</v>
      </c>
      <c r="V150" s="74">
        <v>524</v>
      </c>
      <c r="W150" s="76">
        <v>13.731656184486374</v>
      </c>
      <c r="X150" s="136">
        <v>3713</v>
      </c>
      <c r="Y150" s="136">
        <v>517</v>
      </c>
      <c r="Z150" s="76">
        <v>13.9</v>
      </c>
      <c r="AA150" s="186">
        <v>3569</v>
      </c>
      <c r="AB150" s="186">
        <v>513</v>
      </c>
      <c r="AC150" s="76">
        <v>14.4</v>
      </c>
      <c r="AD150" s="186">
        <v>3450</v>
      </c>
      <c r="AE150" s="186">
        <v>566</v>
      </c>
      <c r="AF150" s="76">
        <v>16.399999999999999</v>
      </c>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EN150" s="5"/>
    </row>
    <row r="151" spans="1:144" s="1" customFormat="1" x14ac:dyDescent="0.25">
      <c r="A151" s="20" t="s">
        <v>484</v>
      </c>
      <c r="B151" s="2" t="s">
        <v>126</v>
      </c>
      <c r="C151" s="66">
        <v>1445</v>
      </c>
      <c r="D151" s="66">
        <v>85</v>
      </c>
      <c r="E151" s="76">
        <v>5.8823529411764701</v>
      </c>
      <c r="F151" s="66">
        <v>1396</v>
      </c>
      <c r="G151" s="66">
        <v>96</v>
      </c>
      <c r="H151" s="76">
        <v>6.8767908309455592</v>
      </c>
      <c r="I151" s="66">
        <v>1390</v>
      </c>
      <c r="J151" s="66">
        <v>90</v>
      </c>
      <c r="K151" s="76">
        <v>6.4748201438848918</v>
      </c>
      <c r="L151" s="66">
        <v>1327</v>
      </c>
      <c r="M151" s="66">
        <v>98</v>
      </c>
      <c r="N151" s="76">
        <v>7.3850791258477768</v>
      </c>
      <c r="O151" s="74">
        <v>1286</v>
      </c>
      <c r="P151" s="74">
        <v>91</v>
      </c>
      <c r="Q151" s="82">
        <v>7.0762052877138411</v>
      </c>
      <c r="R151" s="74">
        <v>1256</v>
      </c>
      <c r="S151" s="74">
        <v>87</v>
      </c>
      <c r="T151" s="79">
        <v>6.9267515923566876</v>
      </c>
      <c r="U151" s="74">
        <v>1318</v>
      </c>
      <c r="V151" s="74">
        <v>96</v>
      </c>
      <c r="W151" s="79">
        <v>7.2837632776934749</v>
      </c>
      <c r="X151" s="136">
        <v>1248</v>
      </c>
      <c r="Y151" s="136">
        <v>99</v>
      </c>
      <c r="Z151" s="137">
        <v>7.9326923076923075</v>
      </c>
      <c r="AA151" s="184">
        <v>1198</v>
      </c>
      <c r="AB151" s="184">
        <v>94</v>
      </c>
      <c r="AC151" s="188">
        <v>7.8464106844741242</v>
      </c>
      <c r="AD151" s="184">
        <v>1153</v>
      </c>
      <c r="AE151" s="184">
        <v>80</v>
      </c>
      <c r="AF151" s="188">
        <v>6.9</v>
      </c>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EN151" s="5"/>
    </row>
    <row r="152" spans="1:144" s="1" customFormat="1" x14ac:dyDescent="0.25">
      <c r="A152" s="20" t="s">
        <v>485</v>
      </c>
      <c r="B152" s="2" t="s">
        <v>127</v>
      </c>
      <c r="C152" s="66">
        <v>1745</v>
      </c>
      <c r="D152" s="66">
        <v>290</v>
      </c>
      <c r="E152" s="76">
        <v>16.618911174785101</v>
      </c>
      <c r="F152" s="66">
        <v>1765</v>
      </c>
      <c r="G152" s="66">
        <v>318</v>
      </c>
      <c r="H152" s="76">
        <v>18.016997167138811</v>
      </c>
      <c r="I152" s="66">
        <v>1718</v>
      </c>
      <c r="J152" s="66">
        <v>265</v>
      </c>
      <c r="K152" s="76">
        <v>15.424912689173457</v>
      </c>
      <c r="L152" s="66">
        <v>1590</v>
      </c>
      <c r="M152" s="66">
        <v>238</v>
      </c>
      <c r="N152" s="76">
        <v>14.968553459119496</v>
      </c>
      <c r="O152" s="74">
        <v>1715</v>
      </c>
      <c r="P152" s="74">
        <v>310</v>
      </c>
      <c r="Q152" s="82">
        <v>18.075801749271136</v>
      </c>
      <c r="R152" s="74">
        <v>1555</v>
      </c>
      <c r="S152" s="74">
        <v>267</v>
      </c>
      <c r="T152" s="79">
        <v>17.170418006430868</v>
      </c>
      <c r="U152" s="74">
        <v>1576</v>
      </c>
      <c r="V152" s="74">
        <v>307</v>
      </c>
      <c r="W152" s="79">
        <v>19.479695431472081</v>
      </c>
      <c r="X152" s="136">
        <v>1493</v>
      </c>
      <c r="Y152" s="136">
        <v>271</v>
      </c>
      <c r="Z152" s="137">
        <v>18.151373074346953</v>
      </c>
      <c r="AA152" s="184">
        <v>1488</v>
      </c>
      <c r="AB152" s="184">
        <v>297</v>
      </c>
      <c r="AC152" s="188">
        <v>19.959677419354836</v>
      </c>
      <c r="AD152" s="184">
        <v>1417</v>
      </c>
      <c r="AE152" s="184">
        <v>258</v>
      </c>
      <c r="AF152" s="188">
        <v>18.2</v>
      </c>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EN152" s="5"/>
    </row>
    <row r="153" spans="1:144" s="1" customFormat="1" x14ac:dyDescent="0.25">
      <c r="A153" s="20" t="s">
        <v>486</v>
      </c>
      <c r="B153" s="2" t="s">
        <v>128</v>
      </c>
      <c r="C153" s="66">
        <v>5861</v>
      </c>
      <c r="D153" s="185">
        <v>4099</v>
      </c>
      <c r="E153" s="76">
        <v>69.936870841153393</v>
      </c>
      <c r="F153" s="66">
        <v>5803</v>
      </c>
      <c r="G153" s="185">
        <v>4074</v>
      </c>
      <c r="H153" s="76">
        <v>70.205066344993966</v>
      </c>
      <c r="I153" s="66">
        <v>5847</v>
      </c>
      <c r="J153" s="185">
        <v>4078</v>
      </c>
      <c r="K153" s="76">
        <v>69.74516846245939</v>
      </c>
      <c r="L153" s="66">
        <v>5395</v>
      </c>
      <c r="M153" s="185">
        <v>3788</v>
      </c>
      <c r="N153" s="76">
        <v>70.213160333642264</v>
      </c>
      <c r="O153" s="66">
        <v>5474</v>
      </c>
      <c r="P153" s="185">
        <v>3892</v>
      </c>
      <c r="Q153" s="82">
        <v>71.099744245524306</v>
      </c>
      <c r="R153" s="66">
        <v>5210</v>
      </c>
      <c r="S153" s="185">
        <v>3652</v>
      </c>
      <c r="T153" s="79">
        <v>70.095969289827252</v>
      </c>
      <c r="U153" s="66">
        <v>5250</v>
      </c>
      <c r="V153" s="185">
        <v>3743</v>
      </c>
      <c r="W153" s="79">
        <v>71.295238095238105</v>
      </c>
      <c r="X153" s="147">
        <v>5116</v>
      </c>
      <c r="Y153" s="185">
        <v>3628</v>
      </c>
      <c r="Z153" s="114">
        <v>70.900000000000006</v>
      </c>
      <c r="AA153" s="184">
        <v>4732</v>
      </c>
      <c r="AB153" s="190">
        <v>3274</v>
      </c>
      <c r="AC153" s="188">
        <v>69.2</v>
      </c>
      <c r="AD153" s="184">
        <v>4793</v>
      </c>
      <c r="AE153" s="190">
        <v>3337</v>
      </c>
      <c r="AF153" s="188">
        <v>69.599999999999994</v>
      </c>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EN153" s="5"/>
    </row>
    <row r="154" spans="1:144" s="1" customFormat="1" x14ac:dyDescent="0.25">
      <c r="A154" s="20" t="s">
        <v>487</v>
      </c>
      <c r="B154" s="2" t="s">
        <v>129</v>
      </c>
      <c r="C154" s="66">
        <v>1334</v>
      </c>
      <c r="D154" s="185">
        <v>61</v>
      </c>
      <c r="E154" s="76">
        <v>4.5727136431784112</v>
      </c>
      <c r="F154" s="66">
        <v>1362</v>
      </c>
      <c r="G154" s="185">
        <v>76</v>
      </c>
      <c r="H154" s="76">
        <v>5.5800293685756248</v>
      </c>
      <c r="I154" s="66">
        <v>1358</v>
      </c>
      <c r="J154" s="185">
        <v>52</v>
      </c>
      <c r="K154" s="76">
        <v>3.8291605301914582</v>
      </c>
      <c r="L154" s="66">
        <v>1342</v>
      </c>
      <c r="M154" s="185">
        <v>45</v>
      </c>
      <c r="N154" s="76">
        <v>3.3532041728763042</v>
      </c>
      <c r="O154" s="66">
        <v>1254</v>
      </c>
      <c r="P154" s="185">
        <v>44</v>
      </c>
      <c r="Q154" s="82">
        <v>3.5087719298245612</v>
      </c>
      <c r="R154" s="66">
        <v>1327</v>
      </c>
      <c r="S154" s="185">
        <v>56</v>
      </c>
      <c r="T154" s="79">
        <v>4.2200452147701579</v>
      </c>
      <c r="U154" s="66">
        <v>1275</v>
      </c>
      <c r="V154" s="185">
        <v>58</v>
      </c>
      <c r="W154" s="79">
        <v>4.5490196078431371</v>
      </c>
      <c r="X154" s="147">
        <v>1151</v>
      </c>
      <c r="Y154" s="185">
        <v>57</v>
      </c>
      <c r="Z154" s="114">
        <v>4.9522154648132064</v>
      </c>
      <c r="AA154" s="184">
        <v>1176</v>
      </c>
      <c r="AB154" s="190">
        <v>58</v>
      </c>
      <c r="AC154" s="188">
        <v>4.9319727891156457</v>
      </c>
      <c r="AD154" s="184">
        <v>1176</v>
      </c>
      <c r="AE154" s="190">
        <v>69</v>
      </c>
      <c r="AF154" s="188">
        <v>5.9</v>
      </c>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EN154" s="5"/>
    </row>
    <row r="155" spans="1:144" s="1" customFormat="1" x14ac:dyDescent="0.25">
      <c r="A155" s="20" t="s">
        <v>488</v>
      </c>
      <c r="B155" s="2" t="s">
        <v>130</v>
      </c>
      <c r="C155" s="66">
        <v>1091</v>
      </c>
      <c r="D155" s="66">
        <v>212</v>
      </c>
      <c r="E155" s="76">
        <v>19.431714023831347</v>
      </c>
      <c r="F155" s="66">
        <v>1120</v>
      </c>
      <c r="G155" s="66">
        <v>224</v>
      </c>
      <c r="H155" s="76">
        <v>20</v>
      </c>
      <c r="I155" s="66">
        <v>1105</v>
      </c>
      <c r="J155" s="66">
        <v>229</v>
      </c>
      <c r="K155" s="76">
        <v>20.72398190045249</v>
      </c>
      <c r="L155" s="66">
        <v>1026</v>
      </c>
      <c r="M155" s="66">
        <v>218</v>
      </c>
      <c r="N155" s="76">
        <v>21.247563352826511</v>
      </c>
      <c r="O155" s="74">
        <v>1035</v>
      </c>
      <c r="P155" s="74">
        <v>208</v>
      </c>
      <c r="Q155" s="82">
        <v>20.096618357487923</v>
      </c>
      <c r="R155" s="74">
        <v>1042</v>
      </c>
      <c r="S155" s="74">
        <v>246</v>
      </c>
      <c r="T155" s="79">
        <v>23.608445297504797</v>
      </c>
      <c r="U155" s="74">
        <v>979</v>
      </c>
      <c r="V155" s="74">
        <v>234</v>
      </c>
      <c r="W155" s="79">
        <v>23.901940755873341</v>
      </c>
      <c r="X155" s="136">
        <v>960</v>
      </c>
      <c r="Y155" s="136">
        <v>234</v>
      </c>
      <c r="Z155" s="137">
        <v>24.4</v>
      </c>
      <c r="AA155" s="184">
        <v>872</v>
      </c>
      <c r="AB155" s="184">
        <v>194</v>
      </c>
      <c r="AC155" s="188">
        <v>22.2</v>
      </c>
      <c r="AD155" s="184">
        <v>866</v>
      </c>
      <c r="AE155" s="184">
        <v>178</v>
      </c>
      <c r="AF155" s="188">
        <v>20.6</v>
      </c>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EN155" s="5"/>
    </row>
    <row r="156" spans="1:144" s="1" customFormat="1" x14ac:dyDescent="0.25">
      <c r="A156" s="20" t="s">
        <v>489</v>
      </c>
      <c r="B156" s="2" t="s">
        <v>131</v>
      </c>
      <c r="C156" s="66">
        <v>1084</v>
      </c>
      <c r="D156" s="185">
        <v>97</v>
      </c>
      <c r="E156" s="76">
        <v>8.9483394833948342</v>
      </c>
      <c r="F156" s="66">
        <v>1109</v>
      </c>
      <c r="G156" s="185">
        <v>91</v>
      </c>
      <c r="H156" s="76">
        <v>8.2055906221821466</v>
      </c>
      <c r="I156" s="66">
        <v>1169</v>
      </c>
      <c r="J156" s="185">
        <v>96</v>
      </c>
      <c r="K156" s="76">
        <v>8.2121471343028229</v>
      </c>
      <c r="L156" s="66">
        <v>1107</v>
      </c>
      <c r="M156" s="185">
        <v>90</v>
      </c>
      <c r="N156" s="76">
        <v>8.1300813008130071</v>
      </c>
      <c r="O156" s="66">
        <v>1166</v>
      </c>
      <c r="P156" s="74">
        <v>91</v>
      </c>
      <c r="Q156" s="82">
        <v>7.804459691252144</v>
      </c>
      <c r="R156" s="66">
        <v>1180</v>
      </c>
      <c r="S156" s="185">
        <v>112</v>
      </c>
      <c r="T156" s="79">
        <v>9.4915254237288131</v>
      </c>
      <c r="U156" s="66">
        <v>1139</v>
      </c>
      <c r="V156" s="185">
        <v>109</v>
      </c>
      <c r="W156" s="79">
        <v>9.5697980684811235</v>
      </c>
      <c r="X156" s="147">
        <v>1171</v>
      </c>
      <c r="Y156" s="185">
        <v>122</v>
      </c>
      <c r="Z156" s="114">
        <v>10.4</v>
      </c>
      <c r="AA156" s="184">
        <v>1157</v>
      </c>
      <c r="AB156" s="190">
        <v>95</v>
      </c>
      <c r="AC156" s="188">
        <v>8.1999999999999993</v>
      </c>
      <c r="AD156" s="184">
        <v>1147</v>
      </c>
      <c r="AE156" s="190">
        <v>105</v>
      </c>
      <c r="AF156" s="188">
        <v>9.1999999999999993</v>
      </c>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EN156" s="5"/>
    </row>
    <row r="157" spans="1:144" s="1" customFormat="1" x14ac:dyDescent="0.25">
      <c r="A157" s="38" t="s">
        <v>816</v>
      </c>
      <c r="B157" s="2" t="s">
        <v>132</v>
      </c>
      <c r="C157" s="66">
        <v>924</v>
      </c>
      <c r="D157" s="66">
        <v>75</v>
      </c>
      <c r="E157" s="76">
        <v>8.1168831168831161</v>
      </c>
      <c r="F157" s="66">
        <v>924</v>
      </c>
      <c r="G157" s="66">
        <v>77</v>
      </c>
      <c r="H157" s="76">
        <v>8.3333333333333321</v>
      </c>
      <c r="I157" s="66">
        <v>894</v>
      </c>
      <c r="J157" s="66">
        <v>79</v>
      </c>
      <c r="K157" s="76">
        <v>8.8366890380313201</v>
      </c>
      <c r="L157" s="66">
        <v>925</v>
      </c>
      <c r="M157" s="66">
        <v>73</v>
      </c>
      <c r="N157" s="76">
        <v>7.8918918918918921</v>
      </c>
      <c r="O157" s="74">
        <v>927</v>
      </c>
      <c r="P157" s="74">
        <v>87</v>
      </c>
      <c r="Q157" s="82">
        <v>9.3851132686084142</v>
      </c>
      <c r="R157" s="74">
        <v>971</v>
      </c>
      <c r="S157" s="74">
        <v>86</v>
      </c>
      <c r="T157" s="79">
        <v>8.8568486096807408</v>
      </c>
      <c r="U157" s="74">
        <v>951</v>
      </c>
      <c r="V157" s="74">
        <v>66</v>
      </c>
      <c r="W157" s="79">
        <v>6.9400630914826493</v>
      </c>
      <c r="X157" s="136">
        <v>1036</v>
      </c>
      <c r="Y157" s="136">
        <v>98</v>
      </c>
      <c r="Z157" s="137">
        <v>9.4594594594594597</v>
      </c>
      <c r="AA157" s="184">
        <v>950</v>
      </c>
      <c r="AB157" s="184">
        <v>107</v>
      </c>
      <c r="AC157" s="188">
        <v>11.263157894736842</v>
      </c>
      <c r="AD157" s="184">
        <v>910</v>
      </c>
      <c r="AE157" s="184">
        <v>80</v>
      </c>
      <c r="AF157" s="188">
        <v>8.8000000000000007</v>
      </c>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EN157" s="5"/>
    </row>
    <row r="158" spans="1:144" s="1" customFormat="1" x14ac:dyDescent="0.25">
      <c r="A158" s="20" t="s">
        <v>490</v>
      </c>
      <c r="B158" s="2" t="s">
        <v>133</v>
      </c>
      <c r="C158" s="66">
        <v>1167</v>
      </c>
      <c r="D158" s="66">
        <v>173</v>
      </c>
      <c r="E158" s="76">
        <v>14.824335904027421</v>
      </c>
      <c r="F158" s="66">
        <v>1180</v>
      </c>
      <c r="G158" s="66">
        <v>172</v>
      </c>
      <c r="H158" s="76">
        <v>14.576271186440678</v>
      </c>
      <c r="I158" s="66">
        <v>1214</v>
      </c>
      <c r="J158" s="66">
        <v>175</v>
      </c>
      <c r="K158" s="76">
        <v>14.41515650741351</v>
      </c>
      <c r="L158" s="66">
        <v>1075</v>
      </c>
      <c r="M158" s="66">
        <v>159</v>
      </c>
      <c r="N158" s="76">
        <v>14.790697674418604</v>
      </c>
      <c r="O158" s="74">
        <v>1117</v>
      </c>
      <c r="P158" s="74">
        <v>173</v>
      </c>
      <c r="Q158" s="82">
        <v>15.487914055505819</v>
      </c>
      <c r="R158" s="74">
        <v>1043</v>
      </c>
      <c r="S158" s="74">
        <v>146</v>
      </c>
      <c r="T158" s="79">
        <v>13.998082454458293</v>
      </c>
      <c r="U158" s="74">
        <v>1027</v>
      </c>
      <c r="V158" s="74">
        <v>172</v>
      </c>
      <c r="W158" s="79">
        <v>16.747809152872446</v>
      </c>
      <c r="X158" s="136">
        <v>1121</v>
      </c>
      <c r="Y158" s="136">
        <v>159</v>
      </c>
      <c r="Z158" s="137">
        <v>14.2</v>
      </c>
      <c r="AA158" s="184">
        <v>1061</v>
      </c>
      <c r="AB158" s="184">
        <v>150</v>
      </c>
      <c r="AC158" s="188">
        <v>14.1</v>
      </c>
      <c r="AD158" s="184">
        <v>1079</v>
      </c>
      <c r="AE158" s="184">
        <v>163</v>
      </c>
      <c r="AF158" s="188">
        <v>15.1</v>
      </c>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EN158" s="5"/>
    </row>
    <row r="159" spans="1:144" s="1" customFormat="1" x14ac:dyDescent="0.25">
      <c r="A159" s="20" t="s">
        <v>750</v>
      </c>
      <c r="B159" s="2" t="s">
        <v>134</v>
      </c>
      <c r="C159" s="66">
        <v>1681</v>
      </c>
      <c r="D159" s="185">
        <v>283</v>
      </c>
      <c r="E159" s="76">
        <v>16.835217132659132</v>
      </c>
      <c r="F159" s="66">
        <v>1728</v>
      </c>
      <c r="G159" s="185">
        <v>274</v>
      </c>
      <c r="H159" s="76">
        <v>15.856481481481483</v>
      </c>
      <c r="I159" s="66">
        <v>1589</v>
      </c>
      <c r="J159" s="185">
        <v>272</v>
      </c>
      <c r="K159" s="76">
        <v>17.1176840780365</v>
      </c>
      <c r="L159" s="66">
        <v>1581</v>
      </c>
      <c r="M159" s="185">
        <v>244</v>
      </c>
      <c r="N159" s="76">
        <v>15.433270082226439</v>
      </c>
      <c r="O159" s="66">
        <v>1625</v>
      </c>
      <c r="P159" s="185">
        <v>277</v>
      </c>
      <c r="Q159" s="82">
        <v>17.046153846153846</v>
      </c>
      <c r="R159" s="66">
        <v>1594</v>
      </c>
      <c r="S159" s="185">
        <v>268</v>
      </c>
      <c r="T159" s="79">
        <v>16.813048933500628</v>
      </c>
      <c r="U159" s="66">
        <v>1659</v>
      </c>
      <c r="V159" s="185">
        <v>305</v>
      </c>
      <c r="W159" s="79">
        <v>18.384569017480409</v>
      </c>
      <c r="X159" s="147">
        <v>1626</v>
      </c>
      <c r="Y159" s="185">
        <v>305</v>
      </c>
      <c r="Z159" s="114">
        <v>18.8</v>
      </c>
      <c r="AA159" s="184">
        <v>1609</v>
      </c>
      <c r="AB159" s="190">
        <v>306</v>
      </c>
      <c r="AC159" s="188">
        <v>19</v>
      </c>
      <c r="AD159" s="184">
        <v>1529</v>
      </c>
      <c r="AE159" s="190">
        <v>278</v>
      </c>
      <c r="AF159" s="188">
        <v>18.2</v>
      </c>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EN159" s="5"/>
    </row>
    <row r="160" spans="1:144" s="1" customFormat="1" x14ac:dyDescent="0.25">
      <c r="A160" s="20" t="s">
        <v>491</v>
      </c>
      <c r="B160" s="2" t="s">
        <v>135</v>
      </c>
      <c r="C160" s="66">
        <v>1399</v>
      </c>
      <c r="D160" s="66">
        <v>106</v>
      </c>
      <c r="E160" s="76">
        <v>7.5768406004288771</v>
      </c>
      <c r="F160" s="66">
        <v>1292</v>
      </c>
      <c r="G160" s="66">
        <v>91</v>
      </c>
      <c r="H160" s="76">
        <v>7.0433436532507736</v>
      </c>
      <c r="I160" s="66">
        <v>1295</v>
      </c>
      <c r="J160" s="66">
        <v>76</v>
      </c>
      <c r="K160" s="76">
        <v>5.8687258687258685</v>
      </c>
      <c r="L160" s="66">
        <v>1259</v>
      </c>
      <c r="M160" s="66">
        <v>82</v>
      </c>
      <c r="N160" s="76">
        <v>6.5131056393963469</v>
      </c>
      <c r="O160" s="74">
        <v>1202</v>
      </c>
      <c r="P160" s="74">
        <v>79</v>
      </c>
      <c r="Q160" s="82">
        <v>6.5723793677204654</v>
      </c>
      <c r="R160" s="74">
        <v>1211</v>
      </c>
      <c r="S160" s="74">
        <v>84</v>
      </c>
      <c r="T160" s="79">
        <v>6.9364161849710975</v>
      </c>
      <c r="U160" s="74">
        <v>1173</v>
      </c>
      <c r="V160" s="74">
        <v>73</v>
      </c>
      <c r="W160" s="79">
        <v>6.223358908780904</v>
      </c>
      <c r="X160" s="136">
        <v>1186</v>
      </c>
      <c r="Y160" s="136">
        <v>73</v>
      </c>
      <c r="Z160" s="137">
        <v>6.2</v>
      </c>
      <c r="AA160" s="184">
        <v>1122</v>
      </c>
      <c r="AB160" s="184">
        <v>78</v>
      </c>
      <c r="AC160" s="188">
        <v>7</v>
      </c>
      <c r="AD160" s="184">
        <v>1081</v>
      </c>
      <c r="AE160" s="184">
        <v>72</v>
      </c>
      <c r="AF160" s="188">
        <v>6.7</v>
      </c>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EN160" s="5"/>
    </row>
    <row r="161" spans="1:144" s="1" customFormat="1" x14ac:dyDescent="0.25">
      <c r="A161" s="20" t="s">
        <v>492</v>
      </c>
      <c r="B161" s="2" t="s">
        <v>136</v>
      </c>
      <c r="C161" s="66">
        <v>1123</v>
      </c>
      <c r="D161" s="66">
        <v>112</v>
      </c>
      <c r="E161" s="76">
        <v>9.9732858414959935</v>
      </c>
      <c r="F161" s="66">
        <v>1126</v>
      </c>
      <c r="G161" s="66">
        <v>131</v>
      </c>
      <c r="H161" s="76">
        <v>11.634103019538189</v>
      </c>
      <c r="I161" s="66">
        <v>1079</v>
      </c>
      <c r="J161" s="66">
        <v>134</v>
      </c>
      <c r="K161" s="76">
        <v>12.418906394810008</v>
      </c>
      <c r="L161" s="66">
        <v>1057</v>
      </c>
      <c r="M161" s="66">
        <v>115</v>
      </c>
      <c r="N161" s="76">
        <v>10.879848628192999</v>
      </c>
      <c r="O161" s="74">
        <v>1012</v>
      </c>
      <c r="P161" s="74">
        <v>126</v>
      </c>
      <c r="Q161" s="82">
        <v>12.450592885375494</v>
      </c>
      <c r="R161" s="74">
        <v>1061</v>
      </c>
      <c r="S161" s="74">
        <v>125</v>
      </c>
      <c r="T161" s="79">
        <v>11.781338360037701</v>
      </c>
      <c r="U161" s="74">
        <v>1041</v>
      </c>
      <c r="V161" s="74">
        <v>130</v>
      </c>
      <c r="W161" s="79">
        <v>12.487992315081652</v>
      </c>
      <c r="X161" s="136">
        <v>971</v>
      </c>
      <c r="Y161" s="136">
        <v>125</v>
      </c>
      <c r="Z161" s="137">
        <v>12.873326467559219</v>
      </c>
      <c r="AA161" s="184">
        <v>1020</v>
      </c>
      <c r="AB161" s="184">
        <v>131</v>
      </c>
      <c r="AC161" s="188">
        <v>12.84313725490196</v>
      </c>
      <c r="AD161" s="184">
        <v>973</v>
      </c>
      <c r="AE161" s="184">
        <v>130</v>
      </c>
      <c r="AF161" s="188">
        <v>13.4</v>
      </c>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EN161" s="5"/>
    </row>
    <row r="162" spans="1:144" s="1" customFormat="1" x14ac:dyDescent="0.25">
      <c r="A162" s="20" t="s">
        <v>493</v>
      </c>
      <c r="B162" s="2" t="s">
        <v>137</v>
      </c>
      <c r="C162" s="66">
        <v>1017</v>
      </c>
      <c r="D162" s="66">
        <v>87</v>
      </c>
      <c r="E162" s="76">
        <v>8.5545722713864301</v>
      </c>
      <c r="F162" s="66">
        <v>961</v>
      </c>
      <c r="G162" s="66">
        <v>112</v>
      </c>
      <c r="H162" s="76">
        <v>11.654526534859521</v>
      </c>
      <c r="I162" s="66">
        <v>930</v>
      </c>
      <c r="J162" s="66">
        <v>110</v>
      </c>
      <c r="K162" s="76">
        <v>11.827956989247312</v>
      </c>
      <c r="L162" s="66">
        <v>1012</v>
      </c>
      <c r="M162" s="66">
        <v>109</v>
      </c>
      <c r="N162" s="76">
        <v>10.770750988142293</v>
      </c>
      <c r="O162" s="74">
        <v>858</v>
      </c>
      <c r="P162" s="74">
        <v>101</v>
      </c>
      <c r="Q162" s="82">
        <v>11.771561771561771</v>
      </c>
      <c r="R162" s="74">
        <v>901</v>
      </c>
      <c r="S162" s="74">
        <v>131</v>
      </c>
      <c r="T162" s="79">
        <v>14.539400665926749</v>
      </c>
      <c r="U162" s="74">
        <v>997</v>
      </c>
      <c r="V162" s="74">
        <v>140</v>
      </c>
      <c r="W162" s="79">
        <v>14.042126379137413</v>
      </c>
      <c r="X162" s="136">
        <v>970</v>
      </c>
      <c r="Y162" s="136">
        <v>157</v>
      </c>
      <c r="Z162" s="137">
        <v>16.2</v>
      </c>
      <c r="AA162" s="184">
        <v>910</v>
      </c>
      <c r="AB162" s="184">
        <v>129</v>
      </c>
      <c r="AC162" s="188">
        <v>14.2</v>
      </c>
      <c r="AD162" s="184">
        <v>895</v>
      </c>
      <c r="AE162" s="184">
        <v>136</v>
      </c>
      <c r="AF162" s="188">
        <v>15.2</v>
      </c>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EN162" s="5"/>
    </row>
    <row r="163" spans="1:144" s="1" customFormat="1" x14ac:dyDescent="0.25">
      <c r="A163" s="20" t="s">
        <v>494</v>
      </c>
      <c r="B163" s="2" t="s">
        <v>138</v>
      </c>
      <c r="C163" s="66">
        <v>872</v>
      </c>
      <c r="D163" s="185">
        <v>84</v>
      </c>
      <c r="E163" s="76">
        <v>9.6330275229357802</v>
      </c>
      <c r="F163" s="66">
        <v>807</v>
      </c>
      <c r="G163" s="185">
        <v>76</v>
      </c>
      <c r="H163" s="76">
        <v>9.4175960346964054</v>
      </c>
      <c r="I163" s="66">
        <v>881</v>
      </c>
      <c r="J163" s="185">
        <v>81</v>
      </c>
      <c r="K163" s="76">
        <v>9.1940976163450614</v>
      </c>
      <c r="L163" s="66">
        <v>880</v>
      </c>
      <c r="M163" s="185">
        <v>87</v>
      </c>
      <c r="N163" s="76">
        <v>9.8863636363636367</v>
      </c>
      <c r="O163" s="66">
        <v>853</v>
      </c>
      <c r="P163" s="185">
        <v>78</v>
      </c>
      <c r="Q163" s="82">
        <v>9.1441969519343491</v>
      </c>
      <c r="R163" s="66">
        <v>871</v>
      </c>
      <c r="S163" s="185">
        <v>92</v>
      </c>
      <c r="T163" s="79">
        <v>10.562571756601608</v>
      </c>
      <c r="U163" s="66">
        <v>861</v>
      </c>
      <c r="V163" s="185">
        <v>108</v>
      </c>
      <c r="W163" s="79">
        <v>12.543554006968641</v>
      </c>
      <c r="X163" s="147">
        <v>886</v>
      </c>
      <c r="Y163" s="185">
        <v>100</v>
      </c>
      <c r="Z163" s="114">
        <v>11.286681715575622</v>
      </c>
      <c r="AA163" s="184">
        <v>854</v>
      </c>
      <c r="AB163" s="190">
        <v>83</v>
      </c>
      <c r="AC163" s="188">
        <v>9.7189695550351285</v>
      </c>
      <c r="AD163" s="184">
        <v>808</v>
      </c>
      <c r="AE163" s="190">
        <v>110</v>
      </c>
      <c r="AF163" s="188">
        <v>13.6</v>
      </c>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EN163" s="5"/>
    </row>
    <row r="164" spans="1:144" s="1" customFormat="1" x14ac:dyDescent="0.25">
      <c r="A164" s="20" t="s">
        <v>495</v>
      </c>
      <c r="B164" s="2" t="s">
        <v>769</v>
      </c>
      <c r="C164" s="66">
        <v>3097</v>
      </c>
      <c r="D164" s="66">
        <v>273</v>
      </c>
      <c r="E164" s="76">
        <v>8.814982240878269</v>
      </c>
      <c r="F164" s="66">
        <v>3068</v>
      </c>
      <c r="G164" s="66">
        <v>258</v>
      </c>
      <c r="H164" s="76">
        <v>8.4093872229465454</v>
      </c>
      <c r="I164" s="66">
        <v>3162</v>
      </c>
      <c r="J164" s="66">
        <v>283</v>
      </c>
      <c r="K164" s="76">
        <v>8.9500316255534464</v>
      </c>
      <c r="L164" s="66">
        <v>2978</v>
      </c>
      <c r="M164" s="66">
        <v>278</v>
      </c>
      <c r="N164" s="76">
        <v>9.3351242444593687</v>
      </c>
      <c r="O164" s="74">
        <v>3009</v>
      </c>
      <c r="P164" s="74">
        <v>235</v>
      </c>
      <c r="Q164" s="82">
        <v>7.8099036224659359</v>
      </c>
      <c r="R164" s="74">
        <v>2900</v>
      </c>
      <c r="S164" s="74">
        <v>258</v>
      </c>
      <c r="T164" s="79">
        <v>8.8965517241379306</v>
      </c>
      <c r="U164" s="74">
        <v>2869</v>
      </c>
      <c r="V164" s="74">
        <v>265</v>
      </c>
      <c r="W164" s="79">
        <v>9.2366678285116777</v>
      </c>
      <c r="X164" s="136">
        <v>2901</v>
      </c>
      <c r="Y164" s="136">
        <v>270</v>
      </c>
      <c r="Z164" s="137">
        <v>9.3000000000000007</v>
      </c>
      <c r="AA164" s="184">
        <v>2730</v>
      </c>
      <c r="AB164" s="184">
        <v>242</v>
      </c>
      <c r="AC164" s="188">
        <v>8.9</v>
      </c>
      <c r="AD164" s="184">
        <v>2671</v>
      </c>
      <c r="AE164" s="184">
        <v>243</v>
      </c>
      <c r="AF164" s="188">
        <v>9.1</v>
      </c>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EN164" s="5"/>
    </row>
    <row r="165" spans="1:144" s="1" customFormat="1" x14ac:dyDescent="0.25">
      <c r="A165" s="20" t="s">
        <v>496</v>
      </c>
      <c r="B165" s="2" t="s">
        <v>139</v>
      </c>
      <c r="C165" s="66">
        <v>1438</v>
      </c>
      <c r="D165" s="185">
        <v>332</v>
      </c>
      <c r="E165" s="76">
        <v>23.087621696801115</v>
      </c>
      <c r="F165" s="66">
        <v>1487</v>
      </c>
      <c r="G165" s="185">
        <v>341</v>
      </c>
      <c r="H165" s="76">
        <v>22.93207800941493</v>
      </c>
      <c r="I165" s="66">
        <v>1515</v>
      </c>
      <c r="J165" s="185">
        <v>365</v>
      </c>
      <c r="K165" s="76">
        <v>24.092409240924091</v>
      </c>
      <c r="L165" s="66">
        <v>1379</v>
      </c>
      <c r="M165" s="185">
        <v>369</v>
      </c>
      <c r="N165" s="76">
        <v>26.758520667150108</v>
      </c>
      <c r="O165" s="66">
        <v>1438</v>
      </c>
      <c r="P165" s="185">
        <v>354</v>
      </c>
      <c r="Q165" s="82">
        <v>24.617524339360223</v>
      </c>
      <c r="R165" s="66">
        <v>1449</v>
      </c>
      <c r="S165" s="185">
        <v>401</v>
      </c>
      <c r="T165" s="79">
        <v>27.674258109040718</v>
      </c>
      <c r="U165" s="66">
        <v>1455</v>
      </c>
      <c r="V165" s="185">
        <v>439</v>
      </c>
      <c r="W165" s="79">
        <v>30.171821305841924</v>
      </c>
      <c r="X165" s="147">
        <v>1353</v>
      </c>
      <c r="Y165" s="185">
        <v>392</v>
      </c>
      <c r="Z165" s="114">
        <v>29</v>
      </c>
      <c r="AA165" s="184">
        <v>1312</v>
      </c>
      <c r="AB165" s="190">
        <v>381</v>
      </c>
      <c r="AC165" s="188">
        <v>29</v>
      </c>
      <c r="AD165" s="184">
        <v>1363</v>
      </c>
      <c r="AE165" s="190">
        <v>400</v>
      </c>
      <c r="AF165" s="188">
        <v>29.3</v>
      </c>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EN165" s="5"/>
    </row>
    <row r="166" spans="1:144" s="1" customFormat="1" x14ac:dyDescent="0.25">
      <c r="A166" s="20" t="s">
        <v>899</v>
      </c>
      <c r="B166" s="2" t="s">
        <v>900</v>
      </c>
      <c r="C166" s="66">
        <v>2219</v>
      </c>
      <c r="D166" s="66">
        <v>197</v>
      </c>
      <c r="E166" s="76">
        <v>8.8778729157278047</v>
      </c>
      <c r="F166" s="66">
        <v>2369</v>
      </c>
      <c r="G166" s="66">
        <v>218</v>
      </c>
      <c r="H166" s="76">
        <v>9.2021950189953579</v>
      </c>
      <c r="I166" s="66">
        <v>2313</v>
      </c>
      <c r="J166" s="66">
        <v>212</v>
      </c>
      <c r="K166" s="76">
        <v>9.1655858192823167</v>
      </c>
      <c r="L166" s="66">
        <v>2165</v>
      </c>
      <c r="M166" s="66">
        <v>197</v>
      </c>
      <c r="N166" s="76">
        <v>9.0993071593533479</v>
      </c>
      <c r="O166" s="74">
        <v>2251</v>
      </c>
      <c r="P166" s="74">
        <v>212</v>
      </c>
      <c r="Q166" s="82">
        <v>9.4180364282541085</v>
      </c>
      <c r="R166" s="74">
        <v>2187</v>
      </c>
      <c r="S166" s="74">
        <v>212</v>
      </c>
      <c r="T166" s="79">
        <v>9.6936442615454954</v>
      </c>
      <c r="U166" s="74">
        <v>2166</v>
      </c>
      <c r="V166" s="74">
        <v>232</v>
      </c>
      <c r="W166" s="79">
        <v>10.710987996306557</v>
      </c>
      <c r="X166" s="136">
        <v>2181</v>
      </c>
      <c r="Y166" s="136">
        <v>225</v>
      </c>
      <c r="Z166" s="137">
        <v>10.316368638239339</v>
      </c>
      <c r="AA166" s="184">
        <v>2021</v>
      </c>
      <c r="AB166" s="184">
        <v>188</v>
      </c>
      <c r="AC166" s="188">
        <v>9.3023255813953494</v>
      </c>
      <c r="AD166" s="184">
        <v>2005</v>
      </c>
      <c r="AE166" s="184">
        <v>193</v>
      </c>
      <c r="AF166" s="188">
        <v>9.6</v>
      </c>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EN166" s="5"/>
    </row>
    <row r="167" spans="1:144" s="1" customFormat="1" x14ac:dyDescent="0.25">
      <c r="A167" s="20" t="s">
        <v>497</v>
      </c>
      <c r="B167" s="2" t="s">
        <v>140</v>
      </c>
      <c r="C167" s="66">
        <v>1163</v>
      </c>
      <c r="D167" s="66">
        <v>241</v>
      </c>
      <c r="E167" s="76">
        <v>20.72226999140155</v>
      </c>
      <c r="F167" s="66">
        <v>1185</v>
      </c>
      <c r="G167" s="66">
        <v>261</v>
      </c>
      <c r="H167" s="76">
        <v>22.025316455696203</v>
      </c>
      <c r="I167" s="66">
        <v>1193</v>
      </c>
      <c r="J167" s="66">
        <v>259</v>
      </c>
      <c r="K167" s="76">
        <v>21.709974853310982</v>
      </c>
      <c r="L167" s="66">
        <v>1125</v>
      </c>
      <c r="M167" s="66">
        <v>236</v>
      </c>
      <c r="N167" s="76">
        <v>20.977777777777778</v>
      </c>
      <c r="O167" s="74">
        <v>1110</v>
      </c>
      <c r="P167" s="74">
        <v>241</v>
      </c>
      <c r="Q167" s="82">
        <v>21.711711711711711</v>
      </c>
      <c r="R167" s="74">
        <v>1070</v>
      </c>
      <c r="S167" s="74">
        <v>262</v>
      </c>
      <c r="T167" s="79">
        <v>24.485981308411215</v>
      </c>
      <c r="U167" s="74">
        <v>1048</v>
      </c>
      <c r="V167" s="74">
        <v>254</v>
      </c>
      <c r="W167" s="79">
        <v>24.236641221374043</v>
      </c>
      <c r="X167" s="136">
        <v>990</v>
      </c>
      <c r="Y167" s="136">
        <v>237</v>
      </c>
      <c r="Z167" s="137">
        <v>23.9</v>
      </c>
      <c r="AA167" s="184">
        <v>981</v>
      </c>
      <c r="AB167" s="184">
        <v>244</v>
      </c>
      <c r="AC167" s="188">
        <v>24.9</v>
      </c>
      <c r="AD167" s="184">
        <v>915</v>
      </c>
      <c r="AE167" s="184">
        <v>221</v>
      </c>
      <c r="AF167" s="188">
        <v>24.2</v>
      </c>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EN167" s="5"/>
    </row>
    <row r="168" spans="1:144" s="169" customFormat="1" x14ac:dyDescent="0.25">
      <c r="A168" s="20" t="s">
        <v>498</v>
      </c>
      <c r="B168" s="47" t="s">
        <v>141</v>
      </c>
      <c r="C168" s="66">
        <v>1474</v>
      </c>
      <c r="D168" s="66">
        <v>174</v>
      </c>
      <c r="E168" s="76">
        <v>11.804613297150611</v>
      </c>
      <c r="F168" s="66">
        <v>1547</v>
      </c>
      <c r="G168" s="66">
        <v>191</v>
      </c>
      <c r="H168" s="76">
        <v>12.346477052359406</v>
      </c>
      <c r="I168" s="66">
        <v>1581</v>
      </c>
      <c r="J168" s="66">
        <v>185</v>
      </c>
      <c r="K168" s="76">
        <v>11.70145477545857</v>
      </c>
      <c r="L168" s="66">
        <v>1519</v>
      </c>
      <c r="M168" s="66">
        <v>188</v>
      </c>
      <c r="N168" s="76">
        <v>12.376563528637261</v>
      </c>
      <c r="O168" s="66">
        <v>1548</v>
      </c>
      <c r="P168" s="66">
        <v>212</v>
      </c>
      <c r="Q168" s="76">
        <v>13.695090439276486</v>
      </c>
      <c r="R168" s="66">
        <v>1468</v>
      </c>
      <c r="S168" s="66">
        <v>199</v>
      </c>
      <c r="T168" s="76">
        <v>13.555858310626704</v>
      </c>
      <c r="U168" s="66">
        <v>1445</v>
      </c>
      <c r="V168" s="66">
        <v>198</v>
      </c>
      <c r="W168" s="76">
        <v>13.702422145328718</v>
      </c>
      <c r="X168" s="66">
        <v>1407</v>
      </c>
      <c r="Y168" s="66">
        <v>165</v>
      </c>
      <c r="Z168" s="76">
        <v>11.7</v>
      </c>
      <c r="AA168" s="186">
        <v>1415</v>
      </c>
      <c r="AB168" s="186">
        <v>185</v>
      </c>
      <c r="AC168" s="76">
        <v>13.1</v>
      </c>
      <c r="AD168" s="186">
        <v>1429</v>
      </c>
      <c r="AE168" s="186">
        <v>206</v>
      </c>
      <c r="AF168" s="76">
        <v>14.4</v>
      </c>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EN168" s="5"/>
    </row>
    <row r="169" spans="1:144" s="1" customFormat="1" x14ac:dyDescent="0.25">
      <c r="A169" s="20" t="s">
        <v>499</v>
      </c>
      <c r="B169" s="2" t="s">
        <v>142</v>
      </c>
      <c r="C169" s="66">
        <v>452</v>
      </c>
      <c r="D169" s="66">
        <v>24</v>
      </c>
      <c r="E169" s="76">
        <v>5.3097345132743365</v>
      </c>
      <c r="F169" s="66">
        <v>426</v>
      </c>
      <c r="G169" s="66">
        <v>38</v>
      </c>
      <c r="H169" s="76">
        <v>8.92018779342723</v>
      </c>
      <c r="I169" s="66">
        <v>442</v>
      </c>
      <c r="J169" s="66">
        <v>40</v>
      </c>
      <c r="K169" s="76">
        <v>9.0497737556561084</v>
      </c>
      <c r="L169" s="66">
        <v>447</v>
      </c>
      <c r="M169" s="66">
        <v>30</v>
      </c>
      <c r="N169" s="76">
        <v>6.7114093959731544</v>
      </c>
      <c r="O169" s="74">
        <v>399</v>
      </c>
      <c r="P169" s="74">
        <v>43</v>
      </c>
      <c r="Q169" s="82">
        <v>10.776942355889723</v>
      </c>
      <c r="R169" s="74">
        <v>395</v>
      </c>
      <c r="S169" s="74">
        <v>31</v>
      </c>
      <c r="T169" s="79">
        <v>7.8481012658227849</v>
      </c>
      <c r="U169" s="74">
        <v>409</v>
      </c>
      <c r="V169" s="74">
        <v>35</v>
      </c>
      <c r="W169" s="79">
        <v>8.5574572127139366</v>
      </c>
      <c r="X169" s="136">
        <v>401</v>
      </c>
      <c r="Y169" s="136">
        <v>38</v>
      </c>
      <c r="Z169" s="137">
        <v>9.5</v>
      </c>
      <c r="AA169" s="184">
        <v>392</v>
      </c>
      <c r="AB169" s="184">
        <v>40</v>
      </c>
      <c r="AC169" s="188">
        <v>10.199999999999999</v>
      </c>
      <c r="AD169" s="184">
        <v>407</v>
      </c>
      <c r="AE169" s="184">
        <v>44</v>
      </c>
      <c r="AF169" s="188">
        <v>10.8</v>
      </c>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EN169" s="5"/>
    </row>
    <row r="170" spans="1:144" s="1" customFormat="1" x14ac:dyDescent="0.25">
      <c r="A170" s="20" t="s">
        <v>502</v>
      </c>
      <c r="B170" s="2" t="s">
        <v>143</v>
      </c>
      <c r="C170" s="66">
        <v>1890</v>
      </c>
      <c r="D170" s="66">
        <v>522</v>
      </c>
      <c r="E170" s="76">
        <v>27.61904761904762</v>
      </c>
      <c r="F170" s="66">
        <v>1879</v>
      </c>
      <c r="G170" s="66">
        <v>503</v>
      </c>
      <c r="H170" s="76">
        <v>26.769558275678552</v>
      </c>
      <c r="I170" s="66">
        <v>1826</v>
      </c>
      <c r="J170" s="66">
        <v>513</v>
      </c>
      <c r="K170" s="76">
        <v>28.094194961664844</v>
      </c>
      <c r="L170" s="66">
        <v>1848</v>
      </c>
      <c r="M170" s="66">
        <v>529</v>
      </c>
      <c r="N170" s="76">
        <v>28.625541125541126</v>
      </c>
      <c r="O170" s="74">
        <v>1785</v>
      </c>
      <c r="P170" s="74">
        <v>544</v>
      </c>
      <c r="Q170" s="82">
        <v>30.476190476190478</v>
      </c>
      <c r="R170" s="74">
        <v>1755</v>
      </c>
      <c r="S170" s="74">
        <v>511</v>
      </c>
      <c r="T170" s="79">
        <v>29.116809116809115</v>
      </c>
      <c r="U170" s="74">
        <v>1646</v>
      </c>
      <c r="V170" s="74">
        <v>512</v>
      </c>
      <c r="W170" s="79">
        <v>31.105710814094774</v>
      </c>
      <c r="X170" s="136">
        <v>1659</v>
      </c>
      <c r="Y170" s="136">
        <v>548</v>
      </c>
      <c r="Z170" s="137">
        <v>33</v>
      </c>
      <c r="AA170" s="184">
        <v>1526</v>
      </c>
      <c r="AB170" s="184">
        <v>508</v>
      </c>
      <c r="AC170" s="188">
        <v>33.299999999999997</v>
      </c>
      <c r="AD170" s="184">
        <v>1478</v>
      </c>
      <c r="AE170" s="184">
        <v>447</v>
      </c>
      <c r="AF170" s="188">
        <v>30.2</v>
      </c>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EN170" s="5"/>
    </row>
    <row r="171" spans="1:144" s="1" customFormat="1" x14ac:dyDescent="0.25">
      <c r="A171" s="20" t="s">
        <v>503</v>
      </c>
      <c r="B171" s="2" t="s">
        <v>144</v>
      </c>
      <c r="C171" s="66">
        <v>5122</v>
      </c>
      <c r="D171" s="66">
        <v>3014</v>
      </c>
      <c r="E171" s="76">
        <v>58.844201483795388</v>
      </c>
      <c r="F171" s="66">
        <v>4904</v>
      </c>
      <c r="G171" s="66">
        <v>2908</v>
      </c>
      <c r="H171" s="76">
        <v>59.298531810766718</v>
      </c>
      <c r="I171" s="66">
        <v>5094</v>
      </c>
      <c r="J171" s="66">
        <v>3064</v>
      </c>
      <c r="K171" s="76">
        <v>60.149195131527286</v>
      </c>
      <c r="L171" s="66">
        <v>4908</v>
      </c>
      <c r="M171" s="66">
        <v>2970</v>
      </c>
      <c r="N171" s="76">
        <v>60.513447432762831</v>
      </c>
      <c r="O171" s="74">
        <v>4824</v>
      </c>
      <c r="P171" s="74">
        <v>2928</v>
      </c>
      <c r="Q171" s="82">
        <v>60.696517412935322</v>
      </c>
      <c r="R171" s="74">
        <v>5027</v>
      </c>
      <c r="S171" s="74">
        <v>3093</v>
      </c>
      <c r="T171" s="79">
        <v>61.527750149194347</v>
      </c>
      <c r="U171" s="74">
        <v>5000</v>
      </c>
      <c r="V171" s="74">
        <v>3040</v>
      </c>
      <c r="W171" s="79">
        <v>60.8</v>
      </c>
      <c r="X171" s="136">
        <v>4778</v>
      </c>
      <c r="Y171" s="136">
        <v>2878</v>
      </c>
      <c r="Z171" s="137">
        <v>60.2</v>
      </c>
      <c r="AA171" s="184">
        <v>4672</v>
      </c>
      <c r="AB171" s="184">
        <v>2873</v>
      </c>
      <c r="AC171" s="188">
        <v>61.5</v>
      </c>
      <c r="AD171" s="184">
        <v>4548</v>
      </c>
      <c r="AE171" s="184">
        <v>2779</v>
      </c>
      <c r="AF171" s="188">
        <v>61.1</v>
      </c>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EN171" s="5"/>
    </row>
    <row r="172" spans="1:144" s="1" customFormat="1" x14ac:dyDescent="0.25">
      <c r="A172" s="20" t="s">
        <v>504</v>
      </c>
      <c r="B172" s="2" t="s">
        <v>145</v>
      </c>
      <c r="C172" s="66">
        <v>1519</v>
      </c>
      <c r="D172" s="66">
        <v>279</v>
      </c>
      <c r="E172" s="76">
        <v>18.367346938775512</v>
      </c>
      <c r="F172" s="66">
        <v>1591</v>
      </c>
      <c r="G172" s="66">
        <v>311</v>
      </c>
      <c r="H172" s="76">
        <v>19.547454431175364</v>
      </c>
      <c r="I172" s="66">
        <v>1622</v>
      </c>
      <c r="J172" s="66">
        <v>308</v>
      </c>
      <c r="K172" s="76">
        <v>18.988902589395806</v>
      </c>
      <c r="L172" s="66">
        <v>1553</v>
      </c>
      <c r="M172" s="66">
        <v>344</v>
      </c>
      <c r="N172" s="76">
        <v>22.15067611075338</v>
      </c>
      <c r="O172" s="74">
        <v>1478</v>
      </c>
      <c r="P172" s="74">
        <v>305</v>
      </c>
      <c r="Q172" s="82">
        <v>20.635994587280106</v>
      </c>
      <c r="R172" s="74">
        <v>1627</v>
      </c>
      <c r="S172" s="74">
        <v>366</v>
      </c>
      <c r="T172" s="79">
        <v>22.495390288875232</v>
      </c>
      <c r="U172" s="74">
        <v>1592</v>
      </c>
      <c r="V172" s="74">
        <v>340</v>
      </c>
      <c r="W172" s="79">
        <v>21.356783919597991</v>
      </c>
      <c r="X172" s="136">
        <v>1622</v>
      </c>
      <c r="Y172" s="136">
        <v>371</v>
      </c>
      <c r="Z172" s="137">
        <v>22.9</v>
      </c>
      <c r="AA172" s="184">
        <v>1587</v>
      </c>
      <c r="AB172" s="184">
        <v>390</v>
      </c>
      <c r="AC172" s="188">
        <v>24.6</v>
      </c>
      <c r="AD172" s="184">
        <v>1642</v>
      </c>
      <c r="AE172" s="184">
        <v>413</v>
      </c>
      <c r="AF172" s="188">
        <v>25.2</v>
      </c>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EN172" s="5"/>
    </row>
    <row r="173" spans="1:144" s="1" customFormat="1" x14ac:dyDescent="0.25">
      <c r="A173" s="20" t="s">
        <v>505</v>
      </c>
      <c r="B173" s="2" t="s">
        <v>146</v>
      </c>
      <c r="C173" s="66">
        <v>918</v>
      </c>
      <c r="D173" s="66">
        <v>255</v>
      </c>
      <c r="E173" s="76">
        <v>27.777777777777779</v>
      </c>
      <c r="F173" s="66">
        <v>930</v>
      </c>
      <c r="G173" s="66">
        <v>264</v>
      </c>
      <c r="H173" s="76">
        <v>28.387096774193548</v>
      </c>
      <c r="I173" s="66">
        <v>952</v>
      </c>
      <c r="J173" s="66">
        <v>289</v>
      </c>
      <c r="K173" s="76">
        <v>30.357142857142854</v>
      </c>
      <c r="L173" s="66">
        <v>909</v>
      </c>
      <c r="M173" s="66">
        <v>276</v>
      </c>
      <c r="N173" s="76">
        <v>30.363036303630363</v>
      </c>
      <c r="O173" s="74">
        <v>920</v>
      </c>
      <c r="P173" s="74">
        <v>268</v>
      </c>
      <c r="Q173" s="82">
        <v>29.130434782608695</v>
      </c>
      <c r="R173" s="74">
        <v>958</v>
      </c>
      <c r="S173" s="74">
        <v>309</v>
      </c>
      <c r="T173" s="79">
        <v>32.254697286012522</v>
      </c>
      <c r="U173" s="74">
        <v>950</v>
      </c>
      <c r="V173" s="74">
        <v>332</v>
      </c>
      <c r="W173" s="79">
        <v>34.94736842105263</v>
      </c>
      <c r="X173" s="136">
        <v>943</v>
      </c>
      <c r="Y173" s="136">
        <v>292</v>
      </c>
      <c r="Z173" s="137">
        <v>31</v>
      </c>
      <c r="AA173" s="184">
        <v>904</v>
      </c>
      <c r="AB173" s="184">
        <v>263</v>
      </c>
      <c r="AC173" s="188">
        <v>29.1</v>
      </c>
      <c r="AD173" s="184">
        <v>824</v>
      </c>
      <c r="AE173" s="184">
        <v>282</v>
      </c>
      <c r="AF173" s="188">
        <v>34.200000000000003</v>
      </c>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EN173" s="5"/>
    </row>
    <row r="174" spans="1:144" s="1" customFormat="1" x14ac:dyDescent="0.25">
      <c r="A174" s="20" t="s">
        <v>506</v>
      </c>
      <c r="B174" s="2" t="s">
        <v>147</v>
      </c>
      <c r="C174" s="66">
        <v>1316</v>
      </c>
      <c r="D174" s="66">
        <v>82</v>
      </c>
      <c r="E174" s="76">
        <v>6.231003039513678</v>
      </c>
      <c r="F174" s="66">
        <v>1309</v>
      </c>
      <c r="G174" s="66">
        <v>83</v>
      </c>
      <c r="H174" s="76">
        <v>6.3407181054239885</v>
      </c>
      <c r="I174" s="66">
        <v>1348</v>
      </c>
      <c r="J174" s="66">
        <v>97</v>
      </c>
      <c r="K174" s="76">
        <v>7.1958456973293767</v>
      </c>
      <c r="L174" s="66">
        <v>1263</v>
      </c>
      <c r="M174" s="66">
        <v>93</v>
      </c>
      <c r="N174" s="76">
        <v>7.3634204275534438</v>
      </c>
      <c r="O174" s="74">
        <v>1296</v>
      </c>
      <c r="P174" s="74">
        <v>92</v>
      </c>
      <c r="Q174" s="82">
        <v>7.098765432098765</v>
      </c>
      <c r="R174" s="74">
        <v>1300</v>
      </c>
      <c r="S174" s="74">
        <v>98</v>
      </c>
      <c r="T174" s="79">
        <v>7.5384615384615383</v>
      </c>
      <c r="U174" s="74">
        <v>1216</v>
      </c>
      <c r="V174" s="74">
        <v>100</v>
      </c>
      <c r="W174" s="79">
        <v>8.2236842105263168</v>
      </c>
      <c r="X174" s="136">
        <v>1193</v>
      </c>
      <c r="Y174" s="136">
        <v>98</v>
      </c>
      <c r="Z174" s="137">
        <v>8.1999999999999993</v>
      </c>
      <c r="AA174" s="184">
        <v>1120</v>
      </c>
      <c r="AB174" s="184">
        <v>99</v>
      </c>
      <c r="AC174" s="188">
        <v>8.8000000000000007</v>
      </c>
      <c r="AD174" s="184">
        <v>1041</v>
      </c>
      <c r="AE174" s="184">
        <v>85</v>
      </c>
      <c r="AF174" s="188">
        <v>8.1999999999999993</v>
      </c>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EN174" s="5"/>
    </row>
    <row r="175" spans="1:144" s="1" customFormat="1" x14ac:dyDescent="0.25">
      <c r="A175" s="20" t="s">
        <v>507</v>
      </c>
      <c r="B175" s="2" t="s">
        <v>148</v>
      </c>
      <c r="C175" s="66">
        <v>1420</v>
      </c>
      <c r="D175" s="66">
        <v>219</v>
      </c>
      <c r="E175" s="76">
        <v>15.422535211267604</v>
      </c>
      <c r="F175" s="66">
        <v>1466</v>
      </c>
      <c r="G175" s="66">
        <v>253</v>
      </c>
      <c r="H175" s="76">
        <v>17.257844474761256</v>
      </c>
      <c r="I175" s="66">
        <v>1446</v>
      </c>
      <c r="J175" s="66">
        <v>270</v>
      </c>
      <c r="K175" s="76">
        <v>18.672199170124482</v>
      </c>
      <c r="L175" s="66">
        <v>1384</v>
      </c>
      <c r="M175" s="66">
        <v>251</v>
      </c>
      <c r="N175" s="76">
        <v>18.135838150289018</v>
      </c>
      <c r="O175" s="74">
        <v>1346</v>
      </c>
      <c r="P175" s="74">
        <v>286</v>
      </c>
      <c r="Q175" s="82">
        <v>21.248142644873699</v>
      </c>
      <c r="R175" s="74">
        <v>1322</v>
      </c>
      <c r="S175" s="74">
        <v>273</v>
      </c>
      <c r="T175" s="79">
        <v>20.650529500756427</v>
      </c>
      <c r="U175" s="74">
        <v>1292</v>
      </c>
      <c r="V175" s="74">
        <v>287</v>
      </c>
      <c r="W175" s="79">
        <v>22.213622291021672</v>
      </c>
      <c r="X175" s="136">
        <v>1329</v>
      </c>
      <c r="Y175" s="136">
        <v>293</v>
      </c>
      <c r="Z175" s="137">
        <v>22</v>
      </c>
      <c r="AA175" s="184">
        <v>1196</v>
      </c>
      <c r="AB175" s="184">
        <v>259</v>
      </c>
      <c r="AC175" s="188">
        <v>21.7</v>
      </c>
      <c r="AD175" s="184">
        <v>1170</v>
      </c>
      <c r="AE175" s="184">
        <v>274</v>
      </c>
      <c r="AF175" s="188">
        <v>23.4</v>
      </c>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EN175" s="5"/>
    </row>
    <row r="176" spans="1:144" s="1" customFormat="1" x14ac:dyDescent="0.25">
      <c r="A176" s="97" t="s">
        <v>508</v>
      </c>
      <c r="B176" s="2" t="s">
        <v>149</v>
      </c>
      <c r="C176" s="66">
        <v>1874</v>
      </c>
      <c r="D176" s="66">
        <v>123</v>
      </c>
      <c r="E176" s="76">
        <v>6.5635005336179288</v>
      </c>
      <c r="F176" s="66">
        <v>1757</v>
      </c>
      <c r="G176" s="66">
        <v>144</v>
      </c>
      <c r="H176" s="76">
        <v>8.1957882754695515</v>
      </c>
      <c r="I176" s="66">
        <v>1806</v>
      </c>
      <c r="J176" s="66">
        <v>160</v>
      </c>
      <c r="K176" s="76">
        <v>8.8593576965669989</v>
      </c>
      <c r="L176" s="66">
        <v>1668</v>
      </c>
      <c r="M176" s="66">
        <v>149</v>
      </c>
      <c r="N176" s="76">
        <v>8.9328537170263793</v>
      </c>
      <c r="O176" s="74">
        <v>1716</v>
      </c>
      <c r="P176" s="74">
        <v>164</v>
      </c>
      <c r="Q176" s="82">
        <v>9.5571095571095572</v>
      </c>
      <c r="R176" s="74">
        <v>1594</v>
      </c>
      <c r="S176" s="74">
        <v>171</v>
      </c>
      <c r="T176" s="79">
        <v>10.727728983688834</v>
      </c>
      <c r="U176" s="74">
        <v>1565</v>
      </c>
      <c r="V176" s="74">
        <v>173</v>
      </c>
      <c r="W176" s="79">
        <v>11.054313099041533</v>
      </c>
      <c r="X176" s="136">
        <v>1567</v>
      </c>
      <c r="Y176" s="136">
        <v>160</v>
      </c>
      <c r="Z176" s="137">
        <v>10.21059349074665</v>
      </c>
      <c r="AA176" s="184">
        <v>1493</v>
      </c>
      <c r="AB176" s="184">
        <v>166</v>
      </c>
      <c r="AC176" s="188">
        <v>11.118553248492967</v>
      </c>
      <c r="AD176" s="184">
        <v>1460</v>
      </c>
      <c r="AE176" s="184">
        <v>192</v>
      </c>
      <c r="AF176" s="188">
        <v>13.2</v>
      </c>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EN176" s="5"/>
    </row>
    <row r="177" spans="1:144" s="1" customFormat="1" x14ac:dyDescent="0.25">
      <c r="A177" s="20" t="s">
        <v>509</v>
      </c>
      <c r="B177" s="2" t="s">
        <v>150</v>
      </c>
      <c r="C177" s="66">
        <v>1076</v>
      </c>
      <c r="D177" s="66">
        <v>109</v>
      </c>
      <c r="E177" s="76">
        <v>10.130111524163569</v>
      </c>
      <c r="F177" s="66">
        <v>1109</v>
      </c>
      <c r="G177" s="66">
        <v>105</v>
      </c>
      <c r="H177" s="76">
        <v>9.4679891794409379</v>
      </c>
      <c r="I177" s="66">
        <v>1121</v>
      </c>
      <c r="J177" s="66">
        <v>138</v>
      </c>
      <c r="K177" s="76">
        <v>12.310437109723461</v>
      </c>
      <c r="L177" s="66">
        <v>1047</v>
      </c>
      <c r="M177" s="66">
        <v>106</v>
      </c>
      <c r="N177" s="76">
        <v>10.124164278892072</v>
      </c>
      <c r="O177" s="74">
        <v>1030</v>
      </c>
      <c r="P177" s="74">
        <v>109</v>
      </c>
      <c r="Q177" s="82">
        <v>10.58252427184466</v>
      </c>
      <c r="R177" s="74">
        <v>1094</v>
      </c>
      <c r="S177" s="74">
        <v>104</v>
      </c>
      <c r="T177" s="79">
        <v>9.506398537477148</v>
      </c>
      <c r="U177" s="74">
        <v>1049</v>
      </c>
      <c r="V177" s="74">
        <v>110</v>
      </c>
      <c r="W177" s="79">
        <v>10.486177311725452</v>
      </c>
      <c r="X177" s="136">
        <v>1035</v>
      </c>
      <c r="Y177" s="136">
        <v>108</v>
      </c>
      <c r="Z177" s="137">
        <v>10.4</v>
      </c>
      <c r="AA177" s="184">
        <v>973</v>
      </c>
      <c r="AB177" s="184">
        <v>93</v>
      </c>
      <c r="AC177" s="188">
        <v>9.6</v>
      </c>
      <c r="AD177" s="184">
        <v>917</v>
      </c>
      <c r="AE177" s="184">
        <v>111</v>
      </c>
      <c r="AF177" s="188">
        <v>12.1</v>
      </c>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EN177" s="5"/>
    </row>
    <row r="178" spans="1:144" s="1" customFormat="1" x14ac:dyDescent="0.25">
      <c r="A178" s="20" t="s">
        <v>510</v>
      </c>
      <c r="B178" s="2" t="s">
        <v>151</v>
      </c>
      <c r="C178" s="66">
        <v>1127</v>
      </c>
      <c r="D178" s="185">
        <v>235</v>
      </c>
      <c r="E178" s="76">
        <v>20.851818988464952</v>
      </c>
      <c r="F178" s="66">
        <v>1147</v>
      </c>
      <c r="G178" s="185">
        <v>262</v>
      </c>
      <c r="H178" s="76">
        <v>22.842197035745425</v>
      </c>
      <c r="I178" s="66">
        <v>1207</v>
      </c>
      <c r="J178" s="185">
        <v>258</v>
      </c>
      <c r="K178" s="76">
        <v>21.375310687655343</v>
      </c>
      <c r="L178" s="66">
        <v>1170</v>
      </c>
      <c r="M178" s="185">
        <v>296</v>
      </c>
      <c r="N178" s="76">
        <v>25.299145299145298</v>
      </c>
      <c r="O178" s="66">
        <v>1118</v>
      </c>
      <c r="P178" s="185">
        <v>283</v>
      </c>
      <c r="Q178" s="82">
        <v>25.313059033989266</v>
      </c>
      <c r="R178" s="66">
        <v>1175</v>
      </c>
      <c r="S178" s="185">
        <v>292</v>
      </c>
      <c r="T178" s="79">
        <v>24.851063829787236</v>
      </c>
      <c r="U178" s="66">
        <v>1130</v>
      </c>
      <c r="V178" s="185">
        <v>285</v>
      </c>
      <c r="W178" s="79">
        <v>25.221238938053098</v>
      </c>
      <c r="X178" s="147">
        <v>1155</v>
      </c>
      <c r="Y178" s="185">
        <v>302</v>
      </c>
      <c r="Z178" s="114">
        <v>26.1</v>
      </c>
      <c r="AA178" s="184">
        <v>1049</v>
      </c>
      <c r="AB178" s="190">
        <v>253</v>
      </c>
      <c r="AC178" s="188">
        <v>24.1</v>
      </c>
      <c r="AD178" s="184">
        <v>1033</v>
      </c>
      <c r="AE178" s="190">
        <v>226</v>
      </c>
      <c r="AF178" s="188">
        <v>21.9</v>
      </c>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EN178" s="5"/>
    </row>
    <row r="179" spans="1:144" s="1" customFormat="1" x14ac:dyDescent="0.25">
      <c r="A179" s="20" t="s">
        <v>837</v>
      </c>
      <c r="B179" s="2" t="s">
        <v>838</v>
      </c>
      <c r="C179" s="66">
        <v>1614</v>
      </c>
      <c r="D179" s="66">
        <v>263</v>
      </c>
      <c r="E179" s="76">
        <v>16.294919454770756</v>
      </c>
      <c r="F179" s="66">
        <v>1552</v>
      </c>
      <c r="G179" s="66">
        <v>242</v>
      </c>
      <c r="H179" s="76">
        <v>15.592783505154639</v>
      </c>
      <c r="I179" s="66">
        <v>1542</v>
      </c>
      <c r="J179" s="66">
        <v>231</v>
      </c>
      <c r="K179" s="76">
        <v>14.980544747081712</v>
      </c>
      <c r="L179" s="66">
        <v>1457</v>
      </c>
      <c r="M179" s="66">
        <v>219</v>
      </c>
      <c r="N179" s="76">
        <v>15.030885380919697</v>
      </c>
      <c r="O179" s="74">
        <v>1511</v>
      </c>
      <c r="P179" s="74">
        <v>210</v>
      </c>
      <c r="Q179" s="82">
        <v>13.898080741230972</v>
      </c>
      <c r="R179" s="74">
        <v>1413</v>
      </c>
      <c r="S179" s="74">
        <v>201</v>
      </c>
      <c r="T179" s="79">
        <v>14.225053078556263</v>
      </c>
      <c r="U179" s="74">
        <v>2001</v>
      </c>
      <c r="V179" s="74">
        <v>167</v>
      </c>
      <c r="W179" s="79">
        <v>8.3458270864567705</v>
      </c>
      <c r="X179" s="136">
        <v>1500</v>
      </c>
      <c r="Y179" s="136">
        <v>204</v>
      </c>
      <c r="Z179" s="137">
        <v>13.600000000000001</v>
      </c>
      <c r="AA179" s="184">
        <v>1494</v>
      </c>
      <c r="AB179" s="184">
        <v>222</v>
      </c>
      <c r="AC179" s="188">
        <v>14.9</v>
      </c>
      <c r="AD179" s="184">
        <v>1417</v>
      </c>
      <c r="AE179" s="184">
        <v>230</v>
      </c>
      <c r="AF179" s="188">
        <v>16.2</v>
      </c>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EN179" s="5"/>
    </row>
    <row r="180" spans="1:144" s="1" customFormat="1" x14ac:dyDescent="0.25">
      <c r="A180" s="20" t="s">
        <v>880</v>
      </c>
      <c r="B180" s="2" t="s">
        <v>152</v>
      </c>
      <c r="C180" s="66">
        <v>4172</v>
      </c>
      <c r="D180" s="66">
        <v>406</v>
      </c>
      <c r="E180" s="76">
        <v>9.7315436241610733</v>
      </c>
      <c r="F180" s="66">
        <v>4268</v>
      </c>
      <c r="G180" s="66">
        <v>424</v>
      </c>
      <c r="H180" s="76">
        <v>9.9343955014058114</v>
      </c>
      <c r="I180" s="66">
        <v>4019</v>
      </c>
      <c r="J180" s="66">
        <v>402</v>
      </c>
      <c r="K180" s="76">
        <v>10.002488181139586</v>
      </c>
      <c r="L180" s="66">
        <v>3872</v>
      </c>
      <c r="M180" s="66">
        <v>407</v>
      </c>
      <c r="N180" s="76">
        <v>10.511363636363637</v>
      </c>
      <c r="O180" s="74">
        <v>3889</v>
      </c>
      <c r="P180" s="74">
        <v>408</v>
      </c>
      <c r="Q180" s="82">
        <v>10.491128824890717</v>
      </c>
      <c r="R180" s="74">
        <v>3755</v>
      </c>
      <c r="S180" s="74">
        <v>443</v>
      </c>
      <c r="T180" s="79">
        <v>11.797603195739015</v>
      </c>
      <c r="U180" s="74">
        <v>3739</v>
      </c>
      <c r="V180" s="74">
        <v>485</v>
      </c>
      <c r="W180" s="79">
        <v>12.971382722653116</v>
      </c>
      <c r="X180" s="136">
        <v>3465</v>
      </c>
      <c r="Y180" s="136">
        <v>445</v>
      </c>
      <c r="Z180" s="137">
        <v>12.842712842712842</v>
      </c>
      <c r="AA180" s="184">
        <v>3479</v>
      </c>
      <c r="AB180" s="184">
        <v>459</v>
      </c>
      <c r="AC180" s="188">
        <v>13.193446392641563</v>
      </c>
      <c r="AD180" s="184">
        <v>3325</v>
      </c>
      <c r="AE180" s="184">
        <v>438</v>
      </c>
      <c r="AF180" s="188">
        <v>13.2</v>
      </c>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EN180" s="5"/>
    </row>
    <row r="181" spans="1:144" s="1" customFormat="1" x14ac:dyDescent="0.25">
      <c r="A181" s="246" t="s">
        <v>511</v>
      </c>
      <c r="B181" s="2" t="s">
        <v>871</v>
      </c>
      <c r="C181" s="90">
        <v>1808</v>
      </c>
      <c r="D181" s="90">
        <v>137</v>
      </c>
      <c r="E181" s="91">
        <v>7.5774336283185848</v>
      </c>
      <c r="F181" s="90">
        <v>1701</v>
      </c>
      <c r="G181" s="90">
        <v>161</v>
      </c>
      <c r="H181" s="91">
        <v>9.4650205761316872</v>
      </c>
      <c r="I181" s="90">
        <v>1689</v>
      </c>
      <c r="J181" s="90">
        <v>154</v>
      </c>
      <c r="K181" s="91">
        <v>9.1178211959739492</v>
      </c>
      <c r="L181" s="90">
        <v>1657</v>
      </c>
      <c r="M181" s="90">
        <v>153</v>
      </c>
      <c r="N181" s="91">
        <v>9.2335546167773082</v>
      </c>
      <c r="O181" s="92">
        <v>1623</v>
      </c>
      <c r="P181" s="92">
        <v>186</v>
      </c>
      <c r="Q181" s="91">
        <v>11.460258780036968</v>
      </c>
      <c r="R181" s="92">
        <v>1577</v>
      </c>
      <c r="S181" s="92">
        <v>186</v>
      </c>
      <c r="T181" s="91">
        <v>11.794546607482562</v>
      </c>
      <c r="U181" s="90">
        <v>1587</v>
      </c>
      <c r="V181" s="90">
        <v>179</v>
      </c>
      <c r="W181" s="114">
        <v>11.279143037177064</v>
      </c>
      <c r="X181" s="115">
        <v>1637</v>
      </c>
      <c r="Y181" s="115">
        <v>197</v>
      </c>
      <c r="Z181" s="114">
        <v>12</v>
      </c>
      <c r="AA181" s="184">
        <v>1556</v>
      </c>
      <c r="AB181" s="190">
        <v>198</v>
      </c>
      <c r="AC181" s="188">
        <v>12.7</v>
      </c>
      <c r="AD181" s="184">
        <v>1400</v>
      </c>
      <c r="AE181" s="190">
        <v>171</v>
      </c>
      <c r="AF181" s="188">
        <v>12.2</v>
      </c>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EN181" s="5"/>
    </row>
    <row r="182" spans="1:144" s="1" customFormat="1" x14ac:dyDescent="0.25">
      <c r="A182" s="20" t="s">
        <v>651</v>
      </c>
      <c r="B182" s="2" t="s">
        <v>893</v>
      </c>
      <c r="C182" s="66">
        <v>1185</v>
      </c>
      <c r="D182" s="185">
        <v>193</v>
      </c>
      <c r="E182" s="76">
        <v>16.286919831223628</v>
      </c>
      <c r="F182" s="66">
        <v>1185</v>
      </c>
      <c r="G182" s="185">
        <v>193</v>
      </c>
      <c r="H182" s="76">
        <v>16.286919831223628</v>
      </c>
      <c r="I182" s="66">
        <v>1230</v>
      </c>
      <c r="J182" s="185">
        <v>222</v>
      </c>
      <c r="K182" s="76">
        <v>18.048780487804876</v>
      </c>
      <c r="L182" s="66">
        <v>1067</v>
      </c>
      <c r="M182" s="185">
        <v>173</v>
      </c>
      <c r="N182" s="76">
        <v>16.213683223992504</v>
      </c>
      <c r="O182" s="66">
        <v>1092</v>
      </c>
      <c r="P182" s="185">
        <v>166</v>
      </c>
      <c r="Q182" s="82">
        <v>15.201465201465201</v>
      </c>
      <c r="R182" s="66">
        <v>1056</v>
      </c>
      <c r="S182" s="185">
        <v>149</v>
      </c>
      <c r="T182" s="79">
        <v>14.109848484848486</v>
      </c>
      <c r="U182" s="66">
        <v>1054</v>
      </c>
      <c r="V182" s="185">
        <v>195</v>
      </c>
      <c r="W182" s="79">
        <v>18.500948766603415</v>
      </c>
      <c r="X182" s="147">
        <v>1061</v>
      </c>
      <c r="Y182" s="185">
        <v>196</v>
      </c>
      <c r="Z182" s="114">
        <v>18.5</v>
      </c>
      <c r="AA182" s="184">
        <v>984</v>
      </c>
      <c r="AB182" s="190">
        <v>145</v>
      </c>
      <c r="AC182" s="188">
        <v>14.7</v>
      </c>
      <c r="AD182" s="184">
        <v>1027</v>
      </c>
      <c r="AE182" s="190">
        <v>153</v>
      </c>
      <c r="AF182" s="188">
        <v>14.9</v>
      </c>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EN182" s="5"/>
    </row>
    <row r="183" spans="1:144" s="1" customFormat="1" x14ac:dyDescent="0.25">
      <c r="A183" s="20" t="s">
        <v>512</v>
      </c>
      <c r="B183" s="99" t="s">
        <v>153</v>
      </c>
      <c r="C183" s="66">
        <v>843</v>
      </c>
      <c r="D183" s="66">
        <v>61</v>
      </c>
      <c r="E183" s="76">
        <v>7.2360616844602612</v>
      </c>
      <c r="F183" s="66">
        <v>783</v>
      </c>
      <c r="G183" s="66">
        <v>65</v>
      </c>
      <c r="H183" s="76">
        <v>8.3014048531289912</v>
      </c>
      <c r="I183" s="66">
        <v>803</v>
      </c>
      <c r="J183" s="66">
        <v>62</v>
      </c>
      <c r="K183" s="76">
        <v>7.7210460772104614</v>
      </c>
      <c r="L183" s="66">
        <v>734</v>
      </c>
      <c r="M183" s="66">
        <v>59</v>
      </c>
      <c r="N183" s="76">
        <v>8.0381471389645771</v>
      </c>
      <c r="O183" s="74">
        <v>779</v>
      </c>
      <c r="P183" s="74">
        <v>60</v>
      </c>
      <c r="Q183" s="82">
        <v>7.7021822849807453</v>
      </c>
      <c r="R183" s="74">
        <v>786</v>
      </c>
      <c r="S183" s="74">
        <v>57</v>
      </c>
      <c r="T183" s="79">
        <v>7.2519083969465647</v>
      </c>
      <c r="U183" s="74">
        <v>844</v>
      </c>
      <c r="V183" s="74">
        <v>66</v>
      </c>
      <c r="W183" s="79">
        <v>7.8199052132701423</v>
      </c>
      <c r="X183" s="136">
        <v>732</v>
      </c>
      <c r="Y183" s="136">
        <v>62</v>
      </c>
      <c r="Z183" s="137">
        <v>8.5</v>
      </c>
      <c r="AA183" s="184">
        <v>785</v>
      </c>
      <c r="AB183" s="184">
        <v>86</v>
      </c>
      <c r="AC183" s="188">
        <v>11</v>
      </c>
      <c r="AD183" s="184">
        <v>726</v>
      </c>
      <c r="AE183" s="184">
        <v>66</v>
      </c>
      <c r="AF183" s="188">
        <v>9.1</v>
      </c>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EN183" s="5"/>
    </row>
    <row r="184" spans="1:144" s="1" customFormat="1" ht="13.8" x14ac:dyDescent="0.25">
      <c r="A184" s="20" t="s">
        <v>513</v>
      </c>
      <c r="B184" s="149" t="s">
        <v>154</v>
      </c>
      <c r="C184" s="66">
        <v>679</v>
      </c>
      <c r="D184" s="66">
        <v>55</v>
      </c>
      <c r="E184" s="76">
        <v>8.100147275405007</v>
      </c>
      <c r="F184" s="66">
        <v>693</v>
      </c>
      <c r="G184" s="66">
        <v>77</v>
      </c>
      <c r="H184" s="76">
        <v>11.111111111111111</v>
      </c>
      <c r="I184" s="66">
        <v>682</v>
      </c>
      <c r="J184" s="66">
        <v>75</v>
      </c>
      <c r="K184" s="76">
        <v>10.997067448680351</v>
      </c>
      <c r="L184" s="66">
        <v>645</v>
      </c>
      <c r="M184" s="66">
        <v>78</v>
      </c>
      <c r="N184" s="76">
        <v>12.093023255813954</v>
      </c>
      <c r="O184" s="74">
        <v>600</v>
      </c>
      <c r="P184" s="74">
        <v>88</v>
      </c>
      <c r="Q184" s="82">
        <v>14.666666666666666</v>
      </c>
      <c r="R184" s="74">
        <v>633</v>
      </c>
      <c r="S184" s="74">
        <v>53</v>
      </c>
      <c r="T184" s="79">
        <v>8.3728278041074251</v>
      </c>
      <c r="U184" s="74">
        <v>629</v>
      </c>
      <c r="V184" s="74">
        <v>71</v>
      </c>
      <c r="W184" s="79">
        <v>11.287758346581876</v>
      </c>
      <c r="X184" s="136">
        <v>612</v>
      </c>
      <c r="Y184" s="136">
        <v>63</v>
      </c>
      <c r="Z184" s="137">
        <v>10.3</v>
      </c>
      <c r="AA184" s="184">
        <v>603</v>
      </c>
      <c r="AB184" s="184">
        <v>60</v>
      </c>
      <c r="AC184" s="188">
        <v>10</v>
      </c>
      <c r="AD184" s="184">
        <v>617</v>
      </c>
      <c r="AE184" s="184">
        <v>57</v>
      </c>
      <c r="AF184" s="188">
        <v>9.1999999999999993</v>
      </c>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EN184" s="5"/>
    </row>
    <row r="185" spans="1:144" s="1" customFormat="1" x14ac:dyDescent="0.25">
      <c r="A185" s="20" t="s">
        <v>751</v>
      </c>
      <c r="B185" s="2" t="s">
        <v>155</v>
      </c>
      <c r="C185" s="66">
        <v>2400</v>
      </c>
      <c r="D185" s="66">
        <v>267</v>
      </c>
      <c r="E185" s="76">
        <v>11.125</v>
      </c>
      <c r="F185" s="66">
        <v>2375</v>
      </c>
      <c r="G185" s="66">
        <v>271</v>
      </c>
      <c r="H185" s="76">
        <v>11.410526315789474</v>
      </c>
      <c r="I185" s="66">
        <v>2321</v>
      </c>
      <c r="J185" s="66">
        <v>288</v>
      </c>
      <c r="K185" s="76">
        <v>12.408444635932787</v>
      </c>
      <c r="L185" s="66">
        <v>2297</v>
      </c>
      <c r="M185" s="66">
        <v>279</v>
      </c>
      <c r="N185" s="76">
        <v>12.146277753591642</v>
      </c>
      <c r="O185" s="74">
        <v>2274</v>
      </c>
      <c r="P185" s="74">
        <v>281</v>
      </c>
      <c r="Q185" s="82">
        <v>12.357080035180298</v>
      </c>
      <c r="R185" s="74">
        <v>2214</v>
      </c>
      <c r="S185" s="74">
        <v>274</v>
      </c>
      <c r="T185" s="79">
        <v>12.375790424570912</v>
      </c>
      <c r="U185" s="74">
        <v>2286</v>
      </c>
      <c r="V185" s="74">
        <v>299</v>
      </c>
      <c r="W185" s="79">
        <v>13.079615048118983</v>
      </c>
      <c r="X185" s="136">
        <v>2061</v>
      </c>
      <c r="Y185" s="136">
        <v>256</v>
      </c>
      <c r="Z185" s="137">
        <v>12.4</v>
      </c>
      <c r="AA185" s="184">
        <v>2003</v>
      </c>
      <c r="AB185" s="184">
        <v>295</v>
      </c>
      <c r="AC185" s="188">
        <v>14.7</v>
      </c>
      <c r="AD185" s="184">
        <v>1995</v>
      </c>
      <c r="AE185" s="184">
        <v>294</v>
      </c>
      <c r="AF185" s="188">
        <v>14.7</v>
      </c>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EN185" s="5"/>
    </row>
    <row r="186" spans="1:144" s="1" customFormat="1" x14ac:dyDescent="0.25">
      <c r="A186" s="20" t="s">
        <v>514</v>
      </c>
      <c r="B186" s="2" t="s">
        <v>156</v>
      </c>
      <c r="C186" s="66">
        <v>1278</v>
      </c>
      <c r="D186" s="66">
        <v>128</v>
      </c>
      <c r="E186" s="76">
        <v>10.015649452269171</v>
      </c>
      <c r="F186" s="66">
        <v>1225</v>
      </c>
      <c r="G186" s="66">
        <v>111</v>
      </c>
      <c r="H186" s="76">
        <v>9.0612244897959187</v>
      </c>
      <c r="I186" s="66">
        <v>1256</v>
      </c>
      <c r="J186" s="66">
        <v>117</v>
      </c>
      <c r="K186" s="76">
        <v>9.3152866242038215</v>
      </c>
      <c r="L186" s="66">
        <v>1274</v>
      </c>
      <c r="M186" s="66">
        <v>141</v>
      </c>
      <c r="N186" s="76">
        <v>11.067503924646783</v>
      </c>
      <c r="O186" s="74">
        <v>1243</v>
      </c>
      <c r="P186" s="74">
        <v>129</v>
      </c>
      <c r="Q186" s="82">
        <v>10.378117457763475</v>
      </c>
      <c r="R186" s="74">
        <v>1305</v>
      </c>
      <c r="S186" s="74">
        <v>144</v>
      </c>
      <c r="T186" s="79">
        <v>11.03448275862069</v>
      </c>
      <c r="U186" s="74">
        <v>1269</v>
      </c>
      <c r="V186" s="74">
        <v>132</v>
      </c>
      <c r="W186" s="79">
        <v>10.401891252955082</v>
      </c>
      <c r="X186" s="136">
        <v>1193</v>
      </c>
      <c r="Y186" s="136">
        <v>168</v>
      </c>
      <c r="Z186" s="137">
        <v>14.1</v>
      </c>
      <c r="AA186" s="184">
        <v>1136</v>
      </c>
      <c r="AB186" s="184">
        <v>128</v>
      </c>
      <c r="AC186" s="188">
        <v>11.3</v>
      </c>
      <c r="AD186" s="184">
        <v>1098</v>
      </c>
      <c r="AE186" s="184">
        <v>145</v>
      </c>
      <c r="AF186" s="188">
        <v>13.2</v>
      </c>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EN186" s="5"/>
    </row>
    <row r="187" spans="1:144" s="1" customFormat="1" x14ac:dyDescent="0.25">
      <c r="A187" s="20" t="s">
        <v>903</v>
      </c>
      <c r="B187" s="2" t="s">
        <v>157</v>
      </c>
      <c r="C187" s="66">
        <v>7565</v>
      </c>
      <c r="D187" s="66">
        <v>1922</v>
      </c>
      <c r="E187" s="76">
        <v>25.406477197620621</v>
      </c>
      <c r="F187" s="66">
        <v>7631</v>
      </c>
      <c r="G187" s="66">
        <v>1881</v>
      </c>
      <c r="H187" s="76">
        <v>24.649456165640153</v>
      </c>
      <c r="I187" s="66">
        <v>7543</v>
      </c>
      <c r="J187" s="66">
        <v>1873</v>
      </c>
      <c r="K187" s="76">
        <v>24.830969110433514</v>
      </c>
      <c r="L187" s="66">
        <v>7254</v>
      </c>
      <c r="M187" s="66">
        <v>1986</v>
      </c>
      <c r="N187" s="76">
        <v>27.377998345740277</v>
      </c>
      <c r="O187" s="74">
        <v>7465</v>
      </c>
      <c r="P187" s="74">
        <v>2037</v>
      </c>
      <c r="Q187" s="82">
        <v>27.287340924313462</v>
      </c>
      <c r="R187" s="74">
        <v>7086</v>
      </c>
      <c r="S187" s="74">
        <v>1952</v>
      </c>
      <c r="T187" s="79">
        <v>27.547276319503244</v>
      </c>
      <c r="U187" s="74">
        <v>6833</v>
      </c>
      <c r="V187" s="74">
        <v>1940</v>
      </c>
      <c r="W187" s="79">
        <v>28.39162885994439</v>
      </c>
      <c r="X187" s="136">
        <v>6852</v>
      </c>
      <c r="Y187" s="136">
        <v>2076</v>
      </c>
      <c r="Z187" s="137">
        <v>30.297723292469353</v>
      </c>
      <c r="AA187" s="184">
        <v>6548</v>
      </c>
      <c r="AB187" s="184">
        <v>2008</v>
      </c>
      <c r="AC187" s="188">
        <v>30.665852168601099</v>
      </c>
      <c r="AD187" s="184">
        <v>6553</v>
      </c>
      <c r="AE187" s="184">
        <v>2102</v>
      </c>
      <c r="AF187" s="188">
        <v>32.1</v>
      </c>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EN187" s="5"/>
    </row>
    <row r="188" spans="1:144" s="1" customFormat="1" x14ac:dyDescent="0.25">
      <c r="A188" s="20" t="s">
        <v>515</v>
      </c>
      <c r="B188" s="2" t="s">
        <v>158</v>
      </c>
      <c r="C188" s="66">
        <v>1789</v>
      </c>
      <c r="D188" s="66">
        <v>327</v>
      </c>
      <c r="E188" s="76">
        <v>18.278367803242034</v>
      </c>
      <c r="F188" s="66">
        <v>1810</v>
      </c>
      <c r="G188" s="66">
        <v>348</v>
      </c>
      <c r="H188" s="76">
        <v>19.226519337016573</v>
      </c>
      <c r="I188" s="66">
        <v>1903</v>
      </c>
      <c r="J188" s="66">
        <v>370</v>
      </c>
      <c r="K188" s="76">
        <v>19.442984760903837</v>
      </c>
      <c r="L188" s="66">
        <v>1760</v>
      </c>
      <c r="M188" s="66">
        <v>326</v>
      </c>
      <c r="N188" s="76">
        <v>18.522727272727273</v>
      </c>
      <c r="O188" s="74">
        <v>1730</v>
      </c>
      <c r="P188" s="74">
        <v>385</v>
      </c>
      <c r="Q188" s="82">
        <v>22.254335260115607</v>
      </c>
      <c r="R188" s="74">
        <v>1796</v>
      </c>
      <c r="S188" s="74">
        <v>400</v>
      </c>
      <c r="T188" s="79">
        <v>22.271714922049</v>
      </c>
      <c r="U188" s="74">
        <v>1768</v>
      </c>
      <c r="V188" s="74">
        <v>407</v>
      </c>
      <c r="W188" s="79">
        <v>23.020361990950224</v>
      </c>
      <c r="X188" s="136">
        <v>1637</v>
      </c>
      <c r="Y188" s="136">
        <v>417</v>
      </c>
      <c r="Z188" s="137">
        <v>25.5</v>
      </c>
      <c r="AA188" s="184">
        <v>1637</v>
      </c>
      <c r="AB188" s="184">
        <v>421</v>
      </c>
      <c r="AC188" s="188">
        <v>25.7</v>
      </c>
      <c r="AD188" s="184">
        <v>1461</v>
      </c>
      <c r="AE188" s="184">
        <v>351</v>
      </c>
      <c r="AF188" s="188">
        <v>24</v>
      </c>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EN188" s="5"/>
    </row>
    <row r="189" spans="1:144" s="1" customFormat="1" x14ac:dyDescent="0.25">
      <c r="A189" s="20" t="s">
        <v>516</v>
      </c>
      <c r="B189" s="2" t="s">
        <v>159</v>
      </c>
      <c r="C189" s="66">
        <v>1052</v>
      </c>
      <c r="D189" s="185">
        <v>107</v>
      </c>
      <c r="E189" s="76">
        <v>10.171102661596958</v>
      </c>
      <c r="F189" s="66">
        <v>1036</v>
      </c>
      <c r="G189" s="185">
        <v>112</v>
      </c>
      <c r="H189" s="76">
        <v>10.810810810810811</v>
      </c>
      <c r="I189" s="66">
        <v>1037</v>
      </c>
      <c r="J189" s="185">
        <v>92</v>
      </c>
      <c r="K189" s="76">
        <v>8.8717454194792662</v>
      </c>
      <c r="L189" s="66">
        <v>937</v>
      </c>
      <c r="M189" s="185">
        <v>92</v>
      </c>
      <c r="N189" s="76">
        <v>9.8185699039487719</v>
      </c>
      <c r="O189" s="66">
        <v>942</v>
      </c>
      <c r="P189" s="185">
        <v>110</v>
      </c>
      <c r="Q189" s="82">
        <v>11.677282377919321</v>
      </c>
      <c r="R189" s="66">
        <v>977</v>
      </c>
      <c r="S189" s="185">
        <v>112</v>
      </c>
      <c r="T189" s="79">
        <v>11.463664278403275</v>
      </c>
      <c r="U189" s="66">
        <v>924</v>
      </c>
      <c r="V189" s="185">
        <v>111</v>
      </c>
      <c r="W189" s="79">
        <v>12.012987012987013</v>
      </c>
      <c r="X189" s="147">
        <v>936</v>
      </c>
      <c r="Y189" s="185">
        <v>114</v>
      </c>
      <c r="Z189" s="114">
        <v>12.2</v>
      </c>
      <c r="AA189" s="184">
        <v>843</v>
      </c>
      <c r="AB189" s="190">
        <v>93</v>
      </c>
      <c r="AC189" s="188">
        <v>11</v>
      </c>
      <c r="AD189" s="184">
        <v>812</v>
      </c>
      <c r="AE189" s="190">
        <v>83</v>
      </c>
      <c r="AF189" s="188">
        <v>10.199999999999999</v>
      </c>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EN189" s="5"/>
    </row>
    <row r="190" spans="1:144" s="1" customFormat="1" x14ac:dyDescent="0.25">
      <c r="A190" s="20" t="s">
        <v>517</v>
      </c>
      <c r="B190" s="2" t="s">
        <v>160</v>
      </c>
      <c r="C190" s="66">
        <v>1302</v>
      </c>
      <c r="D190" s="66">
        <v>340</v>
      </c>
      <c r="E190" s="76">
        <v>26.113671274961597</v>
      </c>
      <c r="F190" s="66">
        <v>1396</v>
      </c>
      <c r="G190" s="66">
        <v>374</v>
      </c>
      <c r="H190" s="76">
        <v>26.790830945558742</v>
      </c>
      <c r="I190" s="66">
        <v>1472</v>
      </c>
      <c r="J190" s="66">
        <v>429</v>
      </c>
      <c r="K190" s="76">
        <v>29.144021739130434</v>
      </c>
      <c r="L190" s="66">
        <v>1389</v>
      </c>
      <c r="M190" s="66">
        <v>369</v>
      </c>
      <c r="N190" s="76">
        <v>26.565874730021598</v>
      </c>
      <c r="O190" s="74">
        <v>1454</v>
      </c>
      <c r="P190" s="74">
        <v>455</v>
      </c>
      <c r="Q190" s="82">
        <v>31.292984869325995</v>
      </c>
      <c r="R190" s="74">
        <v>1410</v>
      </c>
      <c r="S190" s="74">
        <v>425</v>
      </c>
      <c r="T190" s="79">
        <v>30.141843971631204</v>
      </c>
      <c r="U190" s="74">
        <v>1417</v>
      </c>
      <c r="V190" s="74">
        <v>467</v>
      </c>
      <c r="W190" s="79">
        <v>32.95695130557516</v>
      </c>
      <c r="X190" s="136">
        <v>1375</v>
      </c>
      <c r="Y190" s="136">
        <v>449</v>
      </c>
      <c r="Z190" s="137">
        <v>32.700000000000003</v>
      </c>
      <c r="AA190" s="184">
        <v>1311</v>
      </c>
      <c r="AB190" s="184">
        <v>447</v>
      </c>
      <c r="AC190" s="188">
        <v>34.1</v>
      </c>
      <c r="AD190" s="184">
        <v>1343</v>
      </c>
      <c r="AE190" s="184">
        <v>467</v>
      </c>
      <c r="AF190" s="188">
        <v>34.799999999999997</v>
      </c>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EN190" s="5"/>
    </row>
    <row r="191" spans="1:144" s="1" customFormat="1" x14ac:dyDescent="0.25">
      <c r="A191" s="20" t="s">
        <v>518</v>
      </c>
      <c r="B191" s="2" t="s">
        <v>161</v>
      </c>
      <c r="C191" s="66">
        <v>1178</v>
      </c>
      <c r="D191" s="66">
        <v>170</v>
      </c>
      <c r="E191" s="76">
        <v>14.431239388794568</v>
      </c>
      <c r="F191" s="66">
        <v>1103</v>
      </c>
      <c r="G191" s="66">
        <v>136</v>
      </c>
      <c r="H191" s="76">
        <v>12.330009066183138</v>
      </c>
      <c r="I191" s="66">
        <v>1143</v>
      </c>
      <c r="J191" s="66">
        <v>163</v>
      </c>
      <c r="K191" s="76">
        <v>14.260717410323709</v>
      </c>
      <c r="L191" s="66">
        <v>1094</v>
      </c>
      <c r="M191" s="66">
        <v>159</v>
      </c>
      <c r="N191" s="76">
        <v>14.533820840950639</v>
      </c>
      <c r="O191" s="74">
        <v>1076</v>
      </c>
      <c r="P191" s="74">
        <v>175</v>
      </c>
      <c r="Q191" s="82">
        <v>16.263940520446095</v>
      </c>
      <c r="R191" s="74">
        <v>1070</v>
      </c>
      <c r="S191" s="74">
        <v>177</v>
      </c>
      <c r="T191" s="79">
        <v>16.542056074766357</v>
      </c>
      <c r="U191" s="74">
        <v>1086</v>
      </c>
      <c r="V191" s="74">
        <v>193</v>
      </c>
      <c r="W191" s="79">
        <v>17.771639042357272</v>
      </c>
      <c r="X191" s="136">
        <v>1052</v>
      </c>
      <c r="Y191" s="136">
        <v>187</v>
      </c>
      <c r="Z191" s="137">
        <v>17.8</v>
      </c>
      <c r="AA191" s="184">
        <v>1048</v>
      </c>
      <c r="AB191" s="184">
        <v>181</v>
      </c>
      <c r="AC191" s="188">
        <v>17.3</v>
      </c>
      <c r="AD191" s="184">
        <v>964</v>
      </c>
      <c r="AE191" s="184">
        <v>179</v>
      </c>
      <c r="AF191" s="188">
        <v>18.600000000000001</v>
      </c>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EN191" s="5"/>
    </row>
    <row r="192" spans="1:144" s="1" customFormat="1" x14ac:dyDescent="0.25">
      <c r="A192" s="20" t="s">
        <v>519</v>
      </c>
      <c r="B192" s="2" t="s">
        <v>162</v>
      </c>
      <c r="C192" s="66">
        <v>4674</v>
      </c>
      <c r="D192" s="66">
        <v>2512</v>
      </c>
      <c r="E192" s="76">
        <v>53.744116388532305</v>
      </c>
      <c r="F192" s="66">
        <v>4561</v>
      </c>
      <c r="G192" s="66">
        <v>2536</v>
      </c>
      <c r="H192" s="76">
        <v>55.601841701381275</v>
      </c>
      <c r="I192" s="66">
        <v>4624</v>
      </c>
      <c r="J192" s="66">
        <v>2592</v>
      </c>
      <c r="K192" s="76">
        <v>56.055363321799312</v>
      </c>
      <c r="L192" s="66">
        <v>4442</v>
      </c>
      <c r="M192" s="66">
        <v>2521</v>
      </c>
      <c r="N192" s="76">
        <v>56.753714542998644</v>
      </c>
      <c r="O192" s="74">
        <v>4368</v>
      </c>
      <c r="P192" s="74">
        <v>2564</v>
      </c>
      <c r="Q192" s="82">
        <v>58.699633699633701</v>
      </c>
      <c r="R192" s="74">
        <v>4644</v>
      </c>
      <c r="S192" s="74">
        <v>2654</v>
      </c>
      <c r="T192" s="79">
        <v>57.149009474590869</v>
      </c>
      <c r="U192" s="74">
        <v>4621</v>
      </c>
      <c r="V192" s="74">
        <v>2681</v>
      </c>
      <c r="W192" s="79">
        <v>58.017745076823203</v>
      </c>
      <c r="X192" s="136">
        <v>4453</v>
      </c>
      <c r="Y192" s="136">
        <v>2505</v>
      </c>
      <c r="Z192" s="137">
        <v>56.3</v>
      </c>
      <c r="AA192" s="184">
        <v>4228</v>
      </c>
      <c r="AB192" s="184">
        <v>2440</v>
      </c>
      <c r="AC192" s="188">
        <v>57.7</v>
      </c>
      <c r="AD192" s="184">
        <v>4125</v>
      </c>
      <c r="AE192" s="184">
        <v>2376</v>
      </c>
      <c r="AF192" s="188">
        <v>57.6</v>
      </c>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EN192" s="5"/>
    </row>
    <row r="193" spans="1:144" s="1" customFormat="1" x14ac:dyDescent="0.25">
      <c r="A193" s="20" t="s">
        <v>520</v>
      </c>
      <c r="B193" s="2" t="s">
        <v>163</v>
      </c>
      <c r="C193" s="66">
        <v>1578</v>
      </c>
      <c r="D193" s="66">
        <v>365</v>
      </c>
      <c r="E193" s="76">
        <v>23.130544993662863</v>
      </c>
      <c r="F193" s="66">
        <v>1667</v>
      </c>
      <c r="G193" s="66">
        <v>443</v>
      </c>
      <c r="H193" s="76">
        <v>26.574685062987403</v>
      </c>
      <c r="I193" s="66">
        <v>1677</v>
      </c>
      <c r="J193" s="66">
        <v>414</v>
      </c>
      <c r="K193" s="76">
        <v>24.686940966010734</v>
      </c>
      <c r="L193" s="66">
        <v>1535</v>
      </c>
      <c r="M193" s="66">
        <v>409</v>
      </c>
      <c r="N193" s="76">
        <v>26.64495114006515</v>
      </c>
      <c r="O193" s="74">
        <v>1542</v>
      </c>
      <c r="P193" s="74">
        <v>412</v>
      </c>
      <c r="Q193" s="82">
        <v>26.718547341115436</v>
      </c>
      <c r="R193" s="74">
        <v>1513</v>
      </c>
      <c r="S193" s="74">
        <v>406</v>
      </c>
      <c r="T193" s="79">
        <v>26.834104428288168</v>
      </c>
      <c r="U193" s="74">
        <v>1533</v>
      </c>
      <c r="V193" s="74">
        <v>394</v>
      </c>
      <c r="W193" s="79">
        <v>25.701239399869536</v>
      </c>
      <c r="X193" s="136">
        <v>1393</v>
      </c>
      <c r="Y193" s="136">
        <v>371</v>
      </c>
      <c r="Z193" s="137">
        <v>26.6</v>
      </c>
      <c r="AA193" s="184">
        <v>1378</v>
      </c>
      <c r="AB193" s="184">
        <v>367</v>
      </c>
      <c r="AC193" s="188">
        <v>26.6</v>
      </c>
      <c r="AD193" s="184">
        <v>1264</v>
      </c>
      <c r="AE193" s="184">
        <v>341</v>
      </c>
      <c r="AF193" s="188">
        <v>27</v>
      </c>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EN193" s="5"/>
    </row>
    <row r="194" spans="1:144" s="1" customFormat="1" x14ac:dyDescent="0.25">
      <c r="A194" s="20" t="s">
        <v>521</v>
      </c>
      <c r="B194" s="2" t="s">
        <v>874</v>
      </c>
      <c r="C194" s="66">
        <v>1270</v>
      </c>
      <c r="D194" s="66">
        <v>82</v>
      </c>
      <c r="E194" s="76">
        <v>6.4566929133858268</v>
      </c>
      <c r="F194" s="66">
        <v>1319</v>
      </c>
      <c r="G194" s="66">
        <v>97</v>
      </c>
      <c r="H194" s="76">
        <v>7.3540561031084151</v>
      </c>
      <c r="I194" s="66">
        <v>1327</v>
      </c>
      <c r="J194" s="66">
        <v>104</v>
      </c>
      <c r="K194" s="76">
        <v>7.8372268274302934</v>
      </c>
      <c r="L194" s="66">
        <v>1229</v>
      </c>
      <c r="M194" s="66">
        <v>102</v>
      </c>
      <c r="N194" s="76">
        <v>8.2994304312449145</v>
      </c>
      <c r="O194" s="74">
        <v>1175</v>
      </c>
      <c r="P194" s="74">
        <v>95</v>
      </c>
      <c r="Q194" s="82">
        <v>8.085106382978724</v>
      </c>
      <c r="R194" s="74">
        <v>1156</v>
      </c>
      <c r="S194" s="74">
        <v>97</v>
      </c>
      <c r="T194" s="79">
        <v>8.391003460207612</v>
      </c>
      <c r="U194" s="74">
        <v>1156</v>
      </c>
      <c r="V194" s="74">
        <v>100</v>
      </c>
      <c r="W194" s="79">
        <v>8.6505190311418687</v>
      </c>
      <c r="X194" s="136">
        <v>1130</v>
      </c>
      <c r="Y194" s="136">
        <v>106</v>
      </c>
      <c r="Z194" s="137">
        <v>9.4</v>
      </c>
      <c r="AA194" s="184">
        <v>1144</v>
      </c>
      <c r="AB194" s="184">
        <v>91</v>
      </c>
      <c r="AC194" s="188">
        <v>8</v>
      </c>
      <c r="AD194" s="184">
        <v>1016</v>
      </c>
      <c r="AE194" s="184">
        <v>73</v>
      </c>
      <c r="AF194" s="188">
        <v>7.2</v>
      </c>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EN194" s="5"/>
    </row>
    <row r="195" spans="1:144" s="1" customFormat="1" x14ac:dyDescent="0.25">
      <c r="A195" s="20" t="s">
        <v>522</v>
      </c>
      <c r="B195" s="2" t="s">
        <v>164</v>
      </c>
      <c r="C195" s="66">
        <v>4598</v>
      </c>
      <c r="D195" s="66">
        <v>2207</v>
      </c>
      <c r="E195" s="76">
        <v>47.999130056546321</v>
      </c>
      <c r="F195" s="66">
        <v>4389</v>
      </c>
      <c r="G195" s="66">
        <v>2148</v>
      </c>
      <c r="H195" s="76">
        <v>48.940533151059469</v>
      </c>
      <c r="I195" s="66">
        <v>4529</v>
      </c>
      <c r="J195" s="66">
        <v>2161</v>
      </c>
      <c r="K195" s="76">
        <v>47.714727312872604</v>
      </c>
      <c r="L195" s="66">
        <v>4418</v>
      </c>
      <c r="M195" s="66">
        <v>2224</v>
      </c>
      <c r="N195" s="76">
        <v>50.339520144861929</v>
      </c>
      <c r="O195" s="74">
        <v>4377</v>
      </c>
      <c r="P195" s="74">
        <v>2162</v>
      </c>
      <c r="Q195" s="82">
        <v>49.394562485720812</v>
      </c>
      <c r="R195" s="74">
        <v>4500</v>
      </c>
      <c r="S195" s="74">
        <v>2214</v>
      </c>
      <c r="T195" s="79">
        <v>49.2</v>
      </c>
      <c r="U195" s="74">
        <v>4447</v>
      </c>
      <c r="V195" s="74">
        <v>2206</v>
      </c>
      <c r="W195" s="79">
        <v>49.606476276141223</v>
      </c>
      <c r="X195" s="136">
        <v>4336</v>
      </c>
      <c r="Y195" s="136">
        <v>2030</v>
      </c>
      <c r="Z195" s="137">
        <v>46.8</v>
      </c>
      <c r="AA195" s="184">
        <v>4384</v>
      </c>
      <c r="AB195" s="184">
        <v>2074</v>
      </c>
      <c r="AC195" s="188">
        <v>47.3</v>
      </c>
      <c r="AD195" s="184">
        <v>4094</v>
      </c>
      <c r="AE195" s="184">
        <v>1807</v>
      </c>
      <c r="AF195" s="188">
        <v>44.1</v>
      </c>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EN195" s="5"/>
    </row>
    <row r="196" spans="1:144" s="1" customFormat="1" x14ac:dyDescent="0.25">
      <c r="A196" s="20" t="s">
        <v>523</v>
      </c>
      <c r="B196" s="99" t="s">
        <v>770</v>
      </c>
      <c r="C196" s="66">
        <v>1667</v>
      </c>
      <c r="D196" s="66">
        <v>80</v>
      </c>
      <c r="E196" s="76">
        <v>4.7990401919616081</v>
      </c>
      <c r="F196" s="66">
        <v>1571</v>
      </c>
      <c r="G196" s="66">
        <v>68</v>
      </c>
      <c r="H196" s="76">
        <v>4.3284532145130488</v>
      </c>
      <c r="I196" s="66">
        <v>1661</v>
      </c>
      <c r="J196" s="66">
        <v>75</v>
      </c>
      <c r="K196" s="76">
        <v>4.5153521974714028</v>
      </c>
      <c r="L196" s="66">
        <v>1597</v>
      </c>
      <c r="M196" s="66">
        <v>67</v>
      </c>
      <c r="N196" s="76">
        <v>4.1953663118346904</v>
      </c>
      <c r="O196" s="74">
        <v>1556</v>
      </c>
      <c r="P196" s="74">
        <v>70</v>
      </c>
      <c r="Q196" s="82">
        <v>4.4987146529562985</v>
      </c>
      <c r="R196" s="74">
        <v>1489</v>
      </c>
      <c r="S196" s="74">
        <v>67</v>
      </c>
      <c r="T196" s="79">
        <v>4.4996642041638681</v>
      </c>
      <c r="U196" s="74">
        <v>1503</v>
      </c>
      <c r="V196" s="74">
        <v>83</v>
      </c>
      <c r="W196" s="79">
        <v>5.5222887558216902</v>
      </c>
      <c r="X196" s="136">
        <v>1482</v>
      </c>
      <c r="Y196" s="136">
        <v>88</v>
      </c>
      <c r="Z196" s="137">
        <v>5.9</v>
      </c>
      <c r="AA196" s="184">
        <v>1422</v>
      </c>
      <c r="AB196" s="184">
        <v>92</v>
      </c>
      <c r="AC196" s="188">
        <v>6.5</v>
      </c>
      <c r="AD196" s="184">
        <v>1394</v>
      </c>
      <c r="AE196" s="184">
        <v>121</v>
      </c>
      <c r="AF196" s="188">
        <v>8.6999999999999993</v>
      </c>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EN196" s="5"/>
    </row>
    <row r="197" spans="1:144" s="1" customFormat="1" x14ac:dyDescent="0.25">
      <c r="A197" s="20" t="s">
        <v>524</v>
      </c>
      <c r="B197" s="2" t="s">
        <v>165</v>
      </c>
      <c r="C197" s="95">
        <v>799</v>
      </c>
      <c r="D197" s="95">
        <v>90</v>
      </c>
      <c r="E197" s="76">
        <v>11.264080100125156</v>
      </c>
      <c r="F197" s="95">
        <v>808</v>
      </c>
      <c r="G197" s="95">
        <v>68</v>
      </c>
      <c r="H197" s="76">
        <v>8.4158415841584162</v>
      </c>
      <c r="I197" s="95">
        <v>890</v>
      </c>
      <c r="J197" s="95">
        <v>81</v>
      </c>
      <c r="K197" s="76">
        <v>9.1011235955056176</v>
      </c>
      <c r="L197" s="95">
        <v>802</v>
      </c>
      <c r="M197" s="95">
        <v>87</v>
      </c>
      <c r="N197" s="76">
        <v>10.847880299251871</v>
      </c>
      <c r="O197" s="74">
        <v>820</v>
      </c>
      <c r="P197" s="74">
        <v>61</v>
      </c>
      <c r="Q197" s="82">
        <v>7.4390243902439019</v>
      </c>
      <c r="R197" s="74">
        <v>764</v>
      </c>
      <c r="S197" s="74">
        <v>79</v>
      </c>
      <c r="T197" s="79">
        <v>10.340314136125654</v>
      </c>
      <c r="U197" s="74">
        <v>803</v>
      </c>
      <c r="V197" s="74">
        <v>76</v>
      </c>
      <c r="W197" s="79">
        <v>9.4645080946450815</v>
      </c>
      <c r="X197" s="136">
        <v>769</v>
      </c>
      <c r="Y197" s="136">
        <v>58</v>
      </c>
      <c r="Z197" s="137">
        <v>7.5</v>
      </c>
      <c r="AA197" s="184">
        <v>720</v>
      </c>
      <c r="AB197" s="184">
        <v>59</v>
      </c>
      <c r="AC197" s="188">
        <v>8.1999999999999993</v>
      </c>
      <c r="AD197" s="184">
        <v>645</v>
      </c>
      <c r="AE197" s="184">
        <v>50</v>
      </c>
      <c r="AF197" s="188">
        <v>7.8</v>
      </c>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EN197" s="5"/>
    </row>
    <row r="198" spans="1:144" s="1" customFormat="1" x14ac:dyDescent="0.25">
      <c r="A198" s="20" t="s">
        <v>525</v>
      </c>
      <c r="B198" s="2" t="s">
        <v>166</v>
      </c>
      <c r="C198" s="66">
        <v>2773</v>
      </c>
      <c r="D198" s="66">
        <v>1561</v>
      </c>
      <c r="E198" s="76">
        <v>56.292823656689507</v>
      </c>
      <c r="F198" s="66">
        <v>2754</v>
      </c>
      <c r="G198" s="66">
        <v>1532</v>
      </c>
      <c r="H198" s="76">
        <v>55.62817719680465</v>
      </c>
      <c r="I198" s="66">
        <v>2646</v>
      </c>
      <c r="J198" s="66">
        <v>1521</v>
      </c>
      <c r="K198" s="76">
        <v>57.482993197278908</v>
      </c>
      <c r="L198" s="66">
        <v>2552</v>
      </c>
      <c r="M198" s="66">
        <v>1417</v>
      </c>
      <c r="N198" s="76">
        <v>55.525078369905955</v>
      </c>
      <c r="O198" s="74">
        <v>2440</v>
      </c>
      <c r="P198" s="74">
        <v>1438</v>
      </c>
      <c r="Q198" s="82">
        <v>58.934426229508198</v>
      </c>
      <c r="R198" s="74">
        <v>2345</v>
      </c>
      <c r="S198" s="74">
        <v>1388</v>
      </c>
      <c r="T198" s="79">
        <v>59.189765458422173</v>
      </c>
      <c r="U198" s="74">
        <v>2509</v>
      </c>
      <c r="V198" s="74">
        <v>1485</v>
      </c>
      <c r="W198" s="79">
        <v>59.186927062574732</v>
      </c>
      <c r="X198" s="136">
        <v>2392</v>
      </c>
      <c r="Y198" s="136">
        <v>1431</v>
      </c>
      <c r="Z198" s="137">
        <v>59.8</v>
      </c>
      <c r="AA198" s="184">
        <v>2314</v>
      </c>
      <c r="AB198" s="184">
        <v>1377</v>
      </c>
      <c r="AC198" s="188">
        <v>59.5</v>
      </c>
      <c r="AD198" s="184">
        <v>2189</v>
      </c>
      <c r="AE198" s="184">
        <v>1279</v>
      </c>
      <c r="AF198" s="188">
        <v>58.4</v>
      </c>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EN198" s="5"/>
    </row>
    <row r="199" spans="1:144" s="1" customFormat="1" x14ac:dyDescent="0.25">
      <c r="A199" s="20" t="s">
        <v>526</v>
      </c>
      <c r="B199" s="2" t="s">
        <v>167</v>
      </c>
      <c r="C199" s="66">
        <v>845</v>
      </c>
      <c r="D199" s="66">
        <v>72</v>
      </c>
      <c r="E199" s="76">
        <v>8.5207100591715967</v>
      </c>
      <c r="F199" s="66">
        <v>758</v>
      </c>
      <c r="G199" s="66">
        <v>82</v>
      </c>
      <c r="H199" s="76">
        <v>10.817941952506596</v>
      </c>
      <c r="I199" s="66">
        <v>826</v>
      </c>
      <c r="J199" s="66">
        <v>60</v>
      </c>
      <c r="K199" s="76">
        <v>7.2639225181598057</v>
      </c>
      <c r="L199" s="66">
        <v>775</v>
      </c>
      <c r="M199" s="66">
        <v>69</v>
      </c>
      <c r="N199" s="76">
        <v>8.9032258064516139</v>
      </c>
      <c r="O199" s="74">
        <v>817</v>
      </c>
      <c r="P199" s="74">
        <v>91</v>
      </c>
      <c r="Q199" s="82">
        <v>11.138310893512852</v>
      </c>
      <c r="R199" s="74">
        <v>875</v>
      </c>
      <c r="S199" s="74">
        <v>88</v>
      </c>
      <c r="T199" s="79">
        <v>10.057142857142857</v>
      </c>
      <c r="U199" s="74">
        <v>803</v>
      </c>
      <c r="V199" s="74">
        <v>88</v>
      </c>
      <c r="W199" s="79">
        <v>10.95890410958904</v>
      </c>
      <c r="X199" s="136">
        <v>804</v>
      </c>
      <c r="Y199" s="136">
        <v>92</v>
      </c>
      <c r="Z199" s="137">
        <v>11.4</v>
      </c>
      <c r="AA199" s="184">
        <v>812</v>
      </c>
      <c r="AB199" s="184">
        <v>86</v>
      </c>
      <c r="AC199" s="188">
        <v>10.6</v>
      </c>
      <c r="AD199" s="184">
        <v>823</v>
      </c>
      <c r="AE199" s="184">
        <v>76</v>
      </c>
      <c r="AF199" s="188">
        <v>9.1999999999999993</v>
      </c>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EN199" s="5"/>
    </row>
    <row r="200" spans="1:144" s="1" customFormat="1" x14ac:dyDescent="0.25">
      <c r="A200" s="20" t="s">
        <v>527</v>
      </c>
      <c r="B200" s="2" t="s">
        <v>168</v>
      </c>
      <c r="C200" s="66">
        <v>4456</v>
      </c>
      <c r="D200" s="66">
        <v>2886</v>
      </c>
      <c r="E200" s="76">
        <v>64.766606822262119</v>
      </c>
      <c r="F200" s="66">
        <v>4227</v>
      </c>
      <c r="G200" s="66">
        <v>2624</v>
      </c>
      <c r="H200" s="76">
        <v>62.077123255263778</v>
      </c>
      <c r="I200" s="66">
        <v>4209</v>
      </c>
      <c r="J200" s="66">
        <v>2688</v>
      </c>
      <c r="K200" s="76">
        <v>63.863150392017111</v>
      </c>
      <c r="L200" s="66">
        <v>4141</v>
      </c>
      <c r="M200" s="66">
        <v>2571</v>
      </c>
      <c r="N200" s="76">
        <v>62.086452547693796</v>
      </c>
      <c r="O200" s="74">
        <v>4006</v>
      </c>
      <c r="P200" s="74">
        <v>2564</v>
      </c>
      <c r="Q200" s="82">
        <v>64.003994008986524</v>
      </c>
      <c r="R200" s="74">
        <v>4108</v>
      </c>
      <c r="S200" s="74">
        <v>2602</v>
      </c>
      <c r="T200" s="79">
        <v>63.3398247322298</v>
      </c>
      <c r="U200" s="74">
        <v>4114</v>
      </c>
      <c r="V200" s="74">
        <v>2549</v>
      </c>
      <c r="W200" s="79">
        <v>61.959163830821581</v>
      </c>
      <c r="X200" s="136">
        <v>3881</v>
      </c>
      <c r="Y200" s="136">
        <v>2386</v>
      </c>
      <c r="Z200" s="137">
        <v>61.5</v>
      </c>
      <c r="AA200" s="184">
        <v>3756</v>
      </c>
      <c r="AB200" s="184">
        <v>2182</v>
      </c>
      <c r="AC200" s="188">
        <v>58.1</v>
      </c>
      <c r="AD200" s="184">
        <v>3595</v>
      </c>
      <c r="AE200" s="184">
        <v>2145</v>
      </c>
      <c r="AF200" s="188">
        <v>59.7</v>
      </c>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EN200" s="5"/>
    </row>
    <row r="201" spans="1:144" s="1" customFormat="1" x14ac:dyDescent="0.25">
      <c r="A201" s="20" t="s">
        <v>528</v>
      </c>
      <c r="B201" s="2" t="s">
        <v>169</v>
      </c>
      <c r="C201" s="66">
        <v>1262</v>
      </c>
      <c r="D201" s="66">
        <v>281</v>
      </c>
      <c r="E201" s="76">
        <v>22.266244057052297</v>
      </c>
      <c r="F201" s="66">
        <v>1281</v>
      </c>
      <c r="G201" s="66">
        <v>327</v>
      </c>
      <c r="H201" s="76">
        <v>25.526932084309134</v>
      </c>
      <c r="I201" s="66">
        <v>1363</v>
      </c>
      <c r="J201" s="66">
        <v>326</v>
      </c>
      <c r="K201" s="76">
        <v>23.917828319882613</v>
      </c>
      <c r="L201" s="66">
        <v>1219</v>
      </c>
      <c r="M201" s="66">
        <v>300</v>
      </c>
      <c r="N201" s="76">
        <v>24.610336341263331</v>
      </c>
      <c r="O201" s="74">
        <v>1364</v>
      </c>
      <c r="P201" s="74">
        <v>378</v>
      </c>
      <c r="Q201" s="82">
        <v>27.712609970674485</v>
      </c>
      <c r="R201" s="74">
        <v>1222</v>
      </c>
      <c r="S201" s="74">
        <v>322</v>
      </c>
      <c r="T201" s="79">
        <v>26.350245499181668</v>
      </c>
      <c r="U201" s="74">
        <v>1303</v>
      </c>
      <c r="V201" s="74">
        <v>385</v>
      </c>
      <c r="W201" s="79">
        <v>29.547198772064466</v>
      </c>
      <c r="X201" s="136">
        <v>1225</v>
      </c>
      <c r="Y201" s="136">
        <v>351</v>
      </c>
      <c r="Z201" s="137">
        <v>28.7</v>
      </c>
      <c r="AA201" s="184">
        <v>1191</v>
      </c>
      <c r="AB201" s="184">
        <v>366</v>
      </c>
      <c r="AC201" s="188">
        <v>30.7</v>
      </c>
      <c r="AD201" s="184">
        <v>1203</v>
      </c>
      <c r="AE201" s="184">
        <v>359</v>
      </c>
      <c r="AF201" s="188">
        <v>29.8</v>
      </c>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EN201" s="5"/>
    </row>
    <row r="202" spans="1:144" s="1" customFormat="1" x14ac:dyDescent="0.25">
      <c r="A202" s="20" t="s">
        <v>529</v>
      </c>
      <c r="B202" s="2" t="s">
        <v>170</v>
      </c>
      <c r="C202" s="66">
        <v>1614</v>
      </c>
      <c r="D202" s="66">
        <v>229</v>
      </c>
      <c r="E202" s="76">
        <v>14.188351920693929</v>
      </c>
      <c r="F202" s="66">
        <v>1664</v>
      </c>
      <c r="G202" s="66">
        <v>263</v>
      </c>
      <c r="H202" s="76">
        <v>15.805288461538462</v>
      </c>
      <c r="I202" s="66">
        <v>1606</v>
      </c>
      <c r="J202" s="66">
        <v>274</v>
      </c>
      <c r="K202" s="76">
        <v>17.061021170610211</v>
      </c>
      <c r="L202" s="66">
        <v>1453</v>
      </c>
      <c r="M202" s="66">
        <v>238</v>
      </c>
      <c r="N202" s="76">
        <v>16.3799036476256</v>
      </c>
      <c r="O202" s="74">
        <v>1426</v>
      </c>
      <c r="P202" s="74">
        <v>226</v>
      </c>
      <c r="Q202" s="82">
        <v>15.848527349228611</v>
      </c>
      <c r="R202" s="74">
        <v>1494</v>
      </c>
      <c r="S202" s="74">
        <v>232</v>
      </c>
      <c r="T202" s="79">
        <v>15.528781793842034</v>
      </c>
      <c r="U202" s="74">
        <v>1475</v>
      </c>
      <c r="V202" s="74">
        <v>257</v>
      </c>
      <c r="W202" s="79">
        <v>17.423728813559322</v>
      </c>
      <c r="X202" s="136">
        <v>1400</v>
      </c>
      <c r="Y202" s="136">
        <v>240</v>
      </c>
      <c r="Z202" s="137">
        <v>17.100000000000001</v>
      </c>
      <c r="AA202" s="184">
        <v>1357</v>
      </c>
      <c r="AB202" s="184">
        <v>224</v>
      </c>
      <c r="AC202" s="188">
        <v>16.5</v>
      </c>
      <c r="AD202" s="184">
        <v>1284</v>
      </c>
      <c r="AE202" s="184">
        <v>203</v>
      </c>
      <c r="AF202" s="188">
        <v>15.8</v>
      </c>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EN202" s="5"/>
    </row>
    <row r="203" spans="1:144" s="1" customFormat="1" x14ac:dyDescent="0.25">
      <c r="A203" s="97" t="s">
        <v>530</v>
      </c>
      <c r="B203" s="2" t="s">
        <v>171</v>
      </c>
      <c r="C203" s="66">
        <v>3503</v>
      </c>
      <c r="D203" s="66">
        <v>2384</v>
      </c>
      <c r="E203" s="76">
        <v>68.055952041107631</v>
      </c>
      <c r="F203" s="66">
        <v>3466</v>
      </c>
      <c r="G203" s="66">
        <v>2332</v>
      </c>
      <c r="H203" s="76">
        <v>67.282169648009244</v>
      </c>
      <c r="I203" s="66">
        <v>3585</v>
      </c>
      <c r="J203" s="66">
        <v>2459</v>
      </c>
      <c r="K203" s="76">
        <v>68.591352859135284</v>
      </c>
      <c r="L203" s="66">
        <v>3559</v>
      </c>
      <c r="M203" s="66">
        <v>2437</v>
      </c>
      <c r="N203" s="76">
        <v>68.474290531048041</v>
      </c>
      <c r="O203" s="74">
        <v>3525</v>
      </c>
      <c r="P203" s="74">
        <v>2464</v>
      </c>
      <c r="Q203" s="82">
        <v>69.900709219858157</v>
      </c>
      <c r="R203" s="74">
        <v>3601</v>
      </c>
      <c r="S203" s="74">
        <v>2583</v>
      </c>
      <c r="T203" s="79">
        <v>71.730074979172457</v>
      </c>
      <c r="U203" s="74">
        <v>3606</v>
      </c>
      <c r="V203" s="74">
        <v>2555</v>
      </c>
      <c r="W203" s="79">
        <v>70.854132002218535</v>
      </c>
      <c r="X203" s="136">
        <v>3695</v>
      </c>
      <c r="Y203" s="136">
        <v>2721</v>
      </c>
      <c r="Z203" s="137">
        <v>73.599999999999994</v>
      </c>
      <c r="AA203" s="184">
        <v>3582</v>
      </c>
      <c r="AB203" s="184">
        <v>2607</v>
      </c>
      <c r="AC203" s="188">
        <v>72.8</v>
      </c>
      <c r="AD203" s="184">
        <v>3526</v>
      </c>
      <c r="AE203" s="184">
        <v>2595</v>
      </c>
      <c r="AF203" s="188">
        <v>73.599999999999994</v>
      </c>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EN203" s="5"/>
    </row>
    <row r="204" spans="1:144" s="1" customFormat="1" x14ac:dyDescent="0.25">
      <c r="A204" s="20" t="s">
        <v>531</v>
      </c>
      <c r="B204" s="2" t="s">
        <v>172</v>
      </c>
      <c r="C204" s="66">
        <v>1090</v>
      </c>
      <c r="D204" s="66">
        <v>186</v>
      </c>
      <c r="E204" s="76">
        <v>17.064220183486238</v>
      </c>
      <c r="F204" s="66">
        <v>1023</v>
      </c>
      <c r="G204" s="66">
        <v>175</v>
      </c>
      <c r="H204" s="76">
        <v>17.10654936461388</v>
      </c>
      <c r="I204" s="66">
        <v>1051</v>
      </c>
      <c r="J204" s="66">
        <v>150</v>
      </c>
      <c r="K204" s="76">
        <v>14.2721217887726</v>
      </c>
      <c r="L204" s="66">
        <v>943</v>
      </c>
      <c r="M204" s="66">
        <v>151</v>
      </c>
      <c r="N204" s="76">
        <v>16.01272534464475</v>
      </c>
      <c r="O204" s="74">
        <v>1036</v>
      </c>
      <c r="P204" s="74">
        <v>153</v>
      </c>
      <c r="Q204" s="82">
        <v>14.76833976833977</v>
      </c>
      <c r="R204" s="74">
        <v>1000</v>
      </c>
      <c r="S204" s="74">
        <v>182</v>
      </c>
      <c r="T204" s="79">
        <v>18.2</v>
      </c>
      <c r="U204" s="74">
        <v>950</v>
      </c>
      <c r="V204" s="74">
        <v>167</v>
      </c>
      <c r="W204" s="79">
        <v>17.578947368421051</v>
      </c>
      <c r="X204" s="136">
        <v>934</v>
      </c>
      <c r="Y204" s="136">
        <v>158</v>
      </c>
      <c r="Z204" s="137">
        <v>16.899999999999999</v>
      </c>
      <c r="AA204" s="184">
        <v>965</v>
      </c>
      <c r="AB204" s="184">
        <v>156</v>
      </c>
      <c r="AC204" s="188">
        <v>16.2</v>
      </c>
      <c r="AD204" s="184">
        <v>882</v>
      </c>
      <c r="AE204" s="184">
        <v>142</v>
      </c>
      <c r="AF204" s="188">
        <v>16.100000000000001</v>
      </c>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EN204" s="5"/>
    </row>
    <row r="205" spans="1:144" s="1" customFormat="1" x14ac:dyDescent="0.25">
      <c r="A205" s="20" t="s">
        <v>532</v>
      </c>
      <c r="B205" s="2" t="s">
        <v>771</v>
      </c>
      <c r="C205" s="66">
        <v>1134</v>
      </c>
      <c r="D205" s="66">
        <v>64</v>
      </c>
      <c r="E205" s="76">
        <v>5.6437389770723101</v>
      </c>
      <c r="F205" s="66">
        <v>1193</v>
      </c>
      <c r="G205" s="66">
        <v>68</v>
      </c>
      <c r="H205" s="76">
        <v>5.699916177703269</v>
      </c>
      <c r="I205" s="66">
        <v>1137</v>
      </c>
      <c r="J205" s="66">
        <v>73</v>
      </c>
      <c r="K205" s="76">
        <v>6.4204045734388746</v>
      </c>
      <c r="L205" s="66">
        <v>1021</v>
      </c>
      <c r="M205" s="66">
        <v>68</v>
      </c>
      <c r="N205" s="76">
        <v>6.6601371204701278</v>
      </c>
      <c r="O205" s="74">
        <v>1043</v>
      </c>
      <c r="P205" s="74">
        <v>63</v>
      </c>
      <c r="Q205" s="82">
        <v>6.0402684563758395</v>
      </c>
      <c r="R205" s="74">
        <v>1080</v>
      </c>
      <c r="S205" s="74">
        <v>61</v>
      </c>
      <c r="T205" s="79">
        <v>5.6481481481481479</v>
      </c>
      <c r="U205" s="74">
        <v>1051</v>
      </c>
      <c r="V205" s="74">
        <v>48</v>
      </c>
      <c r="W205" s="79">
        <v>4.5670789724072316</v>
      </c>
      <c r="X205" s="136">
        <v>1006</v>
      </c>
      <c r="Y205" s="136">
        <v>58</v>
      </c>
      <c r="Z205" s="137">
        <v>5.8</v>
      </c>
      <c r="AA205" s="184">
        <v>1032</v>
      </c>
      <c r="AB205" s="184">
        <v>45</v>
      </c>
      <c r="AC205" s="188">
        <v>4.4000000000000004</v>
      </c>
      <c r="AD205" s="184">
        <v>938</v>
      </c>
      <c r="AE205" s="184">
        <v>70</v>
      </c>
      <c r="AF205" s="188">
        <v>7.5</v>
      </c>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EN205" s="5"/>
    </row>
    <row r="206" spans="1:144" s="1" customFormat="1" x14ac:dyDescent="0.25">
      <c r="A206" s="20" t="s">
        <v>533</v>
      </c>
      <c r="B206" s="2" t="s">
        <v>173</v>
      </c>
      <c r="C206" s="66">
        <v>1147</v>
      </c>
      <c r="D206" s="66">
        <v>172</v>
      </c>
      <c r="E206" s="76">
        <v>14.995640802092414</v>
      </c>
      <c r="F206" s="66">
        <v>1202</v>
      </c>
      <c r="G206" s="66">
        <v>199</v>
      </c>
      <c r="H206" s="76">
        <v>16.555740432612311</v>
      </c>
      <c r="I206" s="66">
        <v>1208</v>
      </c>
      <c r="J206" s="66">
        <v>184</v>
      </c>
      <c r="K206" s="76">
        <v>15.231788079470199</v>
      </c>
      <c r="L206" s="66">
        <v>1208</v>
      </c>
      <c r="M206" s="66">
        <v>180</v>
      </c>
      <c r="N206" s="76">
        <v>14.90066225165563</v>
      </c>
      <c r="O206" s="74">
        <v>1084</v>
      </c>
      <c r="P206" s="74">
        <v>173</v>
      </c>
      <c r="Q206" s="82">
        <v>15.959409594095941</v>
      </c>
      <c r="R206" s="74">
        <v>1099</v>
      </c>
      <c r="S206" s="74">
        <v>180</v>
      </c>
      <c r="T206" s="79">
        <v>16.378525932666061</v>
      </c>
      <c r="U206" s="74">
        <v>1115</v>
      </c>
      <c r="V206" s="74">
        <v>187</v>
      </c>
      <c r="W206" s="79">
        <v>16.771300448430495</v>
      </c>
      <c r="X206" s="136">
        <v>1050</v>
      </c>
      <c r="Y206" s="136">
        <v>181</v>
      </c>
      <c r="Z206" s="137">
        <v>17.2</v>
      </c>
      <c r="AA206" s="184">
        <v>1069</v>
      </c>
      <c r="AB206" s="184">
        <v>162</v>
      </c>
      <c r="AC206" s="188">
        <v>15.2</v>
      </c>
      <c r="AD206" s="184">
        <v>1005</v>
      </c>
      <c r="AE206" s="184">
        <v>164</v>
      </c>
      <c r="AF206" s="188">
        <v>16.3</v>
      </c>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EN206" s="5"/>
    </row>
    <row r="207" spans="1:144" s="1" customFormat="1" x14ac:dyDescent="0.25">
      <c r="A207" s="20" t="s">
        <v>534</v>
      </c>
      <c r="B207" s="2" t="s">
        <v>174</v>
      </c>
      <c r="C207" s="66">
        <v>1322</v>
      </c>
      <c r="D207" s="66">
        <v>96</v>
      </c>
      <c r="E207" s="76">
        <v>7.2617246596066565</v>
      </c>
      <c r="F207" s="66">
        <v>1344</v>
      </c>
      <c r="G207" s="66">
        <v>105</v>
      </c>
      <c r="H207" s="76">
        <v>7.8125</v>
      </c>
      <c r="I207" s="66">
        <v>1374</v>
      </c>
      <c r="J207" s="66">
        <v>99</v>
      </c>
      <c r="K207" s="76">
        <v>7.2052401746724897</v>
      </c>
      <c r="L207" s="66">
        <v>1256</v>
      </c>
      <c r="M207" s="66">
        <v>103</v>
      </c>
      <c r="N207" s="76">
        <v>8.2006369426751586</v>
      </c>
      <c r="O207" s="74">
        <v>1237</v>
      </c>
      <c r="P207" s="74">
        <v>104</v>
      </c>
      <c r="Q207" s="82">
        <v>8.4074373484236062</v>
      </c>
      <c r="R207" s="74">
        <v>1309</v>
      </c>
      <c r="S207" s="74">
        <v>92</v>
      </c>
      <c r="T207" s="79">
        <v>7.0282658517952639</v>
      </c>
      <c r="U207" s="74">
        <v>1330</v>
      </c>
      <c r="V207" s="74">
        <v>117</v>
      </c>
      <c r="W207" s="79">
        <v>8.7969924812030076</v>
      </c>
      <c r="X207" s="136">
        <v>1277</v>
      </c>
      <c r="Y207" s="136">
        <v>124</v>
      </c>
      <c r="Z207" s="137">
        <v>9.6999999999999993</v>
      </c>
      <c r="AA207" s="184">
        <v>1182</v>
      </c>
      <c r="AB207" s="184">
        <v>103</v>
      </c>
      <c r="AC207" s="188">
        <v>8.6999999999999993</v>
      </c>
      <c r="AD207" s="184">
        <v>1241</v>
      </c>
      <c r="AE207" s="184">
        <v>120</v>
      </c>
      <c r="AF207" s="188">
        <v>9.6999999999999993</v>
      </c>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EN207" s="5"/>
    </row>
    <row r="208" spans="1:144" s="1" customFormat="1" x14ac:dyDescent="0.25">
      <c r="A208" s="20" t="s">
        <v>535</v>
      </c>
      <c r="B208" s="2" t="s">
        <v>175</v>
      </c>
      <c r="C208" s="66">
        <v>2817</v>
      </c>
      <c r="D208" s="66">
        <v>566</v>
      </c>
      <c r="E208" s="76">
        <v>20.092296769613064</v>
      </c>
      <c r="F208" s="66">
        <v>2895</v>
      </c>
      <c r="G208" s="66">
        <v>630</v>
      </c>
      <c r="H208" s="76">
        <v>21.761658031088082</v>
      </c>
      <c r="I208" s="66">
        <v>2888</v>
      </c>
      <c r="J208" s="66">
        <v>688</v>
      </c>
      <c r="K208" s="76">
        <v>23.822714681440445</v>
      </c>
      <c r="L208" s="66">
        <v>3004</v>
      </c>
      <c r="M208" s="66">
        <v>785</v>
      </c>
      <c r="N208" s="76">
        <v>26.131824234354195</v>
      </c>
      <c r="O208" s="74">
        <v>3150</v>
      </c>
      <c r="P208" s="74">
        <v>891</v>
      </c>
      <c r="Q208" s="82">
        <v>28.285714285714285</v>
      </c>
      <c r="R208" s="74">
        <v>3275</v>
      </c>
      <c r="S208" s="66">
        <v>950</v>
      </c>
      <c r="T208" s="79">
        <v>29.007633587786259</v>
      </c>
      <c r="U208" s="74">
        <v>3423</v>
      </c>
      <c r="V208" s="66">
        <v>1074</v>
      </c>
      <c r="W208" s="79">
        <v>31.375985977212974</v>
      </c>
      <c r="X208" s="136">
        <v>3395</v>
      </c>
      <c r="Y208" s="136">
        <v>1079</v>
      </c>
      <c r="Z208" s="137">
        <v>31.8</v>
      </c>
      <c r="AA208" s="184">
        <v>3307</v>
      </c>
      <c r="AB208" s="184">
        <v>1087</v>
      </c>
      <c r="AC208" s="188">
        <v>32.9</v>
      </c>
      <c r="AD208" s="184">
        <v>3186</v>
      </c>
      <c r="AE208" s="184">
        <v>1170</v>
      </c>
      <c r="AF208" s="188">
        <v>36.700000000000003</v>
      </c>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EN208" s="5"/>
    </row>
    <row r="209" spans="1:144" s="1" customFormat="1" x14ac:dyDescent="0.25">
      <c r="A209" s="20" t="s">
        <v>536</v>
      </c>
      <c r="B209" s="2" t="s">
        <v>772</v>
      </c>
      <c r="C209" s="66">
        <v>1911</v>
      </c>
      <c r="D209" s="66">
        <v>258</v>
      </c>
      <c r="E209" s="76">
        <v>13.500784929356357</v>
      </c>
      <c r="F209" s="66">
        <v>1859</v>
      </c>
      <c r="G209" s="66">
        <v>280</v>
      </c>
      <c r="H209" s="76">
        <v>15.061861215707371</v>
      </c>
      <c r="I209" s="66">
        <v>1906</v>
      </c>
      <c r="J209" s="66">
        <v>269</v>
      </c>
      <c r="K209" s="76">
        <v>14.113326337880377</v>
      </c>
      <c r="L209" s="66">
        <v>1833</v>
      </c>
      <c r="M209" s="66">
        <v>290</v>
      </c>
      <c r="N209" s="76">
        <v>15.821058374249864</v>
      </c>
      <c r="O209" s="74">
        <v>1728</v>
      </c>
      <c r="P209" s="74">
        <v>307</v>
      </c>
      <c r="Q209" s="82">
        <v>17.766203703703702</v>
      </c>
      <c r="R209" s="74">
        <v>1733</v>
      </c>
      <c r="S209" s="74">
        <v>305</v>
      </c>
      <c r="T209" s="79">
        <v>17.599538372763991</v>
      </c>
      <c r="U209" s="74">
        <v>1767</v>
      </c>
      <c r="V209" s="74">
        <v>315</v>
      </c>
      <c r="W209" s="79">
        <v>17.826825127334462</v>
      </c>
      <c r="X209" s="136">
        <v>1738</v>
      </c>
      <c r="Y209" s="136">
        <v>311</v>
      </c>
      <c r="Z209" s="137">
        <v>17.899999999999999</v>
      </c>
      <c r="AA209" s="184">
        <v>1683</v>
      </c>
      <c r="AB209" s="184">
        <v>287</v>
      </c>
      <c r="AC209" s="188">
        <v>17.100000000000001</v>
      </c>
      <c r="AD209" s="184">
        <v>1645</v>
      </c>
      <c r="AE209" s="184">
        <v>265</v>
      </c>
      <c r="AF209" s="188">
        <v>16.100000000000001</v>
      </c>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EN209" s="5"/>
    </row>
    <row r="210" spans="1:144" s="1" customFormat="1" x14ac:dyDescent="0.25">
      <c r="A210" s="20" t="s">
        <v>537</v>
      </c>
      <c r="B210" s="2" t="s">
        <v>176</v>
      </c>
      <c r="C210" s="66">
        <v>1313</v>
      </c>
      <c r="D210" s="66">
        <v>395</v>
      </c>
      <c r="E210" s="76">
        <v>30.083777608530081</v>
      </c>
      <c r="F210" s="66">
        <v>1290</v>
      </c>
      <c r="G210" s="66">
        <v>416</v>
      </c>
      <c r="H210" s="76">
        <v>32.248062015503876</v>
      </c>
      <c r="I210" s="66">
        <v>1297</v>
      </c>
      <c r="J210" s="66">
        <v>423</v>
      </c>
      <c r="K210" s="76">
        <v>32.61372397841172</v>
      </c>
      <c r="L210" s="66">
        <v>1291</v>
      </c>
      <c r="M210" s="66">
        <v>427</v>
      </c>
      <c r="N210" s="76">
        <v>33.075135553834237</v>
      </c>
      <c r="O210" s="74">
        <v>1357</v>
      </c>
      <c r="P210" s="74">
        <v>460</v>
      </c>
      <c r="Q210" s="82">
        <v>33.898305084745758</v>
      </c>
      <c r="R210" s="74">
        <v>1347</v>
      </c>
      <c r="S210" s="74">
        <v>456</v>
      </c>
      <c r="T210" s="79">
        <v>33.853006681514472</v>
      </c>
      <c r="U210" s="74">
        <v>1301</v>
      </c>
      <c r="V210" s="74">
        <v>476</v>
      </c>
      <c r="W210" s="79">
        <v>36.587240584166025</v>
      </c>
      <c r="X210" s="136">
        <v>1271</v>
      </c>
      <c r="Y210" s="136">
        <v>439</v>
      </c>
      <c r="Z210" s="137">
        <v>34.5</v>
      </c>
      <c r="AA210" s="184">
        <v>1217</v>
      </c>
      <c r="AB210" s="184">
        <v>424</v>
      </c>
      <c r="AC210" s="188">
        <v>34.799999999999997</v>
      </c>
      <c r="AD210" s="184">
        <v>1212</v>
      </c>
      <c r="AE210" s="184">
        <v>458</v>
      </c>
      <c r="AF210" s="188">
        <v>37.799999999999997</v>
      </c>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EN210" s="5"/>
    </row>
    <row r="211" spans="1:144" s="1" customFormat="1" x14ac:dyDescent="0.25">
      <c r="A211" s="20" t="s">
        <v>538</v>
      </c>
      <c r="B211" s="2" t="s">
        <v>177</v>
      </c>
      <c r="C211" s="66">
        <v>979</v>
      </c>
      <c r="D211" s="66">
        <v>54</v>
      </c>
      <c r="E211" s="76">
        <v>5.5158324821246172</v>
      </c>
      <c r="F211" s="66">
        <v>1005</v>
      </c>
      <c r="G211" s="66">
        <v>54</v>
      </c>
      <c r="H211" s="76">
        <v>5.3731343283582085</v>
      </c>
      <c r="I211" s="66">
        <v>945</v>
      </c>
      <c r="J211" s="66">
        <v>53</v>
      </c>
      <c r="K211" s="76">
        <v>5.6084656084656084</v>
      </c>
      <c r="L211" s="66">
        <v>866</v>
      </c>
      <c r="M211" s="66">
        <v>39</v>
      </c>
      <c r="N211" s="76">
        <v>4.503464203233257</v>
      </c>
      <c r="O211" s="74">
        <v>882</v>
      </c>
      <c r="P211" s="74">
        <v>54</v>
      </c>
      <c r="Q211" s="82">
        <v>6.1224489795918364</v>
      </c>
      <c r="R211" s="74">
        <v>842</v>
      </c>
      <c r="S211" s="74">
        <v>47</v>
      </c>
      <c r="T211" s="79">
        <v>5.581947743467933</v>
      </c>
      <c r="U211" s="74">
        <v>890</v>
      </c>
      <c r="V211" s="74">
        <v>48</v>
      </c>
      <c r="W211" s="79">
        <v>5.393258426966292</v>
      </c>
      <c r="X211" s="136">
        <v>903</v>
      </c>
      <c r="Y211" s="136">
        <v>58</v>
      </c>
      <c r="Z211" s="137">
        <v>6.4</v>
      </c>
      <c r="AA211" s="184">
        <v>824</v>
      </c>
      <c r="AB211" s="184">
        <v>58</v>
      </c>
      <c r="AC211" s="188">
        <v>7</v>
      </c>
      <c r="AD211" s="184">
        <v>843</v>
      </c>
      <c r="AE211" s="184">
        <v>52</v>
      </c>
      <c r="AF211" s="188">
        <v>6.2</v>
      </c>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EN211" s="5"/>
    </row>
    <row r="212" spans="1:144" s="1" customFormat="1" x14ac:dyDescent="0.25">
      <c r="A212" s="20" t="s">
        <v>539</v>
      </c>
      <c r="B212" s="2" t="s">
        <v>178</v>
      </c>
      <c r="C212" s="66">
        <v>2467</v>
      </c>
      <c r="D212" s="66">
        <v>312</v>
      </c>
      <c r="E212" s="76">
        <v>12.646939602756385</v>
      </c>
      <c r="F212" s="66">
        <v>2345</v>
      </c>
      <c r="G212" s="66">
        <v>269</v>
      </c>
      <c r="H212" s="76">
        <v>11.471215351812367</v>
      </c>
      <c r="I212" s="66">
        <v>2380</v>
      </c>
      <c r="J212" s="66">
        <v>327</v>
      </c>
      <c r="K212" s="76">
        <v>13.739495798319329</v>
      </c>
      <c r="L212" s="66">
        <v>2233</v>
      </c>
      <c r="M212" s="66">
        <v>316</v>
      </c>
      <c r="N212" s="76">
        <v>14.151365875503807</v>
      </c>
      <c r="O212" s="74">
        <v>2310</v>
      </c>
      <c r="P212" s="74">
        <v>337</v>
      </c>
      <c r="Q212" s="82">
        <v>14.588744588744589</v>
      </c>
      <c r="R212" s="74">
        <v>2220</v>
      </c>
      <c r="S212" s="74">
        <v>314</v>
      </c>
      <c r="T212" s="79">
        <v>14.144144144144144</v>
      </c>
      <c r="U212" s="74">
        <v>2150</v>
      </c>
      <c r="V212" s="74">
        <v>322</v>
      </c>
      <c r="W212" s="79">
        <v>14.976744186046512</v>
      </c>
      <c r="X212" s="136">
        <v>2089</v>
      </c>
      <c r="Y212" s="136">
        <v>275</v>
      </c>
      <c r="Z212" s="137">
        <v>13.164193393968407</v>
      </c>
      <c r="AA212" s="184">
        <v>2005</v>
      </c>
      <c r="AB212" s="184">
        <v>300</v>
      </c>
      <c r="AC212" s="188">
        <v>14.962593516209477</v>
      </c>
      <c r="AD212" s="184">
        <v>1966</v>
      </c>
      <c r="AE212" s="184">
        <v>284</v>
      </c>
      <c r="AF212" s="188">
        <v>14.4</v>
      </c>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EN212" s="5"/>
    </row>
    <row r="213" spans="1:144" s="1" customFormat="1" x14ac:dyDescent="0.25">
      <c r="A213" s="20" t="s">
        <v>540</v>
      </c>
      <c r="B213" s="2" t="s">
        <v>179</v>
      </c>
      <c r="C213" s="66">
        <v>4192</v>
      </c>
      <c r="D213" s="66">
        <v>2199</v>
      </c>
      <c r="E213" s="76">
        <v>52.457061068702295</v>
      </c>
      <c r="F213" s="66">
        <v>4357</v>
      </c>
      <c r="G213" s="66">
        <v>2299</v>
      </c>
      <c r="H213" s="76">
        <v>52.765664448014689</v>
      </c>
      <c r="I213" s="66">
        <v>4536</v>
      </c>
      <c r="J213" s="66">
        <v>2527</v>
      </c>
      <c r="K213" s="76">
        <v>55.70987654320988</v>
      </c>
      <c r="L213" s="66">
        <v>4330</v>
      </c>
      <c r="M213" s="66">
        <v>2380</v>
      </c>
      <c r="N213" s="76">
        <v>54.965357967667437</v>
      </c>
      <c r="O213" s="74">
        <v>4423</v>
      </c>
      <c r="P213" s="74">
        <v>2459</v>
      </c>
      <c r="Q213" s="82">
        <v>55.5957494912955</v>
      </c>
      <c r="R213" s="74">
        <v>4394</v>
      </c>
      <c r="S213" s="74">
        <v>2473</v>
      </c>
      <c r="T213" s="79">
        <v>56.281292671825213</v>
      </c>
      <c r="U213" s="74">
        <v>4508</v>
      </c>
      <c r="V213" s="74">
        <v>2585</v>
      </c>
      <c r="W213" s="79">
        <v>57.342502218278611</v>
      </c>
      <c r="X213" s="136">
        <v>4408</v>
      </c>
      <c r="Y213" s="136">
        <v>2536</v>
      </c>
      <c r="Z213" s="137">
        <v>57.5</v>
      </c>
      <c r="AA213" s="184">
        <v>4075</v>
      </c>
      <c r="AB213" s="184">
        <v>2374</v>
      </c>
      <c r="AC213" s="188">
        <v>58.3</v>
      </c>
      <c r="AD213" s="184">
        <v>4139</v>
      </c>
      <c r="AE213" s="184">
        <v>2475</v>
      </c>
      <c r="AF213" s="188">
        <v>59.8</v>
      </c>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EN213" s="5"/>
    </row>
    <row r="214" spans="1:144" s="1" customFormat="1" x14ac:dyDescent="0.25">
      <c r="A214" s="20" t="s">
        <v>541</v>
      </c>
      <c r="B214" s="2" t="s">
        <v>180</v>
      </c>
      <c r="C214" s="66">
        <v>1119</v>
      </c>
      <c r="D214" s="185">
        <v>91</v>
      </c>
      <c r="E214" s="76">
        <v>8.1322609472743519</v>
      </c>
      <c r="F214" s="66">
        <v>1209</v>
      </c>
      <c r="G214" s="185">
        <v>105</v>
      </c>
      <c r="H214" s="76">
        <v>8.6848635235732008</v>
      </c>
      <c r="I214" s="66">
        <v>1176</v>
      </c>
      <c r="J214" s="185">
        <v>94</v>
      </c>
      <c r="K214" s="76">
        <v>7.9931972789115653</v>
      </c>
      <c r="L214" s="66">
        <v>1092</v>
      </c>
      <c r="M214" s="185">
        <v>104</v>
      </c>
      <c r="N214" s="76">
        <v>9.5238095238095237</v>
      </c>
      <c r="O214" s="66">
        <v>1091</v>
      </c>
      <c r="P214" s="185">
        <v>93</v>
      </c>
      <c r="Q214" s="82">
        <v>8.5242896425297889</v>
      </c>
      <c r="R214" s="66">
        <v>1111</v>
      </c>
      <c r="S214" s="185">
        <v>115</v>
      </c>
      <c r="T214" s="79">
        <v>10.35103510351035</v>
      </c>
      <c r="U214" s="66">
        <v>1176</v>
      </c>
      <c r="V214" s="185">
        <v>124</v>
      </c>
      <c r="W214" s="79">
        <v>10.544217687074831</v>
      </c>
      <c r="X214" s="147">
        <v>1160</v>
      </c>
      <c r="Y214" s="185">
        <v>127</v>
      </c>
      <c r="Z214" s="114">
        <v>10.9</v>
      </c>
      <c r="AA214" s="184">
        <v>1085</v>
      </c>
      <c r="AB214" s="190">
        <v>134</v>
      </c>
      <c r="AC214" s="188">
        <v>12.4</v>
      </c>
      <c r="AD214" s="184">
        <v>1104</v>
      </c>
      <c r="AE214" s="190">
        <v>144</v>
      </c>
      <c r="AF214" s="188">
        <v>13</v>
      </c>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EN214" s="5"/>
    </row>
    <row r="215" spans="1:144" s="1" customFormat="1" x14ac:dyDescent="0.25">
      <c r="A215" s="20" t="s">
        <v>542</v>
      </c>
      <c r="B215" s="2" t="s">
        <v>181</v>
      </c>
      <c r="C215" s="66">
        <v>1313</v>
      </c>
      <c r="D215" s="66">
        <v>173</v>
      </c>
      <c r="E215" s="76">
        <v>13.175932977913178</v>
      </c>
      <c r="F215" s="66">
        <v>1308</v>
      </c>
      <c r="G215" s="66">
        <v>190</v>
      </c>
      <c r="H215" s="76">
        <v>14.525993883792049</v>
      </c>
      <c r="I215" s="66">
        <v>1290</v>
      </c>
      <c r="J215" s="66">
        <v>173</v>
      </c>
      <c r="K215" s="76">
        <v>13.410852713178295</v>
      </c>
      <c r="L215" s="66">
        <v>1261</v>
      </c>
      <c r="M215" s="66">
        <v>178</v>
      </c>
      <c r="N215" s="76">
        <v>14.115781126090404</v>
      </c>
      <c r="O215" s="74">
        <v>1229</v>
      </c>
      <c r="P215" s="74">
        <v>174</v>
      </c>
      <c r="Q215" s="82">
        <v>14.157851912123679</v>
      </c>
      <c r="R215" s="74">
        <v>1264</v>
      </c>
      <c r="S215" s="74">
        <v>191</v>
      </c>
      <c r="T215" s="79">
        <v>15.110759493670885</v>
      </c>
      <c r="U215" s="74">
        <v>1324</v>
      </c>
      <c r="V215" s="74">
        <v>183</v>
      </c>
      <c r="W215" s="79">
        <v>13.821752265861026</v>
      </c>
      <c r="X215" s="136">
        <v>1303</v>
      </c>
      <c r="Y215" s="136">
        <v>222</v>
      </c>
      <c r="Z215" s="137">
        <v>17</v>
      </c>
      <c r="AA215" s="184">
        <v>1306</v>
      </c>
      <c r="AB215" s="184">
        <v>178</v>
      </c>
      <c r="AC215" s="188">
        <v>13.6</v>
      </c>
      <c r="AD215" s="184">
        <v>1314</v>
      </c>
      <c r="AE215" s="184">
        <v>222</v>
      </c>
      <c r="AF215" s="188">
        <v>16.899999999999999</v>
      </c>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EN215" s="5"/>
    </row>
    <row r="216" spans="1:144" s="1" customFormat="1" x14ac:dyDescent="0.25">
      <c r="A216" s="20" t="s">
        <v>543</v>
      </c>
      <c r="B216" s="2" t="s">
        <v>182</v>
      </c>
      <c r="C216" s="66">
        <v>4433</v>
      </c>
      <c r="D216" s="66">
        <v>2843</v>
      </c>
      <c r="E216" s="76">
        <v>64.1326415519964</v>
      </c>
      <c r="F216" s="66">
        <v>4561</v>
      </c>
      <c r="G216" s="66">
        <v>2949</v>
      </c>
      <c r="H216" s="76">
        <v>64.656873492655123</v>
      </c>
      <c r="I216" s="66">
        <v>4621</v>
      </c>
      <c r="J216" s="66">
        <v>3033</v>
      </c>
      <c r="K216" s="76">
        <v>65.63514390824497</v>
      </c>
      <c r="L216" s="66">
        <v>4443</v>
      </c>
      <c r="M216" s="66">
        <v>2968</v>
      </c>
      <c r="N216" s="76">
        <v>66.801710555930683</v>
      </c>
      <c r="O216" s="74">
        <v>4245</v>
      </c>
      <c r="P216" s="74">
        <v>2831</v>
      </c>
      <c r="Q216" s="82">
        <v>66.690223792697296</v>
      </c>
      <c r="R216" s="74">
        <v>4455</v>
      </c>
      <c r="S216" s="74">
        <v>3031</v>
      </c>
      <c r="T216" s="79">
        <v>68.035914702581366</v>
      </c>
      <c r="U216" s="74">
        <v>4351</v>
      </c>
      <c r="V216" s="74">
        <v>2982</v>
      </c>
      <c r="W216" s="79">
        <v>68.535968742817744</v>
      </c>
      <c r="X216" s="136">
        <v>4166</v>
      </c>
      <c r="Y216" s="136">
        <v>2877</v>
      </c>
      <c r="Z216" s="137">
        <v>69.099999999999994</v>
      </c>
      <c r="AA216" s="184">
        <v>3947</v>
      </c>
      <c r="AB216" s="184">
        <v>2617</v>
      </c>
      <c r="AC216" s="188">
        <v>66.3</v>
      </c>
      <c r="AD216" s="184">
        <v>3866</v>
      </c>
      <c r="AE216" s="184">
        <v>2650</v>
      </c>
      <c r="AF216" s="188">
        <v>68.5</v>
      </c>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EN216" s="5"/>
    </row>
    <row r="217" spans="1:144" s="1" customFormat="1" x14ac:dyDescent="0.25">
      <c r="A217" s="20" t="s">
        <v>544</v>
      </c>
      <c r="B217" s="2" t="s">
        <v>183</v>
      </c>
      <c r="C217" s="66">
        <v>2018</v>
      </c>
      <c r="D217" s="66">
        <v>364</v>
      </c>
      <c r="E217" s="76">
        <v>18.037661050545097</v>
      </c>
      <c r="F217" s="66">
        <v>2039</v>
      </c>
      <c r="G217" s="66">
        <v>386</v>
      </c>
      <c r="H217" s="76">
        <v>18.930848455125059</v>
      </c>
      <c r="I217" s="66">
        <v>2143</v>
      </c>
      <c r="J217" s="66">
        <v>414</v>
      </c>
      <c r="K217" s="76">
        <v>19.318712085860941</v>
      </c>
      <c r="L217" s="66">
        <v>1985</v>
      </c>
      <c r="M217" s="66">
        <v>410</v>
      </c>
      <c r="N217" s="76">
        <v>20.65491183879093</v>
      </c>
      <c r="O217" s="74">
        <v>1966</v>
      </c>
      <c r="P217" s="74">
        <v>405</v>
      </c>
      <c r="Q217" s="82">
        <v>20.600203458799594</v>
      </c>
      <c r="R217" s="74">
        <v>2033</v>
      </c>
      <c r="S217" s="74">
        <v>410</v>
      </c>
      <c r="T217" s="79">
        <v>20.167240531234629</v>
      </c>
      <c r="U217" s="74">
        <v>1973</v>
      </c>
      <c r="V217" s="74">
        <v>468</v>
      </c>
      <c r="W217" s="79">
        <v>23.720223010643689</v>
      </c>
      <c r="X217" s="136">
        <v>1870</v>
      </c>
      <c r="Y217" s="136">
        <v>397</v>
      </c>
      <c r="Z217" s="137">
        <v>21.2</v>
      </c>
      <c r="AA217" s="184">
        <v>1832</v>
      </c>
      <c r="AB217" s="184">
        <v>421</v>
      </c>
      <c r="AC217" s="188">
        <v>23</v>
      </c>
      <c r="AD217" s="184">
        <v>1867</v>
      </c>
      <c r="AE217" s="184">
        <v>417</v>
      </c>
      <c r="AF217" s="188">
        <v>22.3</v>
      </c>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EN217" s="5"/>
    </row>
    <row r="218" spans="1:144" s="1" customFormat="1" x14ac:dyDescent="0.25">
      <c r="A218" s="20" t="s">
        <v>545</v>
      </c>
      <c r="B218" s="2" t="s">
        <v>184</v>
      </c>
      <c r="C218" s="66">
        <v>1140</v>
      </c>
      <c r="D218" s="66">
        <v>213</v>
      </c>
      <c r="E218" s="76">
        <v>18.684210526315788</v>
      </c>
      <c r="F218" s="66">
        <v>1164</v>
      </c>
      <c r="G218" s="66">
        <v>220</v>
      </c>
      <c r="H218" s="76">
        <v>18.900343642611684</v>
      </c>
      <c r="I218" s="66">
        <v>1121</v>
      </c>
      <c r="J218" s="66">
        <v>224</v>
      </c>
      <c r="K218" s="76">
        <v>19.982158786797502</v>
      </c>
      <c r="L218" s="66">
        <v>1135</v>
      </c>
      <c r="M218" s="66">
        <v>191</v>
      </c>
      <c r="N218" s="76">
        <v>16.828193832599119</v>
      </c>
      <c r="O218" s="74">
        <v>1085</v>
      </c>
      <c r="P218" s="74">
        <v>201</v>
      </c>
      <c r="Q218" s="82">
        <v>18.525345622119815</v>
      </c>
      <c r="R218" s="74">
        <v>1077</v>
      </c>
      <c r="S218" s="74">
        <v>187</v>
      </c>
      <c r="T218" s="79">
        <v>17.363045496750232</v>
      </c>
      <c r="U218" s="74">
        <v>1057</v>
      </c>
      <c r="V218" s="74">
        <v>176</v>
      </c>
      <c r="W218" s="79">
        <v>16.650898770104071</v>
      </c>
      <c r="X218" s="136">
        <v>1065</v>
      </c>
      <c r="Y218" s="136">
        <v>184</v>
      </c>
      <c r="Z218" s="137">
        <v>17.3</v>
      </c>
      <c r="AA218" s="184">
        <v>988</v>
      </c>
      <c r="AB218" s="184">
        <v>162</v>
      </c>
      <c r="AC218" s="188">
        <v>16.399999999999999</v>
      </c>
      <c r="AD218" s="184">
        <v>1030</v>
      </c>
      <c r="AE218" s="184">
        <v>151</v>
      </c>
      <c r="AF218" s="188">
        <v>14.7</v>
      </c>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EN218" s="5"/>
    </row>
    <row r="219" spans="1:144" s="1" customFormat="1" x14ac:dyDescent="0.25">
      <c r="A219" s="20" t="s">
        <v>546</v>
      </c>
      <c r="B219" s="2" t="s">
        <v>185</v>
      </c>
      <c r="C219" s="66">
        <v>791</v>
      </c>
      <c r="D219" s="66">
        <v>33</v>
      </c>
      <c r="E219" s="76">
        <v>4.1719342604298353</v>
      </c>
      <c r="F219" s="66">
        <v>814</v>
      </c>
      <c r="G219" s="66">
        <v>34</v>
      </c>
      <c r="H219" s="76">
        <v>4.176904176904177</v>
      </c>
      <c r="I219" s="66">
        <v>766</v>
      </c>
      <c r="J219" s="66">
        <v>27</v>
      </c>
      <c r="K219" s="76">
        <v>3.524804177545692</v>
      </c>
      <c r="L219" s="66">
        <v>754</v>
      </c>
      <c r="M219" s="66">
        <v>33</v>
      </c>
      <c r="N219" s="76">
        <v>4.3766578249336874</v>
      </c>
      <c r="O219" s="74">
        <v>744</v>
      </c>
      <c r="P219" s="74">
        <v>28</v>
      </c>
      <c r="Q219" s="82">
        <v>3.763440860215054</v>
      </c>
      <c r="R219" s="74">
        <v>711</v>
      </c>
      <c r="S219" s="74">
        <v>30</v>
      </c>
      <c r="T219" s="79">
        <v>4.2194092827004219</v>
      </c>
      <c r="U219" s="74">
        <v>706</v>
      </c>
      <c r="V219" s="74">
        <v>35</v>
      </c>
      <c r="W219" s="79">
        <v>4.9575070821529748</v>
      </c>
      <c r="X219" s="136">
        <v>667</v>
      </c>
      <c r="Y219" s="136">
        <v>27</v>
      </c>
      <c r="Z219" s="137">
        <v>4.0479760119940025</v>
      </c>
      <c r="AA219" s="184">
        <v>689</v>
      </c>
      <c r="AB219" s="184">
        <v>34</v>
      </c>
      <c r="AC219" s="188">
        <v>4.9346879535558781</v>
      </c>
      <c r="AD219" s="184">
        <v>615</v>
      </c>
      <c r="AE219" s="184">
        <v>31</v>
      </c>
      <c r="AF219" s="188">
        <v>5</v>
      </c>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EN219" s="5"/>
    </row>
    <row r="220" spans="1:144" s="1" customFormat="1" x14ac:dyDescent="0.25">
      <c r="A220" s="20" t="s">
        <v>547</v>
      </c>
      <c r="B220" s="2" t="s">
        <v>186</v>
      </c>
      <c r="C220" s="66">
        <v>2016</v>
      </c>
      <c r="D220" s="66">
        <v>431</v>
      </c>
      <c r="E220" s="76">
        <v>21.378968253968253</v>
      </c>
      <c r="F220" s="66">
        <v>1978</v>
      </c>
      <c r="G220" s="66">
        <v>448</v>
      </c>
      <c r="H220" s="76">
        <v>22.649140546006066</v>
      </c>
      <c r="I220" s="66">
        <v>2039</v>
      </c>
      <c r="J220" s="66">
        <v>454</v>
      </c>
      <c r="K220" s="76">
        <v>22.265816576753313</v>
      </c>
      <c r="L220" s="66">
        <v>1887</v>
      </c>
      <c r="M220" s="66">
        <v>449</v>
      </c>
      <c r="N220" s="76">
        <v>23.794382617912031</v>
      </c>
      <c r="O220" s="74">
        <v>1866</v>
      </c>
      <c r="P220" s="74">
        <v>469</v>
      </c>
      <c r="Q220" s="82">
        <v>25.133976420150056</v>
      </c>
      <c r="R220" s="74">
        <v>1978</v>
      </c>
      <c r="S220" s="74">
        <v>534</v>
      </c>
      <c r="T220" s="79">
        <v>26.996966632962589</v>
      </c>
      <c r="U220" s="74">
        <v>1985</v>
      </c>
      <c r="V220" s="74">
        <v>577</v>
      </c>
      <c r="W220" s="79">
        <v>29.068010075566754</v>
      </c>
      <c r="X220" s="136">
        <v>1825</v>
      </c>
      <c r="Y220" s="136">
        <v>551</v>
      </c>
      <c r="Z220" s="137">
        <v>30.2</v>
      </c>
      <c r="AA220" s="184">
        <v>1745</v>
      </c>
      <c r="AB220" s="184">
        <v>555</v>
      </c>
      <c r="AC220" s="188">
        <v>31.8</v>
      </c>
      <c r="AD220" s="184">
        <v>1753</v>
      </c>
      <c r="AE220" s="184">
        <v>577</v>
      </c>
      <c r="AF220" s="188">
        <v>32.9</v>
      </c>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EN220" s="5"/>
    </row>
    <row r="221" spans="1:144" s="1" customFormat="1" x14ac:dyDescent="0.25">
      <c r="A221" s="20" t="s">
        <v>405</v>
      </c>
      <c r="B221" s="2" t="s">
        <v>875</v>
      </c>
      <c r="C221" s="66">
        <v>828</v>
      </c>
      <c r="D221" s="185">
        <v>45</v>
      </c>
      <c r="E221" s="76">
        <v>5.4347826086956523</v>
      </c>
      <c r="F221" s="66">
        <v>771</v>
      </c>
      <c r="G221" s="185">
        <v>39</v>
      </c>
      <c r="H221" s="76">
        <v>5.0583657587548636</v>
      </c>
      <c r="I221" s="66">
        <v>835</v>
      </c>
      <c r="J221" s="185">
        <v>42</v>
      </c>
      <c r="K221" s="76">
        <v>5.0299401197604787</v>
      </c>
      <c r="L221" s="66">
        <v>763</v>
      </c>
      <c r="M221" s="185">
        <v>33</v>
      </c>
      <c r="N221" s="76">
        <v>4.3250327653997385</v>
      </c>
      <c r="O221" s="66">
        <v>747</v>
      </c>
      <c r="P221" s="185">
        <v>35</v>
      </c>
      <c r="Q221" s="82">
        <v>4.6854082998661308</v>
      </c>
      <c r="R221" s="66">
        <v>692</v>
      </c>
      <c r="S221" s="185">
        <v>35</v>
      </c>
      <c r="T221" s="79">
        <v>5.0578034682080926</v>
      </c>
      <c r="U221" s="66">
        <v>716</v>
      </c>
      <c r="V221" s="185">
        <v>33</v>
      </c>
      <c r="W221" s="79">
        <v>4.6089385474860336</v>
      </c>
      <c r="X221" s="147">
        <v>659</v>
      </c>
      <c r="Y221" s="185">
        <v>39</v>
      </c>
      <c r="Z221" s="114">
        <v>5.9</v>
      </c>
      <c r="AA221" s="184">
        <v>678</v>
      </c>
      <c r="AB221" s="190">
        <v>24</v>
      </c>
      <c r="AC221" s="188">
        <v>3.5</v>
      </c>
      <c r="AD221" s="184">
        <v>557</v>
      </c>
      <c r="AE221" s="190">
        <v>22</v>
      </c>
      <c r="AF221" s="188">
        <v>3.9</v>
      </c>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EN221" s="5"/>
    </row>
    <row r="222" spans="1:144" s="1" customFormat="1" x14ac:dyDescent="0.25">
      <c r="A222" s="20" t="s">
        <v>549</v>
      </c>
      <c r="B222" s="2" t="s">
        <v>774</v>
      </c>
      <c r="C222" s="66">
        <v>1318</v>
      </c>
      <c r="D222" s="66">
        <v>114</v>
      </c>
      <c r="E222" s="76">
        <v>8.6494688922610017</v>
      </c>
      <c r="F222" s="66">
        <v>1321</v>
      </c>
      <c r="G222" s="66">
        <v>116</v>
      </c>
      <c r="H222" s="76">
        <v>8.7812263436790321</v>
      </c>
      <c r="I222" s="66">
        <v>1329</v>
      </c>
      <c r="J222" s="66">
        <v>103</v>
      </c>
      <c r="K222" s="76">
        <v>7.7501881113619264</v>
      </c>
      <c r="L222" s="66">
        <v>1287</v>
      </c>
      <c r="M222" s="66">
        <v>116</v>
      </c>
      <c r="N222" s="76">
        <v>9.0132090132090124</v>
      </c>
      <c r="O222" s="74">
        <v>1316</v>
      </c>
      <c r="P222" s="74">
        <v>92</v>
      </c>
      <c r="Q222" s="82">
        <v>6.9908814589665651</v>
      </c>
      <c r="R222" s="74">
        <v>1296</v>
      </c>
      <c r="S222" s="74">
        <v>112</v>
      </c>
      <c r="T222" s="79">
        <v>8.6419753086419746</v>
      </c>
      <c r="U222" s="74">
        <v>1142</v>
      </c>
      <c r="V222" s="74">
        <v>91</v>
      </c>
      <c r="W222" s="79">
        <v>7.9684763572679511</v>
      </c>
      <c r="X222" s="136">
        <v>1230</v>
      </c>
      <c r="Y222" s="136">
        <v>93</v>
      </c>
      <c r="Z222" s="137">
        <v>7.6</v>
      </c>
      <c r="AA222" s="184">
        <v>1080</v>
      </c>
      <c r="AB222" s="184">
        <v>77</v>
      </c>
      <c r="AC222" s="188">
        <v>7.1</v>
      </c>
      <c r="AD222" s="184">
        <v>1036</v>
      </c>
      <c r="AE222" s="184">
        <v>83</v>
      </c>
      <c r="AF222" s="188">
        <v>8</v>
      </c>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EN222" s="5"/>
    </row>
    <row r="223" spans="1:144" s="1" customFormat="1" x14ac:dyDescent="0.25">
      <c r="A223" s="20" t="s">
        <v>548</v>
      </c>
      <c r="B223" s="99" t="s">
        <v>773</v>
      </c>
      <c r="C223" s="66" t="s">
        <v>809</v>
      </c>
      <c r="D223" s="66" t="s">
        <v>809</v>
      </c>
      <c r="E223" s="76" t="s">
        <v>809</v>
      </c>
      <c r="F223" s="66" t="s">
        <v>809</v>
      </c>
      <c r="G223" s="66" t="s">
        <v>809</v>
      </c>
      <c r="H223" s="76" t="s">
        <v>809</v>
      </c>
      <c r="I223" s="66" t="s">
        <v>809</v>
      </c>
      <c r="J223" s="66" t="s">
        <v>809</v>
      </c>
      <c r="K223" s="76" t="s">
        <v>809</v>
      </c>
      <c r="L223" s="66" t="s">
        <v>809</v>
      </c>
      <c r="M223" s="66" t="s">
        <v>809</v>
      </c>
      <c r="N223" s="76" t="s">
        <v>809</v>
      </c>
      <c r="O223" s="74" t="s">
        <v>809</v>
      </c>
      <c r="P223" s="74" t="s">
        <v>809</v>
      </c>
      <c r="Q223" s="82" t="s">
        <v>809</v>
      </c>
      <c r="R223" s="74" t="s">
        <v>809</v>
      </c>
      <c r="S223" s="74" t="s">
        <v>809</v>
      </c>
      <c r="T223" s="79" t="s">
        <v>809</v>
      </c>
      <c r="U223" s="74" t="s">
        <v>809</v>
      </c>
      <c r="V223" s="74" t="s">
        <v>809</v>
      </c>
      <c r="W223" s="79" t="s">
        <v>809</v>
      </c>
      <c r="X223" s="136" t="s">
        <v>809</v>
      </c>
      <c r="Y223" s="136" t="s">
        <v>809</v>
      </c>
      <c r="Z223" s="137" t="s">
        <v>809</v>
      </c>
      <c r="AA223" s="184" t="s">
        <v>809</v>
      </c>
      <c r="AB223" s="184" t="s">
        <v>809</v>
      </c>
      <c r="AC223" s="188" t="s">
        <v>809</v>
      </c>
      <c r="AD223" s="184" t="s">
        <v>809</v>
      </c>
      <c r="AE223" s="184" t="s">
        <v>809</v>
      </c>
      <c r="AF223" s="188" t="s">
        <v>809</v>
      </c>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EN223" s="5"/>
    </row>
    <row r="224" spans="1:144" s="1" customFormat="1" x14ac:dyDescent="0.25">
      <c r="A224" s="20" t="s">
        <v>550</v>
      </c>
      <c r="B224" s="2" t="s">
        <v>187</v>
      </c>
      <c r="C224" s="66">
        <v>2952</v>
      </c>
      <c r="D224" s="66">
        <v>1528</v>
      </c>
      <c r="E224" s="76">
        <v>51.761517615176153</v>
      </c>
      <c r="F224" s="66">
        <v>3008</v>
      </c>
      <c r="G224" s="66">
        <v>1543</v>
      </c>
      <c r="H224" s="76">
        <v>51.296542553191493</v>
      </c>
      <c r="I224" s="66">
        <v>2988</v>
      </c>
      <c r="J224" s="66">
        <v>1551</v>
      </c>
      <c r="K224" s="76">
        <v>51.907630522088354</v>
      </c>
      <c r="L224" s="66">
        <v>2819</v>
      </c>
      <c r="M224" s="66">
        <v>1453</v>
      </c>
      <c r="N224" s="76">
        <v>51.543100390209297</v>
      </c>
      <c r="O224" s="74">
        <v>2879</v>
      </c>
      <c r="P224" s="74">
        <v>1522</v>
      </c>
      <c r="Q224" s="82">
        <v>52.865578325807569</v>
      </c>
      <c r="R224" s="74">
        <v>2939</v>
      </c>
      <c r="S224" s="74">
        <v>1543</v>
      </c>
      <c r="T224" s="79">
        <v>52.500850629465802</v>
      </c>
      <c r="U224" s="74">
        <v>2945</v>
      </c>
      <c r="V224" s="74">
        <v>1528</v>
      </c>
      <c r="W224" s="79">
        <v>51.884550084889646</v>
      </c>
      <c r="X224" s="136">
        <v>2946</v>
      </c>
      <c r="Y224" s="136">
        <v>1596</v>
      </c>
      <c r="Z224" s="137">
        <v>54.2</v>
      </c>
      <c r="AA224" s="184">
        <v>2793</v>
      </c>
      <c r="AB224" s="184">
        <v>1436</v>
      </c>
      <c r="AC224" s="188">
        <v>51.4</v>
      </c>
      <c r="AD224" s="184">
        <v>2680</v>
      </c>
      <c r="AE224" s="184">
        <v>1435</v>
      </c>
      <c r="AF224" s="188">
        <v>53.5</v>
      </c>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EN224" s="5"/>
    </row>
    <row r="225" spans="1:144" s="1" customFormat="1" x14ac:dyDescent="0.25">
      <c r="A225" s="20" t="s">
        <v>551</v>
      </c>
      <c r="B225" s="2" t="s">
        <v>188</v>
      </c>
      <c r="C225" s="66">
        <v>2221</v>
      </c>
      <c r="D225" s="66">
        <v>1572</v>
      </c>
      <c r="E225" s="76">
        <v>70.778928410625838</v>
      </c>
      <c r="F225" s="66">
        <v>2185</v>
      </c>
      <c r="G225" s="66">
        <v>1521</v>
      </c>
      <c r="H225" s="76">
        <v>69.610983981693366</v>
      </c>
      <c r="I225" s="66">
        <v>2024</v>
      </c>
      <c r="J225" s="66">
        <v>1444</v>
      </c>
      <c r="K225" s="76">
        <v>71.343873517786562</v>
      </c>
      <c r="L225" s="66">
        <v>1803</v>
      </c>
      <c r="M225" s="66">
        <v>1245</v>
      </c>
      <c r="N225" s="76">
        <v>69.051580698835281</v>
      </c>
      <c r="O225" s="66">
        <v>1821</v>
      </c>
      <c r="P225" s="66">
        <v>1288</v>
      </c>
      <c r="Q225" s="76">
        <v>70.730367929708947</v>
      </c>
      <c r="R225" s="66">
        <v>1805</v>
      </c>
      <c r="S225" s="76">
        <v>1290</v>
      </c>
      <c r="T225" s="79">
        <v>71.468144044321321</v>
      </c>
      <c r="U225" s="66">
        <v>1729</v>
      </c>
      <c r="V225" s="76">
        <v>1223</v>
      </c>
      <c r="W225" s="98">
        <v>70.734528629265469</v>
      </c>
      <c r="X225" s="136">
        <v>1699</v>
      </c>
      <c r="Y225" s="136">
        <v>1179</v>
      </c>
      <c r="Z225" s="138">
        <v>69.400000000000006</v>
      </c>
      <c r="AA225" s="184">
        <v>1637</v>
      </c>
      <c r="AB225" s="184">
        <v>1134</v>
      </c>
      <c r="AC225" s="188">
        <v>69.3</v>
      </c>
      <c r="AD225" s="184">
        <v>1612</v>
      </c>
      <c r="AE225" s="184">
        <v>1146</v>
      </c>
      <c r="AF225" s="188">
        <v>71.099999999999994</v>
      </c>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EN225" s="5"/>
    </row>
    <row r="226" spans="1:144" s="1" customFormat="1" x14ac:dyDescent="0.25">
      <c r="A226" s="20" t="s">
        <v>552</v>
      </c>
      <c r="B226" s="2" t="s">
        <v>189</v>
      </c>
      <c r="C226" s="66">
        <v>1267</v>
      </c>
      <c r="D226" s="66">
        <v>193</v>
      </c>
      <c r="E226" s="76">
        <v>15.232833464877663</v>
      </c>
      <c r="F226" s="66">
        <v>1227</v>
      </c>
      <c r="G226" s="66">
        <v>213</v>
      </c>
      <c r="H226" s="76">
        <v>17.359413202933986</v>
      </c>
      <c r="I226" s="66">
        <v>1271</v>
      </c>
      <c r="J226" s="66">
        <v>225</v>
      </c>
      <c r="K226" s="76">
        <v>17.702596380802518</v>
      </c>
      <c r="L226" s="66">
        <v>1179</v>
      </c>
      <c r="M226" s="66">
        <v>185</v>
      </c>
      <c r="N226" s="76">
        <v>15.691263782866836</v>
      </c>
      <c r="O226" s="74">
        <v>1243</v>
      </c>
      <c r="P226" s="74">
        <v>222</v>
      </c>
      <c r="Q226" s="82">
        <v>17.860016090104587</v>
      </c>
      <c r="R226" s="74">
        <v>1272</v>
      </c>
      <c r="S226" s="74">
        <v>269</v>
      </c>
      <c r="T226" s="79">
        <v>21.147798742138367</v>
      </c>
      <c r="U226" s="74">
        <v>1250</v>
      </c>
      <c r="V226" s="74">
        <v>242</v>
      </c>
      <c r="W226" s="79">
        <v>19.36</v>
      </c>
      <c r="X226" s="136">
        <v>1155</v>
      </c>
      <c r="Y226" s="136">
        <v>264</v>
      </c>
      <c r="Z226" s="137">
        <v>22.9</v>
      </c>
      <c r="AA226" s="184">
        <v>1191</v>
      </c>
      <c r="AB226" s="184">
        <v>252</v>
      </c>
      <c r="AC226" s="188">
        <v>21.2</v>
      </c>
      <c r="AD226" s="184">
        <v>1213</v>
      </c>
      <c r="AE226" s="184">
        <v>290</v>
      </c>
      <c r="AF226" s="188">
        <v>23.9</v>
      </c>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EN226" s="5"/>
    </row>
    <row r="227" spans="1:144" s="1" customFormat="1" x14ac:dyDescent="0.25">
      <c r="A227" s="20" t="s">
        <v>553</v>
      </c>
      <c r="B227" s="2" t="s">
        <v>190</v>
      </c>
      <c r="C227" s="66">
        <v>1653</v>
      </c>
      <c r="D227" s="66">
        <v>294</v>
      </c>
      <c r="E227" s="76">
        <v>17.78584392014519</v>
      </c>
      <c r="F227" s="66">
        <v>1576</v>
      </c>
      <c r="G227" s="66">
        <v>299</v>
      </c>
      <c r="H227" s="76">
        <v>18.972081218274113</v>
      </c>
      <c r="I227" s="66">
        <v>1713</v>
      </c>
      <c r="J227" s="66">
        <v>304</v>
      </c>
      <c r="K227" s="76">
        <v>17.746643315820197</v>
      </c>
      <c r="L227" s="66">
        <v>1636</v>
      </c>
      <c r="M227" s="66">
        <v>296</v>
      </c>
      <c r="N227" s="76">
        <v>18.092909535452321</v>
      </c>
      <c r="O227" s="74">
        <v>1650</v>
      </c>
      <c r="P227" s="74">
        <v>335</v>
      </c>
      <c r="Q227" s="82">
        <v>20.303030303030305</v>
      </c>
      <c r="R227" s="74">
        <v>1641</v>
      </c>
      <c r="S227" s="74">
        <v>315</v>
      </c>
      <c r="T227" s="79">
        <v>19.195612431444243</v>
      </c>
      <c r="U227" s="74">
        <v>1580</v>
      </c>
      <c r="V227" s="74">
        <v>315</v>
      </c>
      <c r="W227" s="79">
        <v>19.936708860759495</v>
      </c>
      <c r="X227" s="136">
        <v>1523</v>
      </c>
      <c r="Y227" s="136">
        <v>312</v>
      </c>
      <c r="Z227" s="137">
        <v>20.5</v>
      </c>
      <c r="AA227" s="184">
        <v>1426</v>
      </c>
      <c r="AB227" s="184">
        <v>283</v>
      </c>
      <c r="AC227" s="188">
        <v>19.8</v>
      </c>
      <c r="AD227" s="184">
        <v>1412</v>
      </c>
      <c r="AE227" s="184">
        <v>307</v>
      </c>
      <c r="AF227" s="188">
        <v>21.7</v>
      </c>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EN227" s="5"/>
    </row>
    <row r="228" spans="1:144" s="1" customFormat="1" x14ac:dyDescent="0.25">
      <c r="A228" s="20" t="s">
        <v>554</v>
      </c>
      <c r="B228" s="2" t="s">
        <v>775</v>
      </c>
      <c r="C228" s="66">
        <v>3752</v>
      </c>
      <c r="D228" s="66">
        <v>573</v>
      </c>
      <c r="E228" s="76">
        <v>15.271855010660982</v>
      </c>
      <c r="F228" s="66">
        <v>3796</v>
      </c>
      <c r="G228" s="66">
        <v>614</v>
      </c>
      <c r="H228" s="76">
        <v>16.174920969441516</v>
      </c>
      <c r="I228" s="66">
        <v>3871</v>
      </c>
      <c r="J228" s="66">
        <v>625</v>
      </c>
      <c r="K228" s="76">
        <v>16.14569878584345</v>
      </c>
      <c r="L228" s="66">
        <v>3697</v>
      </c>
      <c r="M228" s="66">
        <v>658</v>
      </c>
      <c r="N228" s="76">
        <v>17.798214768731405</v>
      </c>
      <c r="O228" s="74">
        <v>3537</v>
      </c>
      <c r="P228" s="74">
        <v>694</v>
      </c>
      <c r="Q228" s="82">
        <v>19.621147865422675</v>
      </c>
      <c r="R228" s="74">
        <v>3579</v>
      </c>
      <c r="S228" s="74">
        <v>706</v>
      </c>
      <c r="T228" s="79">
        <v>19.726180497345627</v>
      </c>
      <c r="U228" s="74">
        <v>3550</v>
      </c>
      <c r="V228" s="74">
        <v>720</v>
      </c>
      <c r="W228" s="79">
        <v>20.281690140845072</v>
      </c>
      <c r="X228" s="136">
        <v>3430</v>
      </c>
      <c r="Y228" s="136">
        <v>690</v>
      </c>
      <c r="Z228" s="137">
        <v>20.100000000000001</v>
      </c>
      <c r="AA228" s="184">
        <v>3300</v>
      </c>
      <c r="AB228" s="184">
        <v>713</v>
      </c>
      <c r="AC228" s="188">
        <v>21.6</v>
      </c>
      <c r="AD228" s="184">
        <v>3175</v>
      </c>
      <c r="AE228" s="184">
        <v>718</v>
      </c>
      <c r="AF228" s="188">
        <v>22.6</v>
      </c>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EN228" s="5"/>
    </row>
    <row r="229" spans="1:144" s="1" customFormat="1" x14ac:dyDescent="0.25">
      <c r="A229" s="20" t="s">
        <v>555</v>
      </c>
      <c r="B229" s="2" t="s">
        <v>191</v>
      </c>
      <c r="C229" s="66">
        <v>2312</v>
      </c>
      <c r="D229" s="66">
        <v>966</v>
      </c>
      <c r="E229" s="76">
        <v>41.782006920415228</v>
      </c>
      <c r="F229" s="66">
        <v>2289</v>
      </c>
      <c r="G229" s="66">
        <v>954</v>
      </c>
      <c r="H229" s="76">
        <v>41.677588466579287</v>
      </c>
      <c r="I229" s="66">
        <v>2328</v>
      </c>
      <c r="J229" s="66">
        <v>977</v>
      </c>
      <c r="K229" s="76">
        <v>41.967353951890033</v>
      </c>
      <c r="L229" s="66">
        <v>2112</v>
      </c>
      <c r="M229" s="66">
        <v>952</v>
      </c>
      <c r="N229" s="76">
        <v>45.075757575757578</v>
      </c>
      <c r="O229" s="74">
        <v>2247</v>
      </c>
      <c r="P229" s="74">
        <v>1056</v>
      </c>
      <c r="Q229" s="82">
        <v>46.995994659546056</v>
      </c>
      <c r="R229" s="74">
        <v>2350</v>
      </c>
      <c r="S229" s="74">
        <v>1021</v>
      </c>
      <c r="T229" s="79">
        <v>43.446808510638299</v>
      </c>
      <c r="U229" s="74">
        <v>2204</v>
      </c>
      <c r="V229" s="74">
        <v>1015</v>
      </c>
      <c r="W229" s="79">
        <v>46.05263157894737</v>
      </c>
      <c r="X229" s="136">
        <v>2185</v>
      </c>
      <c r="Y229" s="136">
        <v>1007</v>
      </c>
      <c r="Z229" s="137">
        <v>46.1</v>
      </c>
      <c r="AA229" s="184">
        <v>2025</v>
      </c>
      <c r="AB229" s="184">
        <v>937</v>
      </c>
      <c r="AC229" s="188">
        <v>46.3</v>
      </c>
      <c r="AD229" s="184">
        <v>1946</v>
      </c>
      <c r="AE229" s="184">
        <v>921</v>
      </c>
      <c r="AF229" s="188">
        <v>47.3</v>
      </c>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EN229" s="5"/>
    </row>
    <row r="230" spans="1:144" s="1" customFormat="1" x14ac:dyDescent="0.25">
      <c r="A230" s="38" t="s">
        <v>556</v>
      </c>
      <c r="B230" s="2" t="s">
        <v>192</v>
      </c>
      <c r="C230" s="66">
        <v>5784</v>
      </c>
      <c r="D230" s="66">
        <v>1245</v>
      </c>
      <c r="E230" s="76">
        <v>21.524896265560166</v>
      </c>
      <c r="F230" s="66">
        <v>5823</v>
      </c>
      <c r="G230" s="66">
        <v>1259</v>
      </c>
      <c r="H230" s="76">
        <v>21.621157478962736</v>
      </c>
      <c r="I230" s="66">
        <v>5725</v>
      </c>
      <c r="J230" s="66">
        <v>1289</v>
      </c>
      <c r="K230" s="76">
        <v>22.515283842794759</v>
      </c>
      <c r="L230" s="66">
        <v>5658</v>
      </c>
      <c r="M230" s="66">
        <v>1292</v>
      </c>
      <c r="N230" s="76">
        <v>22.834924001413928</v>
      </c>
      <c r="O230" s="74">
        <v>5472</v>
      </c>
      <c r="P230" s="74">
        <v>1264</v>
      </c>
      <c r="Q230" s="82">
        <v>23.099415204678362</v>
      </c>
      <c r="R230" s="74">
        <v>5375</v>
      </c>
      <c r="S230" s="95">
        <v>1243</v>
      </c>
      <c r="T230" s="79">
        <v>23.125581395348838</v>
      </c>
      <c r="U230" s="74">
        <v>5408</v>
      </c>
      <c r="V230" s="95">
        <v>1236</v>
      </c>
      <c r="W230" s="79">
        <v>22.855029585798817</v>
      </c>
      <c r="X230" s="136">
        <v>5202</v>
      </c>
      <c r="Y230" s="136">
        <v>1204</v>
      </c>
      <c r="Z230" s="137">
        <v>23.1</v>
      </c>
      <c r="AA230" s="184">
        <v>4971</v>
      </c>
      <c r="AB230" s="184">
        <v>1106</v>
      </c>
      <c r="AC230" s="188">
        <v>22.2</v>
      </c>
      <c r="AD230" s="184">
        <v>4899</v>
      </c>
      <c r="AE230" s="184">
        <v>1133</v>
      </c>
      <c r="AF230" s="188">
        <v>23.1</v>
      </c>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EN230" s="5"/>
    </row>
    <row r="231" spans="1:144" s="1" customFormat="1" x14ac:dyDescent="0.25">
      <c r="A231" s="20" t="s">
        <v>557</v>
      </c>
      <c r="B231" s="2" t="s">
        <v>193</v>
      </c>
      <c r="C231" s="66">
        <v>1857</v>
      </c>
      <c r="D231" s="66">
        <v>88</v>
      </c>
      <c r="E231" s="76">
        <v>4.7388260635433488</v>
      </c>
      <c r="F231" s="66">
        <v>1973</v>
      </c>
      <c r="G231" s="66">
        <v>69</v>
      </c>
      <c r="H231" s="76">
        <v>3.4972123669538773</v>
      </c>
      <c r="I231" s="66">
        <v>1971</v>
      </c>
      <c r="J231" s="66">
        <v>74</v>
      </c>
      <c r="K231" s="76">
        <v>3.7544393708777268</v>
      </c>
      <c r="L231" s="66">
        <v>1816</v>
      </c>
      <c r="M231" s="66">
        <v>81</v>
      </c>
      <c r="N231" s="76">
        <v>4.4603524229074889</v>
      </c>
      <c r="O231" s="74">
        <v>1892</v>
      </c>
      <c r="P231" s="74">
        <v>95</v>
      </c>
      <c r="Q231" s="82">
        <v>5.0211416490486256</v>
      </c>
      <c r="R231" s="74">
        <v>1930</v>
      </c>
      <c r="S231" s="74">
        <v>92</v>
      </c>
      <c r="T231" s="79">
        <v>4.766839378238342</v>
      </c>
      <c r="U231" s="74">
        <v>1933</v>
      </c>
      <c r="V231" s="74">
        <v>111</v>
      </c>
      <c r="W231" s="79">
        <v>5.7423693740300052</v>
      </c>
      <c r="X231" s="136">
        <v>2018</v>
      </c>
      <c r="Y231" s="136">
        <v>112</v>
      </c>
      <c r="Z231" s="137">
        <v>5.6</v>
      </c>
      <c r="AA231" s="184">
        <v>2009</v>
      </c>
      <c r="AB231" s="184">
        <v>144</v>
      </c>
      <c r="AC231" s="188">
        <v>7.2</v>
      </c>
      <c r="AD231" s="184">
        <v>1954</v>
      </c>
      <c r="AE231" s="184">
        <v>150</v>
      </c>
      <c r="AF231" s="188">
        <v>7.7</v>
      </c>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EN231" s="5"/>
    </row>
    <row r="232" spans="1:144" s="1" customFormat="1" x14ac:dyDescent="0.25">
      <c r="A232" s="20" t="s">
        <v>558</v>
      </c>
      <c r="B232" s="2" t="s">
        <v>194</v>
      </c>
      <c r="C232" s="66">
        <v>4929</v>
      </c>
      <c r="D232" s="66">
        <v>2750</v>
      </c>
      <c r="E232" s="76">
        <v>55.792249949279771</v>
      </c>
      <c r="F232" s="66">
        <v>4784</v>
      </c>
      <c r="G232" s="66">
        <v>2662</v>
      </c>
      <c r="H232" s="76">
        <v>55.643812709030108</v>
      </c>
      <c r="I232" s="66">
        <v>4825</v>
      </c>
      <c r="J232" s="66">
        <v>2615</v>
      </c>
      <c r="K232" s="76">
        <v>54.196891191709838</v>
      </c>
      <c r="L232" s="66">
        <v>4589</v>
      </c>
      <c r="M232" s="66">
        <v>2551</v>
      </c>
      <c r="N232" s="76">
        <v>55.589453039877966</v>
      </c>
      <c r="O232" s="74">
        <v>4528</v>
      </c>
      <c r="P232" s="74">
        <v>2493</v>
      </c>
      <c r="Q232" s="82">
        <v>55.057420494699649</v>
      </c>
      <c r="R232" s="74">
        <v>4620</v>
      </c>
      <c r="S232" s="74">
        <v>2510</v>
      </c>
      <c r="T232" s="79">
        <v>54.329004329004327</v>
      </c>
      <c r="U232" s="74">
        <v>4209</v>
      </c>
      <c r="V232" s="74">
        <v>2255</v>
      </c>
      <c r="W232" s="79">
        <v>53.575671180803042</v>
      </c>
      <c r="X232" s="136">
        <v>4265</v>
      </c>
      <c r="Y232" s="136">
        <v>2234</v>
      </c>
      <c r="Z232" s="137">
        <v>52.4</v>
      </c>
      <c r="AA232" s="184">
        <v>3917</v>
      </c>
      <c r="AB232" s="184">
        <v>1931</v>
      </c>
      <c r="AC232" s="188">
        <v>49.3</v>
      </c>
      <c r="AD232" s="184">
        <v>3844</v>
      </c>
      <c r="AE232" s="184">
        <v>1912</v>
      </c>
      <c r="AF232" s="188">
        <v>49.7</v>
      </c>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EN232" s="5"/>
    </row>
    <row r="233" spans="1:144" s="1" customFormat="1" x14ac:dyDescent="0.25">
      <c r="A233" s="20" t="s">
        <v>559</v>
      </c>
      <c r="B233" s="2" t="s">
        <v>195</v>
      </c>
      <c r="C233" s="66">
        <v>1518</v>
      </c>
      <c r="D233" s="66">
        <v>175</v>
      </c>
      <c r="E233" s="76">
        <v>11.528326745718049</v>
      </c>
      <c r="F233" s="66">
        <v>1574</v>
      </c>
      <c r="G233" s="66">
        <v>193</v>
      </c>
      <c r="H233" s="76">
        <v>12.261753494282084</v>
      </c>
      <c r="I233" s="66">
        <v>1584</v>
      </c>
      <c r="J233" s="66">
        <v>162</v>
      </c>
      <c r="K233" s="76">
        <v>10.227272727272728</v>
      </c>
      <c r="L233" s="66">
        <v>1482</v>
      </c>
      <c r="M233" s="66">
        <v>160</v>
      </c>
      <c r="N233" s="76">
        <v>10.796221322537113</v>
      </c>
      <c r="O233" s="74">
        <v>1497</v>
      </c>
      <c r="P233" s="74">
        <v>177</v>
      </c>
      <c r="Q233" s="82">
        <v>11.823647294589177</v>
      </c>
      <c r="R233" s="74">
        <v>1447</v>
      </c>
      <c r="S233" s="74">
        <v>189</v>
      </c>
      <c r="T233" s="79">
        <v>13.061506565307532</v>
      </c>
      <c r="U233" s="74">
        <v>1456</v>
      </c>
      <c r="V233" s="74">
        <v>200</v>
      </c>
      <c r="W233" s="79">
        <v>13.736263736263737</v>
      </c>
      <c r="X233" s="136">
        <v>1334</v>
      </c>
      <c r="Y233" s="136">
        <v>180</v>
      </c>
      <c r="Z233" s="137">
        <v>13.5</v>
      </c>
      <c r="AA233" s="184">
        <v>1421</v>
      </c>
      <c r="AB233" s="184">
        <v>169</v>
      </c>
      <c r="AC233" s="188">
        <v>11.9</v>
      </c>
      <c r="AD233" s="184">
        <v>1333</v>
      </c>
      <c r="AE233" s="184">
        <v>178</v>
      </c>
      <c r="AF233" s="188">
        <v>13.4</v>
      </c>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EN233" s="5"/>
    </row>
    <row r="234" spans="1:144" s="1" customFormat="1" x14ac:dyDescent="0.25">
      <c r="A234" s="20" t="s">
        <v>560</v>
      </c>
      <c r="B234" s="2" t="s">
        <v>196</v>
      </c>
      <c r="C234" s="66">
        <v>10412</v>
      </c>
      <c r="D234" s="66">
        <v>2390</v>
      </c>
      <c r="E234" s="76">
        <v>22.954283519016521</v>
      </c>
      <c r="F234" s="66">
        <v>10127</v>
      </c>
      <c r="G234" s="66">
        <v>2391</v>
      </c>
      <c r="H234" s="76">
        <v>23.610151081267897</v>
      </c>
      <c r="I234" s="66">
        <v>10533</v>
      </c>
      <c r="J234" s="66">
        <v>2538</v>
      </c>
      <c r="K234" s="76">
        <v>24.09569923098832</v>
      </c>
      <c r="L234" s="66">
        <v>10152</v>
      </c>
      <c r="M234" s="66">
        <v>2420</v>
      </c>
      <c r="N234" s="76">
        <v>23.837667454688731</v>
      </c>
      <c r="O234" s="74">
        <v>10136</v>
      </c>
      <c r="P234" s="74">
        <v>2673</v>
      </c>
      <c r="Q234" s="82">
        <v>26.371349644830307</v>
      </c>
      <c r="R234" s="74">
        <v>10182</v>
      </c>
      <c r="S234" s="74">
        <v>2600</v>
      </c>
      <c r="T234" s="79">
        <v>25.535258298958947</v>
      </c>
      <c r="U234" s="74">
        <v>10250</v>
      </c>
      <c r="V234" s="74">
        <v>2766</v>
      </c>
      <c r="W234" s="79">
        <v>26.985365853658539</v>
      </c>
      <c r="X234" s="136">
        <v>9967</v>
      </c>
      <c r="Y234" s="136">
        <v>2720</v>
      </c>
      <c r="Z234" s="137">
        <v>27.3</v>
      </c>
      <c r="AA234" s="184">
        <v>9907</v>
      </c>
      <c r="AB234" s="184">
        <v>2728</v>
      </c>
      <c r="AC234" s="188">
        <v>27.5</v>
      </c>
      <c r="AD234" s="184">
        <v>9272</v>
      </c>
      <c r="AE234" s="184">
        <v>2611</v>
      </c>
      <c r="AF234" s="188">
        <v>28.2</v>
      </c>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EN234" s="5"/>
    </row>
    <row r="235" spans="1:144" s="1" customFormat="1" x14ac:dyDescent="0.25">
      <c r="A235" s="20" t="s">
        <v>561</v>
      </c>
      <c r="B235" s="2" t="s">
        <v>776</v>
      </c>
      <c r="C235" s="66">
        <v>5299</v>
      </c>
      <c r="D235" s="66">
        <v>2372</v>
      </c>
      <c r="E235" s="76">
        <v>44.763162860917156</v>
      </c>
      <c r="F235" s="66">
        <v>5324</v>
      </c>
      <c r="G235" s="66">
        <v>2392</v>
      </c>
      <c r="H235" s="76">
        <v>44.928625093914349</v>
      </c>
      <c r="I235" s="66">
        <v>5273</v>
      </c>
      <c r="J235" s="66">
        <v>2399</v>
      </c>
      <c r="K235" s="76">
        <v>45.495922624691829</v>
      </c>
      <c r="L235" s="66">
        <v>5096</v>
      </c>
      <c r="M235" s="66">
        <v>2377</v>
      </c>
      <c r="N235" s="76">
        <v>46.644427001569859</v>
      </c>
      <c r="O235" s="74">
        <v>5264</v>
      </c>
      <c r="P235" s="74">
        <v>2544</v>
      </c>
      <c r="Q235" s="82">
        <v>48.328267477203646</v>
      </c>
      <c r="R235" s="74">
        <v>5156</v>
      </c>
      <c r="S235" s="74">
        <v>2589</v>
      </c>
      <c r="T235" s="79">
        <v>50.213343677269194</v>
      </c>
      <c r="U235" s="74">
        <v>5150</v>
      </c>
      <c r="V235" s="74">
        <v>2688</v>
      </c>
      <c r="W235" s="79">
        <v>52.194174757281552</v>
      </c>
      <c r="X235" s="136">
        <v>4916</v>
      </c>
      <c r="Y235" s="136">
        <v>2587</v>
      </c>
      <c r="Z235" s="137">
        <v>52.6</v>
      </c>
      <c r="AA235" s="184">
        <v>4611</v>
      </c>
      <c r="AB235" s="184">
        <v>2436</v>
      </c>
      <c r="AC235" s="188">
        <v>52.8</v>
      </c>
      <c r="AD235" s="184">
        <v>4622</v>
      </c>
      <c r="AE235" s="184">
        <v>2566</v>
      </c>
      <c r="AF235" s="188">
        <v>55.5</v>
      </c>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EN235" s="5"/>
    </row>
    <row r="236" spans="1:144" s="1" customFormat="1" x14ac:dyDescent="0.25">
      <c r="A236" s="20" t="s">
        <v>562</v>
      </c>
      <c r="B236" s="2" t="s">
        <v>197</v>
      </c>
      <c r="C236" s="66">
        <v>980</v>
      </c>
      <c r="D236" s="66">
        <v>96</v>
      </c>
      <c r="E236" s="76">
        <v>9.795918367346939</v>
      </c>
      <c r="F236" s="66">
        <v>945</v>
      </c>
      <c r="G236" s="66">
        <v>116</v>
      </c>
      <c r="H236" s="76">
        <v>12.275132275132275</v>
      </c>
      <c r="I236" s="66">
        <v>987</v>
      </c>
      <c r="J236" s="66">
        <v>126</v>
      </c>
      <c r="K236" s="76">
        <v>12.76595744680851</v>
      </c>
      <c r="L236" s="66">
        <v>917</v>
      </c>
      <c r="M236" s="66">
        <v>114</v>
      </c>
      <c r="N236" s="76">
        <v>12.431842966194111</v>
      </c>
      <c r="O236" s="74">
        <v>897</v>
      </c>
      <c r="P236" s="74">
        <v>138</v>
      </c>
      <c r="Q236" s="82">
        <v>15.384615384615385</v>
      </c>
      <c r="R236" s="74">
        <v>877</v>
      </c>
      <c r="S236" s="74">
        <v>124</v>
      </c>
      <c r="T236" s="79">
        <v>14.139110604332952</v>
      </c>
      <c r="U236" s="74">
        <v>898</v>
      </c>
      <c r="V236" s="74">
        <v>127</v>
      </c>
      <c r="W236" s="79">
        <v>14.142538975501115</v>
      </c>
      <c r="X236" s="136">
        <v>886</v>
      </c>
      <c r="Y236" s="136">
        <v>123</v>
      </c>
      <c r="Z236" s="137">
        <v>13.9</v>
      </c>
      <c r="AA236" s="184">
        <v>877</v>
      </c>
      <c r="AB236" s="184">
        <v>126</v>
      </c>
      <c r="AC236" s="188">
        <v>14.4</v>
      </c>
      <c r="AD236" s="184">
        <v>796</v>
      </c>
      <c r="AE236" s="184">
        <v>114</v>
      </c>
      <c r="AF236" s="188">
        <v>14.3</v>
      </c>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EN236" s="5"/>
    </row>
    <row r="237" spans="1:144" s="1" customFormat="1" x14ac:dyDescent="0.25">
      <c r="A237" s="20" t="s">
        <v>563</v>
      </c>
      <c r="B237" s="2" t="s">
        <v>198</v>
      </c>
      <c r="C237" s="66">
        <v>4982</v>
      </c>
      <c r="D237" s="66">
        <v>2621</v>
      </c>
      <c r="E237" s="76">
        <v>52.609393817743879</v>
      </c>
      <c r="F237" s="66">
        <v>4896</v>
      </c>
      <c r="G237" s="66">
        <v>2673</v>
      </c>
      <c r="H237" s="76">
        <v>54.595588235294116</v>
      </c>
      <c r="I237" s="66">
        <v>5095</v>
      </c>
      <c r="J237" s="66">
        <v>2763</v>
      </c>
      <c r="K237" s="76">
        <v>54.229636898920511</v>
      </c>
      <c r="L237" s="66">
        <v>4827</v>
      </c>
      <c r="M237" s="66">
        <v>2644</v>
      </c>
      <c r="N237" s="76">
        <v>54.775222705614254</v>
      </c>
      <c r="O237" s="74">
        <v>4759</v>
      </c>
      <c r="P237" s="74">
        <v>2602</v>
      </c>
      <c r="Q237" s="82">
        <v>54.675351964698471</v>
      </c>
      <c r="R237" s="74">
        <v>4814</v>
      </c>
      <c r="S237" s="74">
        <v>2509</v>
      </c>
      <c r="T237" s="79">
        <v>52.118820108018284</v>
      </c>
      <c r="U237" s="74">
        <v>4721</v>
      </c>
      <c r="V237" s="74">
        <v>2536</v>
      </c>
      <c r="W237" s="79">
        <v>53.717432747299299</v>
      </c>
      <c r="X237" s="136">
        <v>4751</v>
      </c>
      <c r="Y237" s="136">
        <v>2488</v>
      </c>
      <c r="Z237" s="137">
        <v>52.4</v>
      </c>
      <c r="AA237" s="184">
        <v>4504</v>
      </c>
      <c r="AB237" s="184">
        <v>2282</v>
      </c>
      <c r="AC237" s="188">
        <v>50.7</v>
      </c>
      <c r="AD237" s="184">
        <v>4393</v>
      </c>
      <c r="AE237" s="184">
        <v>2200</v>
      </c>
      <c r="AF237" s="188">
        <v>50.1</v>
      </c>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EN237" s="5"/>
    </row>
    <row r="238" spans="1:144" s="1" customFormat="1" x14ac:dyDescent="0.25">
      <c r="A238" s="20" t="s">
        <v>564</v>
      </c>
      <c r="B238" s="2" t="s">
        <v>199</v>
      </c>
      <c r="C238" s="66">
        <v>997</v>
      </c>
      <c r="D238" s="66">
        <v>67</v>
      </c>
      <c r="E238" s="76">
        <v>6.7201604814443332</v>
      </c>
      <c r="F238" s="66">
        <v>1004</v>
      </c>
      <c r="G238" s="66">
        <v>76</v>
      </c>
      <c r="H238" s="76">
        <v>7.569721115537849</v>
      </c>
      <c r="I238" s="66">
        <v>979</v>
      </c>
      <c r="J238" s="66">
        <v>76</v>
      </c>
      <c r="K238" s="76">
        <v>7.7630234933605724</v>
      </c>
      <c r="L238" s="66">
        <v>936</v>
      </c>
      <c r="M238" s="66">
        <v>64</v>
      </c>
      <c r="N238" s="76">
        <v>6.8376068376068382</v>
      </c>
      <c r="O238" s="74">
        <v>982</v>
      </c>
      <c r="P238" s="74">
        <v>81</v>
      </c>
      <c r="Q238" s="82">
        <v>8.2484725050916499</v>
      </c>
      <c r="R238" s="74">
        <v>910</v>
      </c>
      <c r="S238" s="74">
        <v>76</v>
      </c>
      <c r="T238" s="79">
        <v>8.3516483516483504</v>
      </c>
      <c r="U238" s="74">
        <v>976</v>
      </c>
      <c r="V238" s="74">
        <v>81</v>
      </c>
      <c r="W238" s="79">
        <v>8.2991803278688518</v>
      </c>
      <c r="X238" s="136">
        <v>997</v>
      </c>
      <c r="Y238" s="136">
        <v>68</v>
      </c>
      <c r="Z238" s="137">
        <v>6.8</v>
      </c>
      <c r="AA238" s="184">
        <v>885</v>
      </c>
      <c r="AB238" s="184">
        <v>68</v>
      </c>
      <c r="AC238" s="188">
        <v>7.7</v>
      </c>
      <c r="AD238" s="184">
        <v>991</v>
      </c>
      <c r="AE238" s="184">
        <v>70</v>
      </c>
      <c r="AF238" s="188">
        <v>7.1</v>
      </c>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EN238" s="5"/>
    </row>
    <row r="239" spans="1:144" s="1" customFormat="1" x14ac:dyDescent="0.25">
      <c r="A239" s="20" t="s">
        <v>565</v>
      </c>
      <c r="B239" s="2" t="s">
        <v>200</v>
      </c>
      <c r="C239" s="66">
        <v>1248</v>
      </c>
      <c r="D239" s="66">
        <v>217</v>
      </c>
      <c r="E239" s="76">
        <v>17.387820512820511</v>
      </c>
      <c r="F239" s="66">
        <v>1318</v>
      </c>
      <c r="G239" s="66">
        <v>246</v>
      </c>
      <c r="H239" s="76">
        <v>18.664643399089528</v>
      </c>
      <c r="I239" s="66">
        <v>1373</v>
      </c>
      <c r="J239" s="66">
        <v>294</v>
      </c>
      <c r="K239" s="76">
        <v>21.412964311726146</v>
      </c>
      <c r="L239" s="66">
        <v>1241</v>
      </c>
      <c r="M239" s="66">
        <v>251</v>
      </c>
      <c r="N239" s="76">
        <v>20.225624496373893</v>
      </c>
      <c r="O239" s="74">
        <v>1240</v>
      </c>
      <c r="P239" s="74">
        <v>266</v>
      </c>
      <c r="Q239" s="82">
        <v>21.451612903225804</v>
      </c>
      <c r="R239" s="74">
        <v>1287</v>
      </c>
      <c r="S239" s="74">
        <v>293</v>
      </c>
      <c r="T239" s="79">
        <v>22.766122766122766</v>
      </c>
      <c r="U239" s="74">
        <v>1176</v>
      </c>
      <c r="V239" s="74">
        <v>299</v>
      </c>
      <c r="W239" s="79">
        <v>25.42517006802721</v>
      </c>
      <c r="X239" s="136">
        <v>1162</v>
      </c>
      <c r="Y239" s="136">
        <v>247</v>
      </c>
      <c r="Z239" s="137">
        <v>21.3</v>
      </c>
      <c r="AA239" s="184">
        <v>1082</v>
      </c>
      <c r="AB239" s="184">
        <v>263</v>
      </c>
      <c r="AC239" s="188">
        <v>24.3</v>
      </c>
      <c r="AD239" s="184">
        <v>1021</v>
      </c>
      <c r="AE239" s="184">
        <v>250</v>
      </c>
      <c r="AF239" s="188">
        <v>24.5</v>
      </c>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EN239" s="5"/>
    </row>
    <row r="240" spans="1:144" s="1" customFormat="1" x14ac:dyDescent="0.25">
      <c r="A240" s="20" t="s">
        <v>839</v>
      </c>
      <c r="B240" s="2" t="s">
        <v>840</v>
      </c>
      <c r="C240" s="66">
        <v>1812</v>
      </c>
      <c r="D240" s="66">
        <v>232</v>
      </c>
      <c r="E240" s="76">
        <v>12.803532008830022</v>
      </c>
      <c r="F240" s="66">
        <v>1805</v>
      </c>
      <c r="G240" s="66">
        <v>222</v>
      </c>
      <c r="H240" s="76">
        <v>12.299168975069252</v>
      </c>
      <c r="I240" s="66">
        <v>1760</v>
      </c>
      <c r="J240" s="66">
        <v>206</v>
      </c>
      <c r="K240" s="76">
        <v>11.704545454545455</v>
      </c>
      <c r="L240" s="66">
        <v>1732</v>
      </c>
      <c r="M240" s="66">
        <v>209</v>
      </c>
      <c r="N240" s="76">
        <v>12.066974595842957</v>
      </c>
      <c r="O240" s="74">
        <v>1752</v>
      </c>
      <c r="P240" s="74">
        <v>199</v>
      </c>
      <c r="Q240" s="82">
        <v>11.358447488584474</v>
      </c>
      <c r="R240" s="74">
        <v>1716</v>
      </c>
      <c r="S240" s="74">
        <v>205</v>
      </c>
      <c r="T240" s="79">
        <v>11.946386946386946</v>
      </c>
      <c r="U240" s="74">
        <v>1511</v>
      </c>
      <c r="V240" s="74">
        <v>233</v>
      </c>
      <c r="W240" s="79">
        <v>15.42025148908008</v>
      </c>
      <c r="X240" s="136">
        <v>1723</v>
      </c>
      <c r="Y240" s="136">
        <v>195</v>
      </c>
      <c r="Z240" s="137">
        <v>11.317469529889728</v>
      </c>
      <c r="AA240" s="184">
        <v>1793</v>
      </c>
      <c r="AB240" s="184">
        <v>207</v>
      </c>
      <c r="AC240" s="188">
        <v>11.5</v>
      </c>
      <c r="AD240" s="184">
        <v>1721</v>
      </c>
      <c r="AE240" s="184">
        <v>189</v>
      </c>
      <c r="AF240" s="188">
        <v>11</v>
      </c>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EN240" s="5"/>
    </row>
    <row r="241" spans="1:144" s="1" customFormat="1" x14ac:dyDescent="0.25">
      <c r="A241" s="20" t="s">
        <v>566</v>
      </c>
      <c r="B241" s="2" t="s">
        <v>201</v>
      </c>
      <c r="C241" s="66">
        <v>5738</v>
      </c>
      <c r="D241" s="66">
        <v>1039</v>
      </c>
      <c r="E241" s="76">
        <v>18.107354478912512</v>
      </c>
      <c r="F241" s="66">
        <v>5877</v>
      </c>
      <c r="G241" s="66">
        <v>1049</v>
      </c>
      <c r="H241" s="76">
        <v>17.849242810957971</v>
      </c>
      <c r="I241" s="66">
        <v>5942</v>
      </c>
      <c r="J241" s="66">
        <v>1106</v>
      </c>
      <c r="K241" s="76">
        <v>18.613261528105017</v>
      </c>
      <c r="L241" s="66">
        <v>5646</v>
      </c>
      <c r="M241" s="66">
        <v>1099</v>
      </c>
      <c r="N241" s="76">
        <v>19.465108041091035</v>
      </c>
      <c r="O241" s="74">
        <v>5851</v>
      </c>
      <c r="P241" s="74">
        <v>1151</v>
      </c>
      <c r="Q241" s="82">
        <v>19.671850965646897</v>
      </c>
      <c r="R241" s="74">
        <v>5883</v>
      </c>
      <c r="S241" s="74">
        <v>1214</v>
      </c>
      <c r="T241" s="79">
        <v>20.635730069692336</v>
      </c>
      <c r="U241" s="74">
        <v>6030</v>
      </c>
      <c r="V241" s="74">
        <v>1361</v>
      </c>
      <c r="W241" s="79">
        <v>22.570480928689886</v>
      </c>
      <c r="X241" s="136">
        <v>5906</v>
      </c>
      <c r="Y241" s="136">
        <v>1335</v>
      </c>
      <c r="Z241" s="137">
        <v>22.6</v>
      </c>
      <c r="AA241" s="184">
        <v>5863</v>
      </c>
      <c r="AB241" s="184">
        <v>1467</v>
      </c>
      <c r="AC241" s="188">
        <v>25</v>
      </c>
      <c r="AD241" s="184">
        <v>5574</v>
      </c>
      <c r="AE241" s="184">
        <v>1410</v>
      </c>
      <c r="AF241" s="188">
        <v>25.3</v>
      </c>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EN241" s="5"/>
    </row>
    <row r="242" spans="1:144" s="1" customFormat="1" x14ac:dyDescent="0.25">
      <c r="A242" s="246" t="s">
        <v>567</v>
      </c>
      <c r="B242" s="2" t="s">
        <v>777</v>
      </c>
      <c r="C242" s="90">
        <v>3532</v>
      </c>
      <c r="D242" s="90">
        <v>1765</v>
      </c>
      <c r="E242" s="91">
        <v>49.971687429218576</v>
      </c>
      <c r="F242" s="90">
        <v>3539</v>
      </c>
      <c r="G242" s="90">
        <v>1883</v>
      </c>
      <c r="H242" s="91">
        <v>53.207120655552423</v>
      </c>
      <c r="I242" s="90">
        <v>3578</v>
      </c>
      <c r="J242" s="90">
        <v>1910</v>
      </c>
      <c r="K242" s="91">
        <v>53.38177752934601</v>
      </c>
      <c r="L242" s="90">
        <v>3481</v>
      </c>
      <c r="M242" s="90">
        <v>1943</v>
      </c>
      <c r="N242" s="91">
        <v>55.817293881068665</v>
      </c>
      <c r="O242" s="92">
        <v>3481</v>
      </c>
      <c r="P242" s="92">
        <v>1954</v>
      </c>
      <c r="Q242" s="91">
        <v>56.133295030163744</v>
      </c>
      <c r="R242" s="92">
        <v>3553</v>
      </c>
      <c r="S242" s="92">
        <v>2004</v>
      </c>
      <c r="T242" s="91">
        <v>56.403039684773425</v>
      </c>
      <c r="U242" s="90">
        <v>3608</v>
      </c>
      <c r="V242" s="90">
        <v>2085</v>
      </c>
      <c r="W242" s="114">
        <v>57.788248337028826</v>
      </c>
      <c r="X242" s="115">
        <v>3432</v>
      </c>
      <c r="Y242" s="115">
        <v>2045</v>
      </c>
      <c r="Z242" s="114">
        <v>59.6</v>
      </c>
      <c r="AA242" s="184">
        <v>3239</v>
      </c>
      <c r="AB242" s="190">
        <v>1872</v>
      </c>
      <c r="AC242" s="188">
        <v>57.8</v>
      </c>
      <c r="AD242" s="184">
        <v>3256</v>
      </c>
      <c r="AE242" s="190">
        <v>1883</v>
      </c>
      <c r="AF242" s="188">
        <v>57.8</v>
      </c>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EN242" s="5"/>
    </row>
    <row r="243" spans="1:144" s="1" customFormat="1" x14ac:dyDescent="0.25">
      <c r="A243" s="20" t="s">
        <v>568</v>
      </c>
      <c r="B243" s="2" t="s">
        <v>202</v>
      </c>
      <c r="C243" s="66">
        <v>1880</v>
      </c>
      <c r="D243" s="66">
        <v>324</v>
      </c>
      <c r="E243" s="76">
        <v>17.23404255319149</v>
      </c>
      <c r="F243" s="66">
        <v>1982</v>
      </c>
      <c r="G243" s="66">
        <v>369</v>
      </c>
      <c r="H243" s="76">
        <v>18.617558022199798</v>
      </c>
      <c r="I243" s="66">
        <v>2040</v>
      </c>
      <c r="J243" s="66">
        <v>349</v>
      </c>
      <c r="K243" s="76">
        <v>17.107843137254903</v>
      </c>
      <c r="L243" s="66">
        <v>1875</v>
      </c>
      <c r="M243" s="66">
        <v>353</v>
      </c>
      <c r="N243" s="76">
        <v>18.826666666666668</v>
      </c>
      <c r="O243" s="74">
        <v>1979</v>
      </c>
      <c r="P243" s="74">
        <v>416</v>
      </c>
      <c r="Q243" s="82">
        <v>21.020717534108137</v>
      </c>
      <c r="R243" s="74">
        <v>2006</v>
      </c>
      <c r="S243" s="74">
        <v>406</v>
      </c>
      <c r="T243" s="79">
        <v>20.239282153539381</v>
      </c>
      <c r="U243" s="74">
        <v>2035</v>
      </c>
      <c r="V243" s="74">
        <v>421</v>
      </c>
      <c r="W243" s="79">
        <v>20.68796068796069</v>
      </c>
      <c r="X243" s="136">
        <v>2010</v>
      </c>
      <c r="Y243" s="136">
        <v>413</v>
      </c>
      <c r="Z243" s="137">
        <v>20.5</v>
      </c>
      <c r="AA243" s="184">
        <v>2078</v>
      </c>
      <c r="AB243" s="184">
        <v>477</v>
      </c>
      <c r="AC243" s="188">
        <v>23</v>
      </c>
      <c r="AD243" s="184">
        <v>1891</v>
      </c>
      <c r="AE243" s="184">
        <v>422</v>
      </c>
      <c r="AF243" s="188">
        <v>22.3</v>
      </c>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EN243" s="5"/>
    </row>
    <row r="244" spans="1:144" s="1" customFormat="1" x14ac:dyDescent="0.25">
      <c r="A244" s="20" t="s">
        <v>569</v>
      </c>
      <c r="B244" s="2" t="s">
        <v>203</v>
      </c>
      <c r="C244" s="66">
        <v>603</v>
      </c>
      <c r="D244" s="66">
        <v>42</v>
      </c>
      <c r="E244" s="76">
        <v>6.9651741293532341</v>
      </c>
      <c r="F244" s="66">
        <v>566</v>
      </c>
      <c r="G244" s="66">
        <v>47</v>
      </c>
      <c r="H244" s="76">
        <v>8.3038869257950516</v>
      </c>
      <c r="I244" s="66">
        <v>559</v>
      </c>
      <c r="J244" s="66">
        <v>43</v>
      </c>
      <c r="K244" s="76">
        <v>7.6923076923076925</v>
      </c>
      <c r="L244" s="66">
        <v>547</v>
      </c>
      <c r="M244" s="66">
        <v>34</v>
      </c>
      <c r="N244" s="76">
        <v>6.2157221206581355</v>
      </c>
      <c r="O244" s="74">
        <v>535</v>
      </c>
      <c r="P244" s="74">
        <v>42</v>
      </c>
      <c r="Q244" s="82">
        <v>7.8504672897196262</v>
      </c>
      <c r="R244" s="74">
        <v>575</v>
      </c>
      <c r="S244" s="74">
        <v>38</v>
      </c>
      <c r="T244" s="79">
        <v>6.6086956521739122</v>
      </c>
      <c r="U244" s="74">
        <v>531</v>
      </c>
      <c r="V244" s="74">
        <v>36</v>
      </c>
      <c r="W244" s="79">
        <v>6.7796610169491522</v>
      </c>
      <c r="X244" s="136">
        <v>591</v>
      </c>
      <c r="Y244" s="136">
        <v>40</v>
      </c>
      <c r="Z244" s="137">
        <v>6.8</v>
      </c>
      <c r="AA244" s="184">
        <v>535</v>
      </c>
      <c r="AB244" s="184">
        <v>36</v>
      </c>
      <c r="AC244" s="188">
        <v>6.7</v>
      </c>
      <c r="AD244" s="184">
        <v>510</v>
      </c>
      <c r="AE244" s="184">
        <v>39</v>
      </c>
      <c r="AF244" s="188">
        <v>7.6</v>
      </c>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EN244" s="5"/>
    </row>
    <row r="245" spans="1:144" s="1" customFormat="1" x14ac:dyDescent="0.25">
      <c r="A245" s="20" t="s">
        <v>570</v>
      </c>
      <c r="B245" s="2" t="s">
        <v>204</v>
      </c>
      <c r="C245" s="66">
        <v>617</v>
      </c>
      <c r="D245" s="66">
        <v>51</v>
      </c>
      <c r="E245" s="76">
        <v>8.2658022690437605</v>
      </c>
      <c r="F245" s="66">
        <v>641</v>
      </c>
      <c r="G245" s="66">
        <v>58</v>
      </c>
      <c r="H245" s="76">
        <v>9.0483619344773789</v>
      </c>
      <c r="I245" s="66">
        <v>657</v>
      </c>
      <c r="J245" s="66">
        <v>56</v>
      </c>
      <c r="K245" s="76">
        <v>8.5235920852359204</v>
      </c>
      <c r="L245" s="66">
        <v>598</v>
      </c>
      <c r="M245" s="66">
        <v>53</v>
      </c>
      <c r="N245" s="76">
        <v>8.8628762541806019</v>
      </c>
      <c r="O245" s="74">
        <v>598</v>
      </c>
      <c r="P245" s="74">
        <v>64</v>
      </c>
      <c r="Q245" s="82">
        <v>10.702341137123746</v>
      </c>
      <c r="R245" s="74">
        <v>563</v>
      </c>
      <c r="S245" s="74">
        <v>52</v>
      </c>
      <c r="T245" s="79">
        <v>9.2362344582593252</v>
      </c>
      <c r="U245" s="74">
        <v>566</v>
      </c>
      <c r="V245" s="74">
        <v>62</v>
      </c>
      <c r="W245" s="79">
        <v>10.954063604240282</v>
      </c>
      <c r="X245" s="136">
        <v>626</v>
      </c>
      <c r="Y245" s="136">
        <v>61</v>
      </c>
      <c r="Z245" s="137">
        <v>9.6999999999999993</v>
      </c>
      <c r="AA245" s="184">
        <v>562</v>
      </c>
      <c r="AB245" s="184">
        <v>51</v>
      </c>
      <c r="AC245" s="188">
        <v>9.1</v>
      </c>
      <c r="AD245" s="184">
        <v>541</v>
      </c>
      <c r="AE245" s="184">
        <v>34</v>
      </c>
      <c r="AF245" s="188">
        <v>6.3</v>
      </c>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EN245" s="5"/>
    </row>
    <row r="246" spans="1:144" s="1" customFormat="1" x14ac:dyDescent="0.25">
      <c r="A246" s="20" t="s">
        <v>571</v>
      </c>
      <c r="B246" s="2" t="s">
        <v>205</v>
      </c>
      <c r="C246" s="66">
        <v>7965</v>
      </c>
      <c r="D246" s="66">
        <v>3333</v>
      </c>
      <c r="E246" s="76">
        <v>41.845574387947273</v>
      </c>
      <c r="F246" s="66">
        <v>8094</v>
      </c>
      <c r="G246" s="66">
        <v>3415</v>
      </c>
      <c r="H246" s="76">
        <v>42.191746973066472</v>
      </c>
      <c r="I246" s="66">
        <v>8160</v>
      </c>
      <c r="J246" s="66">
        <v>3546</v>
      </c>
      <c r="K246" s="76">
        <v>43.455882352941174</v>
      </c>
      <c r="L246" s="66">
        <v>8002</v>
      </c>
      <c r="M246" s="66">
        <v>3511</v>
      </c>
      <c r="N246" s="76">
        <v>43.876530867283179</v>
      </c>
      <c r="O246" s="74">
        <v>7964</v>
      </c>
      <c r="P246" s="74">
        <v>3532</v>
      </c>
      <c r="Q246" s="82">
        <v>44.349573078854846</v>
      </c>
      <c r="R246" s="74">
        <v>8051</v>
      </c>
      <c r="S246" s="74">
        <v>3720</v>
      </c>
      <c r="T246" s="79">
        <v>46.205440317972922</v>
      </c>
      <c r="U246" s="74">
        <v>7946</v>
      </c>
      <c r="V246" s="74">
        <v>3742</v>
      </c>
      <c r="W246" s="79">
        <v>47.092876919204627</v>
      </c>
      <c r="X246" s="136">
        <v>7467</v>
      </c>
      <c r="Y246" s="136">
        <v>3510</v>
      </c>
      <c r="Z246" s="137">
        <v>47</v>
      </c>
      <c r="AA246" s="184">
        <v>7237</v>
      </c>
      <c r="AB246" s="184">
        <v>3471</v>
      </c>
      <c r="AC246" s="188">
        <v>48</v>
      </c>
      <c r="AD246" s="184">
        <v>7229</v>
      </c>
      <c r="AE246" s="184">
        <v>3599</v>
      </c>
      <c r="AF246" s="188">
        <v>49.8</v>
      </c>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EN246" s="5"/>
    </row>
    <row r="247" spans="1:144" s="1" customFormat="1" x14ac:dyDescent="0.25">
      <c r="A247" s="20" t="s">
        <v>572</v>
      </c>
      <c r="B247" s="2" t="s">
        <v>206</v>
      </c>
      <c r="C247" s="66">
        <v>1382</v>
      </c>
      <c r="D247" s="66">
        <v>154</v>
      </c>
      <c r="E247" s="76">
        <v>11.143270622286542</v>
      </c>
      <c r="F247" s="66">
        <v>1381</v>
      </c>
      <c r="G247" s="66">
        <v>162</v>
      </c>
      <c r="H247" s="76">
        <v>11.73062997827661</v>
      </c>
      <c r="I247" s="66">
        <v>1345</v>
      </c>
      <c r="J247" s="66">
        <v>163</v>
      </c>
      <c r="K247" s="76">
        <v>12.118959107806692</v>
      </c>
      <c r="L247" s="66">
        <v>1309</v>
      </c>
      <c r="M247" s="66">
        <v>204</v>
      </c>
      <c r="N247" s="76">
        <v>15.584415584415584</v>
      </c>
      <c r="O247" s="74">
        <v>1305</v>
      </c>
      <c r="P247" s="74">
        <v>187</v>
      </c>
      <c r="Q247" s="82">
        <v>14.329501915708812</v>
      </c>
      <c r="R247" s="74">
        <v>1284</v>
      </c>
      <c r="S247" s="74">
        <v>246</v>
      </c>
      <c r="T247" s="79">
        <v>19.158878504672895</v>
      </c>
      <c r="U247" s="74">
        <v>1281</v>
      </c>
      <c r="V247" s="74">
        <v>219</v>
      </c>
      <c r="W247" s="79">
        <v>17.096018735362996</v>
      </c>
      <c r="X247" s="136">
        <v>1309</v>
      </c>
      <c r="Y247" s="136">
        <v>237</v>
      </c>
      <c r="Z247" s="137">
        <v>18.100000000000001</v>
      </c>
      <c r="AA247" s="184">
        <v>1151</v>
      </c>
      <c r="AB247" s="184">
        <v>249</v>
      </c>
      <c r="AC247" s="188">
        <v>21.6</v>
      </c>
      <c r="AD247" s="184">
        <v>1182</v>
      </c>
      <c r="AE247" s="184">
        <v>261</v>
      </c>
      <c r="AF247" s="188">
        <v>22.1</v>
      </c>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EN247" s="5"/>
    </row>
    <row r="248" spans="1:144" s="1" customFormat="1" x14ac:dyDescent="0.25">
      <c r="A248" s="20" t="s">
        <v>573</v>
      </c>
      <c r="B248" s="2" t="s">
        <v>778</v>
      </c>
      <c r="C248" s="66">
        <v>3538</v>
      </c>
      <c r="D248" s="66">
        <v>572</v>
      </c>
      <c r="E248" s="76">
        <v>16.167326172979084</v>
      </c>
      <c r="F248" s="66">
        <v>3564</v>
      </c>
      <c r="G248" s="66">
        <v>570</v>
      </c>
      <c r="H248" s="76">
        <v>15.993265993265993</v>
      </c>
      <c r="I248" s="66">
        <v>3693</v>
      </c>
      <c r="J248" s="66">
        <v>660</v>
      </c>
      <c r="K248" s="76">
        <v>17.871649065800163</v>
      </c>
      <c r="L248" s="66">
        <v>3503</v>
      </c>
      <c r="M248" s="66">
        <v>651</v>
      </c>
      <c r="N248" s="76">
        <v>18.584070796460178</v>
      </c>
      <c r="O248" s="74">
        <v>3531</v>
      </c>
      <c r="P248" s="74">
        <v>673</v>
      </c>
      <c r="Q248" s="82">
        <v>19.059756442934013</v>
      </c>
      <c r="R248" s="74">
        <v>3609</v>
      </c>
      <c r="S248" s="74">
        <v>700</v>
      </c>
      <c r="T248" s="79">
        <v>19.395954558049322</v>
      </c>
      <c r="U248" s="74">
        <v>3657</v>
      </c>
      <c r="V248" s="74">
        <v>773</v>
      </c>
      <c r="W248" s="79">
        <v>21.137544435329506</v>
      </c>
      <c r="X248" s="136">
        <v>3601</v>
      </c>
      <c r="Y248" s="136">
        <v>766</v>
      </c>
      <c r="Z248" s="137">
        <v>21.3</v>
      </c>
      <c r="AA248" s="184">
        <v>3475</v>
      </c>
      <c r="AB248" s="184">
        <v>743</v>
      </c>
      <c r="AC248" s="188">
        <v>21.4</v>
      </c>
      <c r="AD248" s="184">
        <v>3330</v>
      </c>
      <c r="AE248" s="184">
        <v>735</v>
      </c>
      <c r="AF248" s="188">
        <v>22.1</v>
      </c>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EN248" s="5"/>
    </row>
    <row r="249" spans="1:144" s="1" customFormat="1" x14ac:dyDescent="0.25">
      <c r="A249" s="20" t="s">
        <v>574</v>
      </c>
      <c r="B249" s="2" t="s">
        <v>207</v>
      </c>
      <c r="C249" s="66">
        <v>561</v>
      </c>
      <c r="D249" s="66">
        <v>48</v>
      </c>
      <c r="E249" s="76">
        <v>8.5561497326203195</v>
      </c>
      <c r="F249" s="66">
        <v>543</v>
      </c>
      <c r="G249" s="66">
        <v>62</v>
      </c>
      <c r="H249" s="76">
        <v>11.41804788213628</v>
      </c>
      <c r="I249" s="66">
        <v>574</v>
      </c>
      <c r="J249" s="66">
        <v>44</v>
      </c>
      <c r="K249" s="76">
        <v>7.6655052264808354</v>
      </c>
      <c r="L249" s="66">
        <v>497</v>
      </c>
      <c r="M249" s="66">
        <v>56</v>
      </c>
      <c r="N249" s="76">
        <v>11.267605633802818</v>
      </c>
      <c r="O249" s="74">
        <v>512</v>
      </c>
      <c r="P249" s="74">
        <v>57</v>
      </c>
      <c r="Q249" s="82">
        <v>11.1328125</v>
      </c>
      <c r="R249" s="74">
        <v>457</v>
      </c>
      <c r="S249" s="74">
        <v>52</v>
      </c>
      <c r="T249" s="79">
        <v>11.37855579868709</v>
      </c>
      <c r="U249" s="74">
        <v>512</v>
      </c>
      <c r="V249" s="74">
        <v>54</v>
      </c>
      <c r="W249" s="79">
        <v>10.546875</v>
      </c>
      <c r="X249" s="136">
        <v>496</v>
      </c>
      <c r="Y249" s="136">
        <v>52</v>
      </c>
      <c r="Z249" s="137">
        <v>10.5</v>
      </c>
      <c r="AA249" s="184">
        <v>449</v>
      </c>
      <c r="AB249" s="184">
        <v>51</v>
      </c>
      <c r="AC249" s="188">
        <v>11.4</v>
      </c>
      <c r="AD249" s="184">
        <v>455</v>
      </c>
      <c r="AE249" s="184">
        <v>51</v>
      </c>
      <c r="AF249" s="188">
        <v>11.2</v>
      </c>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EN249" s="5"/>
    </row>
    <row r="250" spans="1:144" s="1" customFormat="1" x14ac:dyDescent="0.25">
      <c r="A250" s="20" t="s">
        <v>575</v>
      </c>
      <c r="B250" s="2" t="s">
        <v>208</v>
      </c>
      <c r="C250" s="66">
        <v>1167</v>
      </c>
      <c r="D250" s="66">
        <v>115</v>
      </c>
      <c r="E250" s="76">
        <v>9.8543273350471292</v>
      </c>
      <c r="F250" s="66">
        <v>1161</v>
      </c>
      <c r="G250" s="66">
        <v>137</v>
      </c>
      <c r="H250" s="76">
        <v>11.800172265288545</v>
      </c>
      <c r="I250" s="66">
        <v>1174</v>
      </c>
      <c r="J250" s="66">
        <v>141</v>
      </c>
      <c r="K250" s="76">
        <v>12.010221465076661</v>
      </c>
      <c r="L250" s="66">
        <v>1048</v>
      </c>
      <c r="M250" s="66">
        <v>121</v>
      </c>
      <c r="N250" s="76">
        <v>11.545801526717558</v>
      </c>
      <c r="O250" s="74">
        <v>1117</v>
      </c>
      <c r="P250" s="74">
        <v>131</v>
      </c>
      <c r="Q250" s="82">
        <v>11.727842435094002</v>
      </c>
      <c r="R250" s="74">
        <v>1171</v>
      </c>
      <c r="S250" s="74">
        <v>159</v>
      </c>
      <c r="T250" s="79">
        <v>13.578138343296327</v>
      </c>
      <c r="U250" s="74">
        <v>1080</v>
      </c>
      <c r="V250" s="74">
        <v>144</v>
      </c>
      <c r="W250" s="79">
        <v>13.333333333333334</v>
      </c>
      <c r="X250" s="136">
        <v>1050</v>
      </c>
      <c r="Y250" s="136">
        <v>124</v>
      </c>
      <c r="Z250" s="137">
        <v>11.8</v>
      </c>
      <c r="AA250" s="184">
        <v>1081</v>
      </c>
      <c r="AB250" s="184">
        <v>131</v>
      </c>
      <c r="AC250" s="188">
        <v>12.1</v>
      </c>
      <c r="AD250" s="184">
        <v>1075</v>
      </c>
      <c r="AE250" s="184">
        <v>89</v>
      </c>
      <c r="AF250" s="188">
        <v>8.3000000000000007</v>
      </c>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EN250" s="5"/>
    </row>
    <row r="251" spans="1:144" s="1" customFormat="1" x14ac:dyDescent="0.25">
      <c r="A251" s="20" t="s">
        <v>576</v>
      </c>
      <c r="B251" s="2" t="s">
        <v>860</v>
      </c>
      <c r="C251" s="66">
        <v>718</v>
      </c>
      <c r="D251" s="66">
        <v>49</v>
      </c>
      <c r="E251" s="76">
        <v>6.8245125348189415</v>
      </c>
      <c r="F251" s="66">
        <v>764</v>
      </c>
      <c r="G251" s="66">
        <v>66</v>
      </c>
      <c r="H251" s="76">
        <v>8.6387434554973819</v>
      </c>
      <c r="I251" s="66">
        <v>767</v>
      </c>
      <c r="J251" s="66">
        <v>69</v>
      </c>
      <c r="K251" s="76">
        <v>8.9960886571056076</v>
      </c>
      <c r="L251" s="66">
        <v>673</v>
      </c>
      <c r="M251" s="66">
        <v>63</v>
      </c>
      <c r="N251" s="76">
        <v>9.3610698365527494</v>
      </c>
      <c r="O251" s="74">
        <v>744</v>
      </c>
      <c r="P251" s="74">
        <v>71</v>
      </c>
      <c r="Q251" s="82">
        <v>9.543010752688172</v>
      </c>
      <c r="R251" s="74">
        <v>749</v>
      </c>
      <c r="S251" s="74">
        <v>65</v>
      </c>
      <c r="T251" s="79">
        <v>8.6782376502002663</v>
      </c>
      <c r="U251" s="74">
        <v>715</v>
      </c>
      <c r="V251" s="74">
        <v>58</v>
      </c>
      <c r="W251" s="79">
        <v>8.1118881118881117</v>
      </c>
      <c r="X251" s="136">
        <v>710</v>
      </c>
      <c r="Y251" s="136">
        <v>56</v>
      </c>
      <c r="Z251" s="137">
        <v>7.9</v>
      </c>
      <c r="AA251" s="184">
        <v>678</v>
      </c>
      <c r="AB251" s="184">
        <v>60</v>
      </c>
      <c r="AC251" s="188">
        <v>8.8000000000000007</v>
      </c>
      <c r="AD251" s="184">
        <v>647</v>
      </c>
      <c r="AE251" s="184">
        <v>56</v>
      </c>
      <c r="AF251" s="188">
        <v>8.6999999999999993</v>
      </c>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EN251" s="5"/>
    </row>
    <row r="252" spans="1:144" s="1" customFormat="1" x14ac:dyDescent="0.25">
      <c r="A252" s="20" t="s">
        <v>577</v>
      </c>
      <c r="B252" s="2" t="s">
        <v>209</v>
      </c>
      <c r="C252" s="66">
        <v>3523</v>
      </c>
      <c r="D252" s="66">
        <v>1967</v>
      </c>
      <c r="E252" s="76">
        <v>55.833096792506389</v>
      </c>
      <c r="F252" s="66">
        <v>3537</v>
      </c>
      <c r="G252" s="66">
        <v>2036</v>
      </c>
      <c r="H252" s="76">
        <v>57.562906417868255</v>
      </c>
      <c r="I252" s="66">
        <v>3476</v>
      </c>
      <c r="J252" s="66">
        <v>2024</v>
      </c>
      <c r="K252" s="76">
        <v>58.22784810126582</v>
      </c>
      <c r="L252" s="66">
        <v>3370</v>
      </c>
      <c r="M252" s="66">
        <v>2016</v>
      </c>
      <c r="N252" s="76">
        <v>59.821958456973292</v>
      </c>
      <c r="O252" s="74">
        <v>3274</v>
      </c>
      <c r="P252" s="74">
        <v>1918</v>
      </c>
      <c r="Q252" s="82">
        <v>58.582773365913255</v>
      </c>
      <c r="R252" s="74">
        <v>3412</v>
      </c>
      <c r="S252" s="74">
        <v>1984</v>
      </c>
      <c r="T252" s="79">
        <v>58.147713950762011</v>
      </c>
      <c r="U252" s="74">
        <v>3246</v>
      </c>
      <c r="V252" s="74">
        <v>1906</v>
      </c>
      <c r="W252" s="79">
        <v>58.718422674060378</v>
      </c>
      <c r="X252" s="136">
        <v>3172</v>
      </c>
      <c r="Y252" s="136">
        <v>1904</v>
      </c>
      <c r="Z252" s="137">
        <v>60</v>
      </c>
      <c r="AA252" s="184">
        <v>3018</v>
      </c>
      <c r="AB252" s="184">
        <v>1692</v>
      </c>
      <c r="AC252" s="188">
        <v>56.1</v>
      </c>
      <c r="AD252" s="184">
        <v>2924</v>
      </c>
      <c r="AE252" s="184">
        <v>1642</v>
      </c>
      <c r="AF252" s="188">
        <v>56.2</v>
      </c>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EN252" s="5"/>
    </row>
    <row r="253" spans="1:144" s="1" customFormat="1" x14ac:dyDescent="0.25">
      <c r="A253" s="38" t="s">
        <v>841</v>
      </c>
      <c r="B253" s="99" t="s">
        <v>842</v>
      </c>
      <c r="C253" s="66">
        <v>1619</v>
      </c>
      <c r="D253" s="66">
        <v>138</v>
      </c>
      <c r="E253" s="76">
        <v>8.5237801111797413</v>
      </c>
      <c r="F253" s="66">
        <v>1625</v>
      </c>
      <c r="G253" s="66">
        <v>151</v>
      </c>
      <c r="H253" s="76">
        <v>9.292307692307693</v>
      </c>
      <c r="I253" s="66">
        <v>1565</v>
      </c>
      <c r="J253" s="66">
        <v>155</v>
      </c>
      <c r="K253" s="76">
        <v>9.9041533546325873</v>
      </c>
      <c r="L253" s="66">
        <v>1523</v>
      </c>
      <c r="M253" s="66">
        <v>162</v>
      </c>
      <c r="N253" s="76">
        <v>10.636900853578464</v>
      </c>
      <c r="O253" s="74">
        <v>1591</v>
      </c>
      <c r="P253" s="74">
        <v>168</v>
      </c>
      <c r="Q253" s="82">
        <v>10.559396605908233</v>
      </c>
      <c r="R253" s="74">
        <v>1509</v>
      </c>
      <c r="S253" s="74">
        <v>157</v>
      </c>
      <c r="T253" s="79">
        <v>10.404241219350563</v>
      </c>
      <c r="U253" s="74">
        <v>1745</v>
      </c>
      <c r="V253" s="74">
        <v>209</v>
      </c>
      <c r="W253" s="79">
        <v>11.977077363896848</v>
      </c>
      <c r="X253" s="136">
        <v>1515</v>
      </c>
      <c r="Y253" s="136">
        <v>159</v>
      </c>
      <c r="Z253" s="137">
        <v>10.495049504950495</v>
      </c>
      <c r="AA253" s="184">
        <v>1449</v>
      </c>
      <c r="AB253" s="184">
        <v>171</v>
      </c>
      <c r="AC253" s="188">
        <v>11.8</v>
      </c>
      <c r="AD253" s="184">
        <v>1464</v>
      </c>
      <c r="AE253" s="184">
        <v>160</v>
      </c>
      <c r="AF253" s="188">
        <v>10.9</v>
      </c>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EN253" s="5"/>
    </row>
    <row r="254" spans="1:144" s="1" customFormat="1" x14ac:dyDescent="0.25">
      <c r="A254" s="20" t="s">
        <v>578</v>
      </c>
      <c r="B254" s="2" t="s">
        <v>210</v>
      </c>
      <c r="C254" s="66">
        <v>852</v>
      </c>
      <c r="D254" s="66">
        <v>71</v>
      </c>
      <c r="E254" s="76">
        <v>8.3333333333333321</v>
      </c>
      <c r="F254" s="66">
        <v>863</v>
      </c>
      <c r="G254" s="66">
        <v>75</v>
      </c>
      <c r="H254" s="76">
        <v>8.6906141367323286</v>
      </c>
      <c r="I254" s="66">
        <v>896</v>
      </c>
      <c r="J254" s="66">
        <v>87</v>
      </c>
      <c r="K254" s="76">
        <v>9.7098214285714288</v>
      </c>
      <c r="L254" s="66">
        <v>783</v>
      </c>
      <c r="M254" s="66">
        <v>84</v>
      </c>
      <c r="N254" s="76">
        <v>10.727969348659004</v>
      </c>
      <c r="O254" s="74">
        <v>805</v>
      </c>
      <c r="P254" s="74">
        <v>97</v>
      </c>
      <c r="Q254" s="82">
        <v>12.049689440993788</v>
      </c>
      <c r="R254" s="74">
        <v>803</v>
      </c>
      <c r="S254" s="74">
        <v>89</v>
      </c>
      <c r="T254" s="79">
        <v>11.083437110834371</v>
      </c>
      <c r="U254" s="74">
        <v>737</v>
      </c>
      <c r="V254" s="74">
        <v>73</v>
      </c>
      <c r="W254" s="79">
        <v>9.9050203527815466</v>
      </c>
      <c r="X254" s="136">
        <v>779</v>
      </c>
      <c r="Y254" s="136">
        <v>83</v>
      </c>
      <c r="Z254" s="137">
        <v>10.7</v>
      </c>
      <c r="AA254" s="184">
        <v>752</v>
      </c>
      <c r="AB254" s="184">
        <v>80</v>
      </c>
      <c r="AC254" s="188">
        <v>10.6</v>
      </c>
      <c r="AD254" s="184">
        <v>778</v>
      </c>
      <c r="AE254" s="184">
        <v>90</v>
      </c>
      <c r="AF254" s="188">
        <v>11.6</v>
      </c>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EN254" s="5"/>
    </row>
    <row r="255" spans="1:144" s="1" customFormat="1" x14ac:dyDescent="0.25">
      <c r="A255" s="246" t="s">
        <v>579</v>
      </c>
      <c r="B255" s="2" t="s">
        <v>211</v>
      </c>
      <c r="C255" s="90">
        <v>923</v>
      </c>
      <c r="D255" s="90">
        <v>67</v>
      </c>
      <c r="E255" s="91">
        <v>7.2589382448537378</v>
      </c>
      <c r="F255" s="90">
        <v>962</v>
      </c>
      <c r="G255" s="90">
        <v>84</v>
      </c>
      <c r="H255" s="91">
        <v>8.7318087318087318</v>
      </c>
      <c r="I255" s="90">
        <v>942</v>
      </c>
      <c r="J255" s="90">
        <v>84</v>
      </c>
      <c r="K255" s="91">
        <v>8.9171974522292992</v>
      </c>
      <c r="L255" s="90">
        <v>876</v>
      </c>
      <c r="M255" s="90">
        <v>70</v>
      </c>
      <c r="N255" s="91">
        <v>7.9908675799086755</v>
      </c>
      <c r="O255" s="92">
        <v>917</v>
      </c>
      <c r="P255" s="92">
        <v>87</v>
      </c>
      <c r="Q255" s="91">
        <v>9.4874591057797169</v>
      </c>
      <c r="R255" s="92">
        <v>879</v>
      </c>
      <c r="S255" s="92">
        <v>80</v>
      </c>
      <c r="T255" s="91">
        <v>9.1012514220705345</v>
      </c>
      <c r="U255" s="90">
        <v>823</v>
      </c>
      <c r="V255" s="90">
        <v>81</v>
      </c>
      <c r="W255" s="114">
        <v>9.8420413122721744</v>
      </c>
      <c r="X255" s="115">
        <v>814</v>
      </c>
      <c r="Y255" s="115">
        <v>65</v>
      </c>
      <c r="Z255" s="114">
        <v>8</v>
      </c>
      <c r="AA255" s="184">
        <v>823</v>
      </c>
      <c r="AB255" s="190">
        <v>74</v>
      </c>
      <c r="AC255" s="188">
        <v>9</v>
      </c>
      <c r="AD255" s="184">
        <v>827</v>
      </c>
      <c r="AE255" s="190">
        <v>74</v>
      </c>
      <c r="AF255" s="188">
        <v>8.9</v>
      </c>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EN255" s="5"/>
    </row>
    <row r="256" spans="1:144" s="1" customFormat="1" x14ac:dyDescent="0.25">
      <c r="A256" s="20" t="s">
        <v>580</v>
      </c>
      <c r="B256" s="2" t="s">
        <v>212</v>
      </c>
      <c r="C256" s="66">
        <v>1527</v>
      </c>
      <c r="D256" s="66">
        <v>256</v>
      </c>
      <c r="E256" s="76">
        <v>16.764898493778652</v>
      </c>
      <c r="F256" s="66">
        <v>1524</v>
      </c>
      <c r="G256" s="66">
        <v>259</v>
      </c>
      <c r="H256" s="76">
        <v>16.99475065616798</v>
      </c>
      <c r="I256" s="66">
        <v>1545</v>
      </c>
      <c r="J256" s="66">
        <v>266</v>
      </c>
      <c r="K256" s="76">
        <v>17.216828478964402</v>
      </c>
      <c r="L256" s="66">
        <v>1512</v>
      </c>
      <c r="M256" s="66">
        <v>240</v>
      </c>
      <c r="N256" s="76">
        <v>15.873015873015872</v>
      </c>
      <c r="O256" s="74">
        <v>1521</v>
      </c>
      <c r="P256" s="74">
        <v>270</v>
      </c>
      <c r="Q256" s="82">
        <v>17.751479289940828</v>
      </c>
      <c r="R256" s="74">
        <v>1593</v>
      </c>
      <c r="S256" s="74">
        <v>253</v>
      </c>
      <c r="T256" s="79">
        <v>15.881983678593848</v>
      </c>
      <c r="U256" s="74">
        <v>1610</v>
      </c>
      <c r="V256" s="74">
        <v>287</v>
      </c>
      <c r="W256" s="79">
        <v>17.826086956521738</v>
      </c>
      <c r="X256" s="136">
        <v>1543</v>
      </c>
      <c r="Y256" s="136">
        <v>285</v>
      </c>
      <c r="Z256" s="137">
        <v>18.5</v>
      </c>
      <c r="AA256" s="184">
        <v>1481</v>
      </c>
      <c r="AB256" s="184">
        <v>242</v>
      </c>
      <c r="AC256" s="188">
        <v>16.3</v>
      </c>
      <c r="AD256" s="184">
        <v>1457</v>
      </c>
      <c r="AE256" s="184">
        <v>311</v>
      </c>
      <c r="AF256" s="188">
        <v>21.3</v>
      </c>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EN256" s="5"/>
    </row>
    <row r="257" spans="1:144" s="1" customFormat="1" x14ac:dyDescent="0.25">
      <c r="A257" s="20" t="s">
        <v>843</v>
      </c>
      <c r="B257" s="2" t="s">
        <v>844</v>
      </c>
      <c r="C257" s="66">
        <v>2192</v>
      </c>
      <c r="D257" s="66">
        <v>393</v>
      </c>
      <c r="E257" s="76">
        <v>17.928832116788321</v>
      </c>
      <c r="F257" s="66">
        <v>2110</v>
      </c>
      <c r="G257" s="66">
        <v>340</v>
      </c>
      <c r="H257" s="76">
        <v>16.113744075829384</v>
      </c>
      <c r="I257" s="66">
        <v>2182</v>
      </c>
      <c r="J257" s="66">
        <v>389</v>
      </c>
      <c r="K257" s="76">
        <v>17.827681026581118</v>
      </c>
      <c r="L257" s="66">
        <v>2206</v>
      </c>
      <c r="M257" s="66">
        <v>380</v>
      </c>
      <c r="N257" s="76">
        <v>17.225747960108794</v>
      </c>
      <c r="O257" s="74">
        <v>2135</v>
      </c>
      <c r="P257" s="74">
        <v>379</v>
      </c>
      <c r="Q257" s="82">
        <v>17.751756440281032</v>
      </c>
      <c r="R257" s="74">
        <v>2174</v>
      </c>
      <c r="S257" s="74">
        <v>357</v>
      </c>
      <c r="T257" s="79">
        <v>16.421343146274147</v>
      </c>
      <c r="U257" s="74">
        <v>1563</v>
      </c>
      <c r="V257" s="74">
        <v>176</v>
      </c>
      <c r="W257" s="79">
        <v>11.260396673064619</v>
      </c>
      <c r="X257" s="136">
        <v>2126</v>
      </c>
      <c r="Y257" s="136">
        <v>381</v>
      </c>
      <c r="Z257" s="137">
        <v>17.920978363123236</v>
      </c>
      <c r="AA257" s="184">
        <v>2052</v>
      </c>
      <c r="AB257" s="184">
        <v>375</v>
      </c>
      <c r="AC257" s="188">
        <v>18.3</v>
      </c>
      <c r="AD257" s="184">
        <v>2090</v>
      </c>
      <c r="AE257" s="184">
        <v>385</v>
      </c>
      <c r="AF257" s="188">
        <v>18.399999999999999</v>
      </c>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EN257" s="5"/>
    </row>
    <row r="258" spans="1:144" s="1" customFormat="1" x14ac:dyDescent="0.25">
      <c r="A258" s="97" t="s">
        <v>581</v>
      </c>
      <c r="B258" s="2" t="s">
        <v>779</v>
      </c>
      <c r="C258" s="66">
        <v>2138</v>
      </c>
      <c r="D258" s="66">
        <v>405</v>
      </c>
      <c r="E258" s="76">
        <v>18.942937324602433</v>
      </c>
      <c r="F258" s="66">
        <v>2006</v>
      </c>
      <c r="G258" s="66">
        <v>341</v>
      </c>
      <c r="H258" s="76">
        <v>16.999002991026916</v>
      </c>
      <c r="I258" s="66">
        <v>2084</v>
      </c>
      <c r="J258" s="66">
        <v>338</v>
      </c>
      <c r="K258" s="76">
        <v>16.218809980806142</v>
      </c>
      <c r="L258" s="66">
        <v>1951</v>
      </c>
      <c r="M258" s="66">
        <v>358</v>
      </c>
      <c r="N258" s="76">
        <v>18.349564325986673</v>
      </c>
      <c r="O258" s="74">
        <v>2003</v>
      </c>
      <c r="P258" s="74">
        <v>380</v>
      </c>
      <c r="Q258" s="82">
        <v>18.971542685971045</v>
      </c>
      <c r="R258" s="74">
        <v>1925</v>
      </c>
      <c r="S258" s="74">
        <v>390</v>
      </c>
      <c r="T258" s="79">
        <v>20.259740259740262</v>
      </c>
      <c r="U258" s="74">
        <v>1908</v>
      </c>
      <c r="V258" s="74">
        <v>389</v>
      </c>
      <c r="W258" s="79">
        <v>20.387840670859539</v>
      </c>
      <c r="X258" s="136">
        <v>1939</v>
      </c>
      <c r="Y258" s="136">
        <v>394</v>
      </c>
      <c r="Z258" s="137">
        <v>20.3</v>
      </c>
      <c r="AA258" s="184">
        <v>1868</v>
      </c>
      <c r="AB258" s="184">
        <v>410</v>
      </c>
      <c r="AC258" s="188">
        <v>21.9</v>
      </c>
      <c r="AD258" s="184">
        <v>1755</v>
      </c>
      <c r="AE258" s="184">
        <v>409</v>
      </c>
      <c r="AF258" s="188">
        <v>23.3</v>
      </c>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EN258" s="5"/>
    </row>
    <row r="259" spans="1:144" s="1" customFormat="1" x14ac:dyDescent="0.25">
      <c r="A259" s="246" t="s">
        <v>582</v>
      </c>
      <c r="B259" s="2" t="s">
        <v>213</v>
      </c>
      <c r="C259" s="90">
        <v>994</v>
      </c>
      <c r="D259" s="90">
        <v>71</v>
      </c>
      <c r="E259" s="91">
        <v>7.1428571428571423</v>
      </c>
      <c r="F259" s="90">
        <v>979</v>
      </c>
      <c r="G259" s="90">
        <v>82</v>
      </c>
      <c r="H259" s="91">
        <v>8.3758937691521957</v>
      </c>
      <c r="I259" s="90">
        <v>1060</v>
      </c>
      <c r="J259" s="90">
        <v>100</v>
      </c>
      <c r="K259" s="91">
        <v>9.433962264150944</v>
      </c>
      <c r="L259" s="90">
        <v>1016</v>
      </c>
      <c r="M259" s="90">
        <v>85</v>
      </c>
      <c r="N259" s="91">
        <v>8.3661417322834648</v>
      </c>
      <c r="O259" s="92">
        <v>1033</v>
      </c>
      <c r="P259" s="92">
        <v>99</v>
      </c>
      <c r="Q259" s="91">
        <v>9.5837366892545983</v>
      </c>
      <c r="R259" s="92">
        <v>1082</v>
      </c>
      <c r="S259" s="92">
        <v>114</v>
      </c>
      <c r="T259" s="91">
        <v>10.536044362292053</v>
      </c>
      <c r="U259" s="90">
        <v>1088</v>
      </c>
      <c r="V259" s="90">
        <v>128</v>
      </c>
      <c r="W259" s="114">
        <v>11.76470588235294</v>
      </c>
      <c r="X259" s="115">
        <v>1107</v>
      </c>
      <c r="Y259" s="115">
        <v>136</v>
      </c>
      <c r="Z259" s="114">
        <v>12.285456187895212</v>
      </c>
      <c r="AA259" s="184">
        <v>1075</v>
      </c>
      <c r="AB259" s="190">
        <v>152</v>
      </c>
      <c r="AC259" s="188">
        <v>14.13953488372093</v>
      </c>
      <c r="AD259" s="184">
        <v>1057</v>
      </c>
      <c r="AE259" s="190">
        <v>180</v>
      </c>
      <c r="AF259" s="188">
        <v>17</v>
      </c>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EN259" s="5"/>
    </row>
    <row r="260" spans="1:144" s="1" customFormat="1" x14ac:dyDescent="0.25">
      <c r="A260" s="20" t="s">
        <v>583</v>
      </c>
      <c r="B260" s="2" t="s">
        <v>780</v>
      </c>
      <c r="C260" s="66">
        <v>3912</v>
      </c>
      <c r="D260" s="66">
        <v>1249</v>
      </c>
      <c r="E260" s="76">
        <v>31.927402862985687</v>
      </c>
      <c r="F260" s="66">
        <v>3927</v>
      </c>
      <c r="G260" s="66">
        <v>1279</v>
      </c>
      <c r="H260" s="76">
        <v>32.569391392920807</v>
      </c>
      <c r="I260" s="66">
        <v>3887</v>
      </c>
      <c r="J260" s="66">
        <v>1291</v>
      </c>
      <c r="K260" s="76">
        <v>33.213275019295082</v>
      </c>
      <c r="L260" s="66">
        <v>3901</v>
      </c>
      <c r="M260" s="66">
        <v>1357</v>
      </c>
      <c r="N260" s="76">
        <v>34.785952319917968</v>
      </c>
      <c r="O260" s="74">
        <v>3667</v>
      </c>
      <c r="P260" s="74">
        <v>1398</v>
      </c>
      <c r="Q260" s="82">
        <v>38.123806926643034</v>
      </c>
      <c r="R260" s="74">
        <v>3882</v>
      </c>
      <c r="S260" s="74">
        <v>1455</v>
      </c>
      <c r="T260" s="79">
        <v>37.480680061823804</v>
      </c>
      <c r="U260" s="74">
        <v>3649</v>
      </c>
      <c r="V260" s="74">
        <v>1428</v>
      </c>
      <c r="W260" s="79">
        <v>39.134009317621263</v>
      </c>
      <c r="X260" s="136">
        <v>3504</v>
      </c>
      <c r="Y260" s="136">
        <v>1438</v>
      </c>
      <c r="Z260" s="137">
        <v>41</v>
      </c>
      <c r="AA260" s="184">
        <v>3451</v>
      </c>
      <c r="AB260" s="184">
        <v>1448</v>
      </c>
      <c r="AC260" s="188">
        <v>42</v>
      </c>
      <c r="AD260" s="184">
        <v>3273</v>
      </c>
      <c r="AE260" s="184">
        <v>1402</v>
      </c>
      <c r="AF260" s="188">
        <v>42.8</v>
      </c>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EN260" s="5"/>
    </row>
    <row r="261" spans="1:144" s="1" customFormat="1" x14ac:dyDescent="0.25">
      <c r="A261" s="20" t="s">
        <v>584</v>
      </c>
      <c r="B261" s="2" t="s">
        <v>214</v>
      </c>
      <c r="C261" s="66">
        <v>887</v>
      </c>
      <c r="D261" s="185">
        <v>159</v>
      </c>
      <c r="E261" s="76">
        <v>17.925591882750847</v>
      </c>
      <c r="F261" s="66">
        <v>873</v>
      </c>
      <c r="G261" s="185">
        <v>184</v>
      </c>
      <c r="H261" s="76">
        <v>21.076746849942726</v>
      </c>
      <c r="I261" s="66">
        <v>868</v>
      </c>
      <c r="J261" s="185">
        <v>189</v>
      </c>
      <c r="K261" s="76">
        <v>21.774193548387096</v>
      </c>
      <c r="L261" s="66">
        <v>826</v>
      </c>
      <c r="M261" s="185">
        <v>184</v>
      </c>
      <c r="N261" s="76">
        <v>22.276029055690071</v>
      </c>
      <c r="O261" s="66">
        <v>800</v>
      </c>
      <c r="P261" s="185">
        <v>154</v>
      </c>
      <c r="Q261" s="82">
        <v>19.25</v>
      </c>
      <c r="R261" s="66">
        <v>802</v>
      </c>
      <c r="S261" s="185">
        <v>175</v>
      </c>
      <c r="T261" s="79">
        <v>21.820448877805486</v>
      </c>
      <c r="U261" s="66">
        <v>770</v>
      </c>
      <c r="V261" s="185">
        <v>175</v>
      </c>
      <c r="W261" s="79">
        <v>22.727272727272727</v>
      </c>
      <c r="X261" s="147">
        <v>787</v>
      </c>
      <c r="Y261" s="185">
        <v>173</v>
      </c>
      <c r="Z261" s="114">
        <v>22</v>
      </c>
      <c r="AA261" s="184">
        <v>775</v>
      </c>
      <c r="AB261" s="190">
        <v>173</v>
      </c>
      <c r="AC261" s="188">
        <v>22.3</v>
      </c>
      <c r="AD261" s="184">
        <v>750</v>
      </c>
      <c r="AE261" s="190">
        <v>164</v>
      </c>
      <c r="AF261" s="188">
        <v>21.9</v>
      </c>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EN261" s="5"/>
    </row>
    <row r="262" spans="1:144" s="1" customFormat="1" x14ac:dyDescent="0.25">
      <c r="A262" s="20" t="s">
        <v>585</v>
      </c>
      <c r="B262" s="2" t="s">
        <v>856</v>
      </c>
      <c r="C262" s="66">
        <v>861</v>
      </c>
      <c r="D262" s="66">
        <v>63</v>
      </c>
      <c r="E262" s="76">
        <v>7.3170731707317067</v>
      </c>
      <c r="F262" s="66">
        <v>786</v>
      </c>
      <c r="G262" s="66">
        <v>65</v>
      </c>
      <c r="H262" s="76">
        <v>8.2697201017811715</v>
      </c>
      <c r="I262" s="66">
        <v>821</v>
      </c>
      <c r="J262" s="66">
        <v>70</v>
      </c>
      <c r="K262" s="76">
        <v>8.5261875761266737</v>
      </c>
      <c r="L262" s="66">
        <v>792</v>
      </c>
      <c r="M262" s="66">
        <v>59</v>
      </c>
      <c r="N262" s="76">
        <v>7.4494949494949489</v>
      </c>
      <c r="O262" s="74">
        <v>770</v>
      </c>
      <c r="P262" s="74">
        <v>61</v>
      </c>
      <c r="Q262" s="82">
        <v>7.9220779220779223</v>
      </c>
      <c r="R262" s="74">
        <v>782</v>
      </c>
      <c r="S262" s="74">
        <v>58</v>
      </c>
      <c r="T262" s="79">
        <v>7.4168797953964196</v>
      </c>
      <c r="U262" s="74">
        <v>740</v>
      </c>
      <c r="V262" s="74">
        <v>71</v>
      </c>
      <c r="W262" s="79">
        <v>9.5945945945945947</v>
      </c>
      <c r="X262" s="136">
        <v>730</v>
      </c>
      <c r="Y262" s="136">
        <v>76</v>
      </c>
      <c r="Z262" s="137">
        <v>10.4</v>
      </c>
      <c r="AA262" s="184">
        <v>713</v>
      </c>
      <c r="AB262" s="184">
        <v>54</v>
      </c>
      <c r="AC262" s="188">
        <v>7.6</v>
      </c>
      <c r="AD262" s="184">
        <v>683</v>
      </c>
      <c r="AE262" s="184">
        <v>70</v>
      </c>
      <c r="AF262" s="188">
        <v>10.199999999999999</v>
      </c>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EN262" s="5"/>
    </row>
    <row r="263" spans="1:144" s="1" customFormat="1" x14ac:dyDescent="0.25">
      <c r="A263" s="20" t="s">
        <v>586</v>
      </c>
      <c r="B263" s="2" t="s">
        <v>215</v>
      </c>
      <c r="C263" s="66">
        <v>928</v>
      </c>
      <c r="D263" s="66">
        <v>87</v>
      </c>
      <c r="E263" s="76">
        <v>9.375</v>
      </c>
      <c r="F263" s="66">
        <v>973</v>
      </c>
      <c r="G263" s="66">
        <v>107</v>
      </c>
      <c r="H263" s="76">
        <v>10.996916752312435</v>
      </c>
      <c r="I263" s="66">
        <v>915</v>
      </c>
      <c r="J263" s="66">
        <v>78</v>
      </c>
      <c r="K263" s="76">
        <v>8.524590163934425</v>
      </c>
      <c r="L263" s="66">
        <v>956</v>
      </c>
      <c r="M263" s="66">
        <v>112</v>
      </c>
      <c r="N263" s="76">
        <v>11.715481171548117</v>
      </c>
      <c r="O263" s="74">
        <v>931</v>
      </c>
      <c r="P263" s="74">
        <v>107</v>
      </c>
      <c r="Q263" s="82">
        <v>11.493018259935553</v>
      </c>
      <c r="R263" s="74">
        <v>905</v>
      </c>
      <c r="S263" s="74">
        <v>98</v>
      </c>
      <c r="T263" s="79">
        <v>10.828729281767956</v>
      </c>
      <c r="U263" s="74">
        <v>939</v>
      </c>
      <c r="V263" s="74">
        <v>113</v>
      </c>
      <c r="W263" s="79">
        <v>12.034078807241746</v>
      </c>
      <c r="X263" s="136">
        <v>856</v>
      </c>
      <c r="Y263" s="136">
        <v>109</v>
      </c>
      <c r="Z263" s="137">
        <v>12.733644859813085</v>
      </c>
      <c r="AA263" s="184">
        <v>825</v>
      </c>
      <c r="AB263" s="184">
        <v>97</v>
      </c>
      <c r="AC263" s="188">
        <v>11.757575757575758</v>
      </c>
      <c r="AD263" s="184">
        <v>816</v>
      </c>
      <c r="AE263" s="184">
        <v>81</v>
      </c>
      <c r="AF263" s="188">
        <v>9.9</v>
      </c>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EN263" s="5"/>
    </row>
    <row r="264" spans="1:144" s="1" customFormat="1" x14ac:dyDescent="0.25">
      <c r="A264" s="20" t="s">
        <v>501</v>
      </c>
      <c r="B264" s="99" t="s">
        <v>895</v>
      </c>
      <c r="C264" s="66">
        <v>235</v>
      </c>
      <c r="D264" s="66">
        <v>10</v>
      </c>
      <c r="E264" s="76">
        <v>4.2553191489361701</v>
      </c>
      <c r="F264" s="66">
        <v>235</v>
      </c>
      <c r="G264" s="66">
        <v>13</v>
      </c>
      <c r="H264" s="76">
        <v>5.5319148936170208</v>
      </c>
      <c r="I264" s="66">
        <v>237</v>
      </c>
      <c r="J264" s="66">
        <v>13</v>
      </c>
      <c r="K264" s="76">
        <v>5.485232067510549</v>
      </c>
      <c r="L264" s="66">
        <v>246</v>
      </c>
      <c r="M264" s="66">
        <v>21</v>
      </c>
      <c r="N264" s="76">
        <v>8.536585365853659</v>
      </c>
      <c r="O264" s="74">
        <v>226</v>
      </c>
      <c r="P264" s="74">
        <v>17</v>
      </c>
      <c r="Q264" s="82">
        <v>7.5221238938053103</v>
      </c>
      <c r="R264" s="74">
        <v>222</v>
      </c>
      <c r="S264" s="74">
        <v>8</v>
      </c>
      <c r="T264" s="79">
        <v>3.6036036036036037</v>
      </c>
      <c r="U264" s="74">
        <v>238</v>
      </c>
      <c r="V264" s="74">
        <v>26</v>
      </c>
      <c r="W264" s="79">
        <v>10.92436974789916</v>
      </c>
      <c r="X264" s="136">
        <v>215</v>
      </c>
      <c r="Y264" s="136">
        <v>19</v>
      </c>
      <c r="Z264" s="137">
        <v>8.8372093023255811</v>
      </c>
      <c r="AA264" s="184">
        <v>206</v>
      </c>
      <c r="AB264" s="184">
        <v>9</v>
      </c>
      <c r="AC264" s="188">
        <v>4.3689320388349513</v>
      </c>
      <c r="AD264" s="184">
        <v>200</v>
      </c>
      <c r="AE264" s="184">
        <v>10</v>
      </c>
      <c r="AF264" s="188">
        <v>5</v>
      </c>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EN264" s="5"/>
    </row>
    <row r="265" spans="1:144" s="1" customFormat="1" x14ac:dyDescent="0.25">
      <c r="A265" s="20" t="s">
        <v>587</v>
      </c>
      <c r="B265" s="2" t="s">
        <v>865</v>
      </c>
      <c r="C265" s="66">
        <v>1618</v>
      </c>
      <c r="D265" s="185">
        <v>73</v>
      </c>
      <c r="E265" s="76">
        <v>4.5117428924598268</v>
      </c>
      <c r="F265" s="66">
        <v>1596</v>
      </c>
      <c r="G265" s="185">
        <v>98</v>
      </c>
      <c r="H265" s="76">
        <v>6.140350877192982</v>
      </c>
      <c r="I265" s="66">
        <v>1520</v>
      </c>
      <c r="J265" s="185">
        <v>67</v>
      </c>
      <c r="K265" s="76">
        <v>4.4078947368421053</v>
      </c>
      <c r="L265" s="66">
        <v>1495</v>
      </c>
      <c r="M265" s="185">
        <v>68</v>
      </c>
      <c r="N265" s="76">
        <v>4.5484949832775925</v>
      </c>
      <c r="O265" s="66">
        <v>1488</v>
      </c>
      <c r="P265" s="185">
        <v>62</v>
      </c>
      <c r="Q265" s="82">
        <v>4.1666666666666661</v>
      </c>
      <c r="R265" s="66">
        <v>1488</v>
      </c>
      <c r="S265" s="185">
        <v>81</v>
      </c>
      <c r="T265" s="79">
        <v>5.443548387096774</v>
      </c>
      <c r="U265" s="66">
        <v>1519</v>
      </c>
      <c r="V265" s="185">
        <v>74</v>
      </c>
      <c r="W265" s="79">
        <v>4.8716260697827511</v>
      </c>
      <c r="X265" s="147">
        <v>1459</v>
      </c>
      <c r="Y265" s="185">
        <v>96</v>
      </c>
      <c r="Z265" s="114">
        <v>6.6</v>
      </c>
      <c r="AA265" s="184">
        <v>1434</v>
      </c>
      <c r="AB265" s="190">
        <v>86</v>
      </c>
      <c r="AC265" s="188">
        <v>6</v>
      </c>
      <c r="AD265" s="184">
        <v>1272</v>
      </c>
      <c r="AE265" s="190">
        <v>64</v>
      </c>
      <c r="AF265" s="188">
        <v>5</v>
      </c>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EN265" s="5"/>
    </row>
    <row r="266" spans="1:144" s="1" customFormat="1" x14ac:dyDescent="0.25">
      <c r="A266" s="20" t="s">
        <v>588</v>
      </c>
      <c r="B266" s="38" t="s">
        <v>216</v>
      </c>
      <c r="C266" s="66">
        <v>1674</v>
      </c>
      <c r="D266" s="185">
        <v>178</v>
      </c>
      <c r="E266" s="76">
        <v>10.63321385902031</v>
      </c>
      <c r="F266" s="66">
        <v>1604</v>
      </c>
      <c r="G266" s="185">
        <v>196</v>
      </c>
      <c r="H266" s="76">
        <v>12.219451371571072</v>
      </c>
      <c r="I266" s="66">
        <v>1709</v>
      </c>
      <c r="J266" s="185">
        <v>178</v>
      </c>
      <c r="K266" s="76">
        <v>10.415447630193094</v>
      </c>
      <c r="L266" s="66">
        <v>1485</v>
      </c>
      <c r="M266" s="185">
        <v>191</v>
      </c>
      <c r="N266" s="76">
        <v>12.86195286195286</v>
      </c>
      <c r="O266" s="66">
        <v>1546</v>
      </c>
      <c r="P266" s="185">
        <v>177</v>
      </c>
      <c r="Q266" s="76">
        <v>11.448900388098318</v>
      </c>
      <c r="R266" s="66">
        <v>1438</v>
      </c>
      <c r="S266" s="185">
        <v>153</v>
      </c>
      <c r="T266" s="98">
        <v>10.639777468706537</v>
      </c>
      <c r="U266" s="66">
        <v>1483</v>
      </c>
      <c r="V266" s="185">
        <v>176</v>
      </c>
      <c r="W266" s="79">
        <v>11.867835468644639</v>
      </c>
      <c r="X266" s="147">
        <v>1425</v>
      </c>
      <c r="Y266" s="185">
        <v>166</v>
      </c>
      <c r="Z266" s="114">
        <v>11.6</v>
      </c>
      <c r="AA266" s="184">
        <v>1435</v>
      </c>
      <c r="AB266" s="190">
        <v>176</v>
      </c>
      <c r="AC266" s="188">
        <v>12.3</v>
      </c>
      <c r="AD266" s="184">
        <v>1298</v>
      </c>
      <c r="AE266" s="190">
        <v>135</v>
      </c>
      <c r="AF266" s="188">
        <v>10.4</v>
      </c>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EN266" s="5"/>
    </row>
    <row r="267" spans="1:144" s="1" customFormat="1" x14ac:dyDescent="0.25">
      <c r="A267" s="20" t="s">
        <v>589</v>
      </c>
      <c r="B267" s="99" t="s">
        <v>217</v>
      </c>
      <c r="C267" s="66">
        <v>1258</v>
      </c>
      <c r="D267" s="66">
        <v>94</v>
      </c>
      <c r="E267" s="76">
        <v>7.4721780604133547</v>
      </c>
      <c r="F267" s="66">
        <v>1213</v>
      </c>
      <c r="G267" s="66">
        <v>127</v>
      </c>
      <c r="H267" s="76">
        <v>10.469909315746085</v>
      </c>
      <c r="I267" s="66">
        <v>1312</v>
      </c>
      <c r="J267" s="66">
        <v>133</v>
      </c>
      <c r="K267" s="76">
        <v>10.137195121951221</v>
      </c>
      <c r="L267" s="66">
        <v>1191</v>
      </c>
      <c r="M267" s="66">
        <v>130</v>
      </c>
      <c r="N267" s="76">
        <v>10.915197313182199</v>
      </c>
      <c r="O267" s="74">
        <v>1233</v>
      </c>
      <c r="P267" s="74">
        <v>164</v>
      </c>
      <c r="Q267" s="82">
        <v>13.30089213300892</v>
      </c>
      <c r="R267" s="74">
        <v>1225</v>
      </c>
      <c r="S267" s="74">
        <v>162</v>
      </c>
      <c r="T267" s="79">
        <v>13.224489795918368</v>
      </c>
      <c r="U267" s="74">
        <v>1187</v>
      </c>
      <c r="V267" s="74">
        <v>148</v>
      </c>
      <c r="W267" s="79">
        <v>12.468407750631846</v>
      </c>
      <c r="X267" s="136">
        <v>1197</v>
      </c>
      <c r="Y267" s="136">
        <v>151</v>
      </c>
      <c r="Z267" s="137">
        <v>12.6</v>
      </c>
      <c r="AA267" s="184">
        <v>1158</v>
      </c>
      <c r="AB267" s="184">
        <v>141</v>
      </c>
      <c r="AC267" s="188">
        <v>12.2</v>
      </c>
      <c r="AD267" s="184">
        <v>1078</v>
      </c>
      <c r="AE267" s="184">
        <v>159</v>
      </c>
      <c r="AF267" s="188">
        <v>14.7</v>
      </c>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EN267" s="5"/>
    </row>
    <row r="268" spans="1:144" s="1" customFormat="1" x14ac:dyDescent="0.25">
      <c r="A268" s="20" t="s">
        <v>590</v>
      </c>
      <c r="B268" s="2" t="s">
        <v>218</v>
      </c>
      <c r="C268" s="66">
        <v>3566</v>
      </c>
      <c r="D268" s="66">
        <v>938</v>
      </c>
      <c r="E268" s="76">
        <v>26.303982052720137</v>
      </c>
      <c r="F268" s="66">
        <v>3402</v>
      </c>
      <c r="G268" s="66">
        <v>839</v>
      </c>
      <c r="H268" s="76">
        <v>24.661963550852441</v>
      </c>
      <c r="I268" s="66">
        <v>3420</v>
      </c>
      <c r="J268" s="66">
        <v>874</v>
      </c>
      <c r="K268" s="76">
        <v>25.555555555555554</v>
      </c>
      <c r="L268" s="66">
        <v>3406</v>
      </c>
      <c r="M268" s="66">
        <v>878</v>
      </c>
      <c r="N268" s="76">
        <v>25.778038755137995</v>
      </c>
      <c r="O268" s="74">
        <v>3283</v>
      </c>
      <c r="P268" s="74">
        <v>873</v>
      </c>
      <c r="Q268" s="82">
        <v>26.591532135242158</v>
      </c>
      <c r="R268" s="74">
        <v>3329</v>
      </c>
      <c r="S268" s="74">
        <v>996</v>
      </c>
      <c r="T268" s="79">
        <v>29.918894562931815</v>
      </c>
      <c r="U268" s="74">
        <v>3393</v>
      </c>
      <c r="V268" s="74">
        <v>952</v>
      </c>
      <c r="W268" s="79">
        <v>28.057765988800469</v>
      </c>
      <c r="X268" s="136">
        <v>3266</v>
      </c>
      <c r="Y268" s="136">
        <v>985</v>
      </c>
      <c r="Z268" s="137">
        <v>30.2</v>
      </c>
      <c r="AA268" s="184">
        <v>3205</v>
      </c>
      <c r="AB268" s="184">
        <v>949</v>
      </c>
      <c r="AC268" s="188">
        <v>29.6</v>
      </c>
      <c r="AD268" s="184">
        <v>3096</v>
      </c>
      <c r="AE268" s="184">
        <v>950</v>
      </c>
      <c r="AF268" s="188">
        <v>30.7</v>
      </c>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EN268" s="5"/>
    </row>
    <row r="269" spans="1:144" s="1" customFormat="1" x14ac:dyDescent="0.25">
      <c r="A269" s="20" t="s">
        <v>591</v>
      </c>
      <c r="B269" s="2" t="s">
        <v>219</v>
      </c>
      <c r="C269" s="66">
        <v>1228</v>
      </c>
      <c r="D269" s="66">
        <v>102</v>
      </c>
      <c r="E269" s="76">
        <v>8.3061889250814325</v>
      </c>
      <c r="F269" s="66">
        <v>1277</v>
      </c>
      <c r="G269" s="66">
        <v>106</v>
      </c>
      <c r="H269" s="76">
        <v>8.3007047768206732</v>
      </c>
      <c r="I269" s="66">
        <v>1262</v>
      </c>
      <c r="J269" s="66">
        <v>115</v>
      </c>
      <c r="K269" s="76">
        <v>9.1125198098256739</v>
      </c>
      <c r="L269" s="66">
        <v>1175</v>
      </c>
      <c r="M269" s="66">
        <v>68</v>
      </c>
      <c r="N269" s="76">
        <v>5.7872340425531918</v>
      </c>
      <c r="O269" s="74">
        <v>1291</v>
      </c>
      <c r="P269" s="74">
        <v>109</v>
      </c>
      <c r="Q269" s="82">
        <v>8.4430673896204489</v>
      </c>
      <c r="R269" s="74">
        <v>1244</v>
      </c>
      <c r="S269" s="74">
        <v>138</v>
      </c>
      <c r="T269" s="79">
        <v>11.093247588424438</v>
      </c>
      <c r="U269" s="74">
        <v>1194</v>
      </c>
      <c r="V269" s="74">
        <v>123</v>
      </c>
      <c r="W269" s="79">
        <v>10.301507537688442</v>
      </c>
      <c r="X269" s="136">
        <v>1196</v>
      </c>
      <c r="Y269" s="136">
        <v>130</v>
      </c>
      <c r="Z269" s="137">
        <v>10.9</v>
      </c>
      <c r="AA269" s="184">
        <v>1131</v>
      </c>
      <c r="AB269" s="184">
        <v>135</v>
      </c>
      <c r="AC269" s="188">
        <v>11.9</v>
      </c>
      <c r="AD269" s="184">
        <v>1089</v>
      </c>
      <c r="AE269" s="184">
        <v>141</v>
      </c>
      <c r="AF269" s="188">
        <v>12.9</v>
      </c>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EN269" s="5"/>
    </row>
    <row r="270" spans="1:144" s="1" customFormat="1" x14ac:dyDescent="0.25">
      <c r="A270" s="20" t="s">
        <v>592</v>
      </c>
      <c r="B270" s="2" t="s">
        <v>220</v>
      </c>
      <c r="C270" s="66">
        <v>6262</v>
      </c>
      <c r="D270" s="66">
        <v>4782</v>
      </c>
      <c r="E270" s="76">
        <v>76.365378473331205</v>
      </c>
      <c r="F270" s="66">
        <v>6335</v>
      </c>
      <c r="G270" s="66">
        <v>4875</v>
      </c>
      <c r="H270" s="76">
        <v>76.953433307024468</v>
      </c>
      <c r="I270" s="66">
        <v>6426</v>
      </c>
      <c r="J270" s="66">
        <v>4927</v>
      </c>
      <c r="K270" s="76">
        <v>76.672891378773727</v>
      </c>
      <c r="L270" s="66">
        <v>6267</v>
      </c>
      <c r="M270" s="66">
        <v>4771</v>
      </c>
      <c r="N270" s="76">
        <v>76.128929312270628</v>
      </c>
      <c r="O270" s="74">
        <v>6023</v>
      </c>
      <c r="P270" s="74">
        <v>4621</v>
      </c>
      <c r="Q270" s="82">
        <v>76.722563506558188</v>
      </c>
      <c r="R270" s="74">
        <v>6226</v>
      </c>
      <c r="S270" s="74">
        <v>4762</v>
      </c>
      <c r="T270" s="79">
        <v>76.485705107613228</v>
      </c>
      <c r="U270" s="74">
        <v>6027</v>
      </c>
      <c r="V270" s="74">
        <v>4562</v>
      </c>
      <c r="W270" s="79">
        <v>75.692716110834581</v>
      </c>
      <c r="X270" s="136">
        <v>5966</v>
      </c>
      <c r="Y270" s="136">
        <v>4418</v>
      </c>
      <c r="Z270" s="137">
        <v>74.099999999999994</v>
      </c>
      <c r="AA270" s="184">
        <v>5678</v>
      </c>
      <c r="AB270" s="184">
        <v>4131</v>
      </c>
      <c r="AC270" s="188">
        <v>72.8</v>
      </c>
      <c r="AD270" s="184">
        <v>5492</v>
      </c>
      <c r="AE270" s="184">
        <v>4026</v>
      </c>
      <c r="AF270" s="188">
        <v>73.3</v>
      </c>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EN270" s="5"/>
    </row>
    <row r="271" spans="1:144" s="1" customFormat="1" x14ac:dyDescent="0.25">
      <c r="A271" s="97" t="s">
        <v>593</v>
      </c>
      <c r="B271" s="2" t="s">
        <v>855</v>
      </c>
      <c r="C271" s="66">
        <v>1983</v>
      </c>
      <c r="D271" s="66">
        <v>384</v>
      </c>
      <c r="E271" s="76">
        <v>19.364599092284418</v>
      </c>
      <c r="F271" s="66">
        <v>1910</v>
      </c>
      <c r="G271" s="66">
        <v>363</v>
      </c>
      <c r="H271" s="76">
        <v>19.005235602094242</v>
      </c>
      <c r="I271" s="66">
        <v>1894</v>
      </c>
      <c r="J271" s="66">
        <v>355</v>
      </c>
      <c r="K271" s="76">
        <v>18.743400211193244</v>
      </c>
      <c r="L271" s="66">
        <v>1953</v>
      </c>
      <c r="M271" s="66">
        <v>386</v>
      </c>
      <c r="N271" s="76">
        <v>19.764464925755249</v>
      </c>
      <c r="O271" s="74">
        <v>1890</v>
      </c>
      <c r="P271" s="74">
        <v>377</v>
      </c>
      <c r="Q271" s="82">
        <v>19.947089947089946</v>
      </c>
      <c r="R271" s="74">
        <v>1981</v>
      </c>
      <c r="S271" s="74">
        <v>405</v>
      </c>
      <c r="T271" s="79">
        <v>20.444220090863201</v>
      </c>
      <c r="U271" s="74">
        <v>1903</v>
      </c>
      <c r="V271" s="74">
        <v>415</v>
      </c>
      <c r="W271" s="79">
        <v>21.807672096689437</v>
      </c>
      <c r="X271" s="136">
        <v>2000</v>
      </c>
      <c r="Y271" s="136">
        <v>416</v>
      </c>
      <c r="Z271" s="137">
        <v>20.8</v>
      </c>
      <c r="AA271" s="184">
        <v>1920</v>
      </c>
      <c r="AB271" s="184">
        <v>472</v>
      </c>
      <c r="AC271" s="188">
        <v>24.6</v>
      </c>
      <c r="AD271" s="184">
        <v>1975</v>
      </c>
      <c r="AE271" s="184">
        <v>494</v>
      </c>
      <c r="AF271" s="188">
        <v>25</v>
      </c>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EN271" s="5"/>
    </row>
    <row r="272" spans="1:144" s="1" customFormat="1" x14ac:dyDescent="0.25">
      <c r="A272" s="20" t="s">
        <v>846</v>
      </c>
      <c r="B272" s="2" t="s">
        <v>845</v>
      </c>
      <c r="C272" s="66">
        <v>2588</v>
      </c>
      <c r="D272" s="66">
        <v>341</v>
      </c>
      <c r="E272" s="76">
        <v>13.176197836166924</v>
      </c>
      <c r="F272" s="66">
        <v>2514</v>
      </c>
      <c r="G272" s="66">
        <v>325</v>
      </c>
      <c r="H272" s="76">
        <v>12.927605409705647</v>
      </c>
      <c r="I272" s="66">
        <v>2594</v>
      </c>
      <c r="J272" s="66">
        <v>308</v>
      </c>
      <c r="K272" s="76">
        <v>11.873554356206631</v>
      </c>
      <c r="L272" s="66">
        <v>2476</v>
      </c>
      <c r="M272" s="66">
        <v>323</v>
      </c>
      <c r="N272" s="76">
        <v>13.045234248788368</v>
      </c>
      <c r="O272" s="74">
        <v>2547</v>
      </c>
      <c r="P272" s="74">
        <v>356</v>
      </c>
      <c r="Q272" s="82">
        <v>13.977228111503731</v>
      </c>
      <c r="R272" s="74">
        <v>2509</v>
      </c>
      <c r="S272" s="74">
        <v>321</v>
      </c>
      <c r="T272" s="79">
        <v>12.793941809485851</v>
      </c>
      <c r="U272" s="74">
        <v>2149</v>
      </c>
      <c r="V272" s="74">
        <v>355</v>
      </c>
      <c r="W272" s="79">
        <v>16.519311307584921</v>
      </c>
      <c r="X272" s="136">
        <v>2408</v>
      </c>
      <c r="Y272" s="136">
        <v>339</v>
      </c>
      <c r="Z272" s="137">
        <v>14.078073089700997</v>
      </c>
      <c r="AA272" s="184">
        <v>2360</v>
      </c>
      <c r="AB272" s="184">
        <v>315</v>
      </c>
      <c r="AC272" s="188">
        <v>13.3</v>
      </c>
      <c r="AD272" s="184">
        <v>2244</v>
      </c>
      <c r="AE272" s="184">
        <v>285</v>
      </c>
      <c r="AF272" s="188">
        <v>12.7</v>
      </c>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EN272" s="5"/>
    </row>
    <row r="273" spans="1:144" s="1" customFormat="1" x14ac:dyDescent="0.25">
      <c r="A273" s="20" t="s">
        <v>594</v>
      </c>
      <c r="B273" s="2" t="s">
        <v>221</v>
      </c>
      <c r="C273" s="66">
        <v>1450</v>
      </c>
      <c r="D273" s="66">
        <v>60</v>
      </c>
      <c r="E273" s="76">
        <v>4.1379310344827589</v>
      </c>
      <c r="F273" s="66">
        <v>1452</v>
      </c>
      <c r="G273" s="66">
        <v>52</v>
      </c>
      <c r="H273" s="76">
        <v>3.5812672176308542</v>
      </c>
      <c r="I273" s="66">
        <v>1346</v>
      </c>
      <c r="J273" s="66">
        <v>64</v>
      </c>
      <c r="K273" s="76">
        <v>4.7548291233283804</v>
      </c>
      <c r="L273" s="66">
        <v>1307</v>
      </c>
      <c r="M273" s="66">
        <v>61</v>
      </c>
      <c r="N273" s="76">
        <v>4.667176740627391</v>
      </c>
      <c r="O273" s="74">
        <v>1284</v>
      </c>
      <c r="P273" s="74">
        <v>56</v>
      </c>
      <c r="Q273" s="82">
        <v>4.361370716510903</v>
      </c>
      <c r="R273" s="74">
        <v>1255</v>
      </c>
      <c r="S273" s="74">
        <v>62</v>
      </c>
      <c r="T273" s="79">
        <v>4.9402390438247012</v>
      </c>
      <c r="U273" s="74">
        <v>1244</v>
      </c>
      <c r="V273" s="74">
        <v>49</v>
      </c>
      <c r="W273" s="79">
        <v>3.938906752411576</v>
      </c>
      <c r="X273" s="136">
        <v>1193</v>
      </c>
      <c r="Y273" s="136">
        <v>56</v>
      </c>
      <c r="Z273" s="137">
        <v>4.6940486169321041</v>
      </c>
      <c r="AA273" s="184">
        <v>1125</v>
      </c>
      <c r="AB273" s="184">
        <v>45</v>
      </c>
      <c r="AC273" s="188">
        <v>4</v>
      </c>
      <c r="AD273" s="184">
        <v>1124</v>
      </c>
      <c r="AE273" s="184">
        <v>57</v>
      </c>
      <c r="AF273" s="188">
        <v>5.0999999999999996</v>
      </c>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EN273" s="5"/>
    </row>
    <row r="274" spans="1:144" s="1" customFormat="1" x14ac:dyDescent="0.25">
      <c r="A274" s="246" t="s">
        <v>595</v>
      </c>
      <c r="B274" s="38" t="s">
        <v>222</v>
      </c>
      <c r="C274" s="90">
        <v>1019</v>
      </c>
      <c r="D274" s="90">
        <v>83</v>
      </c>
      <c r="E274" s="91">
        <v>8.1452404317958784</v>
      </c>
      <c r="F274" s="90">
        <v>1075</v>
      </c>
      <c r="G274" s="90">
        <v>100</v>
      </c>
      <c r="H274" s="91">
        <v>9.3023255813953494</v>
      </c>
      <c r="I274" s="90">
        <v>1005</v>
      </c>
      <c r="J274" s="90">
        <v>73</v>
      </c>
      <c r="K274" s="91">
        <v>7.2636815920398012</v>
      </c>
      <c r="L274" s="90">
        <v>954</v>
      </c>
      <c r="M274" s="90">
        <v>85</v>
      </c>
      <c r="N274" s="91">
        <v>8.9098532494758906</v>
      </c>
      <c r="O274" s="92">
        <v>933</v>
      </c>
      <c r="P274" s="92">
        <v>79</v>
      </c>
      <c r="Q274" s="91">
        <v>8.4673097534833879</v>
      </c>
      <c r="R274" s="92">
        <v>868</v>
      </c>
      <c r="S274" s="92">
        <v>78</v>
      </c>
      <c r="T274" s="91">
        <v>8.9861751152073737</v>
      </c>
      <c r="U274" s="90">
        <v>946</v>
      </c>
      <c r="V274" s="90">
        <v>69</v>
      </c>
      <c r="W274" s="114">
        <v>7.2938689217758981</v>
      </c>
      <c r="X274" s="115">
        <v>901</v>
      </c>
      <c r="Y274" s="115">
        <v>69</v>
      </c>
      <c r="Z274" s="114">
        <v>7.7</v>
      </c>
      <c r="AA274" s="184">
        <v>840</v>
      </c>
      <c r="AB274" s="190">
        <v>71</v>
      </c>
      <c r="AC274" s="188">
        <v>8.5</v>
      </c>
      <c r="AD274" s="184">
        <v>820</v>
      </c>
      <c r="AE274" s="190">
        <v>61</v>
      </c>
      <c r="AF274" s="188">
        <v>7.4</v>
      </c>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EN274" s="5"/>
    </row>
    <row r="275" spans="1:144" s="1" customFormat="1" x14ac:dyDescent="0.25">
      <c r="A275" s="20" t="s">
        <v>596</v>
      </c>
      <c r="B275" s="2" t="s">
        <v>223</v>
      </c>
      <c r="C275" s="66">
        <v>923</v>
      </c>
      <c r="D275" s="185">
        <v>37</v>
      </c>
      <c r="E275" s="76">
        <v>4.0086673889490791</v>
      </c>
      <c r="F275" s="66">
        <v>986</v>
      </c>
      <c r="G275" s="185">
        <v>52</v>
      </c>
      <c r="H275" s="76">
        <v>5.2738336713995944</v>
      </c>
      <c r="I275" s="66">
        <v>949</v>
      </c>
      <c r="J275" s="185">
        <v>50</v>
      </c>
      <c r="K275" s="76">
        <v>5.2687038988408856</v>
      </c>
      <c r="L275" s="66">
        <v>834</v>
      </c>
      <c r="M275" s="185">
        <v>36</v>
      </c>
      <c r="N275" s="76">
        <v>4.3165467625899279</v>
      </c>
      <c r="O275" s="66">
        <v>875</v>
      </c>
      <c r="P275" s="185">
        <v>49</v>
      </c>
      <c r="Q275" s="82">
        <v>5.6000000000000005</v>
      </c>
      <c r="R275" s="66">
        <v>883</v>
      </c>
      <c r="S275" s="185">
        <v>43</v>
      </c>
      <c r="T275" s="79">
        <v>4.8697621744054365</v>
      </c>
      <c r="U275" s="66">
        <v>961</v>
      </c>
      <c r="V275" s="185">
        <v>43</v>
      </c>
      <c r="W275" s="79">
        <v>4.4745057232049943</v>
      </c>
      <c r="X275" s="147">
        <v>876</v>
      </c>
      <c r="Y275" s="185">
        <v>36</v>
      </c>
      <c r="Z275" s="114">
        <v>4.0999999999999996</v>
      </c>
      <c r="AA275" s="184">
        <v>816</v>
      </c>
      <c r="AB275" s="190">
        <v>35</v>
      </c>
      <c r="AC275" s="188">
        <v>4.3</v>
      </c>
      <c r="AD275" s="184">
        <v>909</v>
      </c>
      <c r="AE275" s="190">
        <v>61</v>
      </c>
      <c r="AF275" s="188">
        <v>6.7</v>
      </c>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EN275" s="5"/>
    </row>
    <row r="276" spans="1:144" s="1" customFormat="1" x14ac:dyDescent="0.25">
      <c r="A276" s="97" t="s">
        <v>597</v>
      </c>
      <c r="B276" s="2" t="s">
        <v>781</v>
      </c>
      <c r="C276" s="66">
        <v>1987</v>
      </c>
      <c r="D276" s="66">
        <v>154</v>
      </c>
      <c r="E276" s="76">
        <v>7.7503774534474088</v>
      </c>
      <c r="F276" s="66">
        <v>2032</v>
      </c>
      <c r="G276" s="66">
        <v>162</v>
      </c>
      <c r="H276" s="76">
        <v>7.9724409448818898</v>
      </c>
      <c r="I276" s="66">
        <v>1990</v>
      </c>
      <c r="J276" s="66">
        <v>134</v>
      </c>
      <c r="K276" s="76">
        <v>6.733668341708543</v>
      </c>
      <c r="L276" s="66">
        <v>1941</v>
      </c>
      <c r="M276" s="66">
        <v>182</v>
      </c>
      <c r="N276" s="76">
        <v>9.3766099948480157</v>
      </c>
      <c r="O276" s="74">
        <v>1942</v>
      </c>
      <c r="P276" s="74">
        <v>153</v>
      </c>
      <c r="Q276" s="82">
        <v>7.8784757981462405</v>
      </c>
      <c r="R276" s="74">
        <v>1918</v>
      </c>
      <c r="S276" s="74">
        <v>157</v>
      </c>
      <c r="T276" s="79">
        <v>8.1856100104275278</v>
      </c>
      <c r="U276" s="74">
        <v>1861</v>
      </c>
      <c r="V276" s="74">
        <v>192</v>
      </c>
      <c r="W276" s="79">
        <v>10.317033852767329</v>
      </c>
      <c r="X276" s="136">
        <v>1791</v>
      </c>
      <c r="Y276" s="136">
        <v>178</v>
      </c>
      <c r="Z276" s="137">
        <v>9.9</v>
      </c>
      <c r="AA276" s="184">
        <v>1705</v>
      </c>
      <c r="AB276" s="184">
        <v>180</v>
      </c>
      <c r="AC276" s="188">
        <v>10.6</v>
      </c>
      <c r="AD276" s="184">
        <v>1669</v>
      </c>
      <c r="AE276" s="184">
        <v>187</v>
      </c>
      <c r="AF276" s="188">
        <v>11.2</v>
      </c>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EN276" s="5"/>
    </row>
    <row r="277" spans="1:144" s="1" customFormat="1" x14ac:dyDescent="0.25">
      <c r="A277" s="20" t="s">
        <v>598</v>
      </c>
      <c r="B277" s="2" t="s">
        <v>224</v>
      </c>
      <c r="C277" s="66">
        <v>1606</v>
      </c>
      <c r="D277" s="66">
        <v>242</v>
      </c>
      <c r="E277" s="76">
        <v>15.068493150684931</v>
      </c>
      <c r="F277" s="66">
        <v>1648</v>
      </c>
      <c r="G277" s="66">
        <v>262</v>
      </c>
      <c r="H277" s="76">
        <v>15.898058252427186</v>
      </c>
      <c r="I277" s="66">
        <v>1663</v>
      </c>
      <c r="J277" s="66">
        <v>289</v>
      </c>
      <c r="K277" s="76">
        <v>17.378232110643417</v>
      </c>
      <c r="L277" s="66">
        <v>1597</v>
      </c>
      <c r="M277" s="66">
        <v>279</v>
      </c>
      <c r="N277" s="76">
        <v>17.470256731371322</v>
      </c>
      <c r="O277" s="74">
        <v>1535</v>
      </c>
      <c r="P277" s="74">
        <v>262</v>
      </c>
      <c r="Q277" s="82">
        <v>17.068403908794789</v>
      </c>
      <c r="R277" s="74">
        <v>1564</v>
      </c>
      <c r="S277" s="74">
        <v>275</v>
      </c>
      <c r="T277" s="79">
        <v>17.583120204603581</v>
      </c>
      <c r="U277" s="74">
        <v>1512</v>
      </c>
      <c r="V277" s="74">
        <v>273</v>
      </c>
      <c r="W277" s="79">
        <v>18.055555555555554</v>
      </c>
      <c r="X277" s="136">
        <v>1541</v>
      </c>
      <c r="Y277" s="136">
        <v>297</v>
      </c>
      <c r="Z277" s="137">
        <v>19.3</v>
      </c>
      <c r="AA277" s="184">
        <v>1439</v>
      </c>
      <c r="AB277" s="184">
        <v>291</v>
      </c>
      <c r="AC277" s="188">
        <v>20.2</v>
      </c>
      <c r="AD277" s="184">
        <v>1500</v>
      </c>
      <c r="AE277" s="184">
        <v>270</v>
      </c>
      <c r="AF277" s="188">
        <v>18</v>
      </c>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EN277" s="5"/>
    </row>
    <row r="278" spans="1:144" s="1" customFormat="1" x14ac:dyDescent="0.25">
      <c r="A278" s="20" t="s">
        <v>599</v>
      </c>
      <c r="B278" s="2" t="s">
        <v>225</v>
      </c>
      <c r="C278" s="66">
        <v>998</v>
      </c>
      <c r="D278" s="66">
        <v>86</v>
      </c>
      <c r="E278" s="76">
        <v>8.6172344689378768</v>
      </c>
      <c r="F278" s="66">
        <v>1138</v>
      </c>
      <c r="G278" s="66">
        <v>110</v>
      </c>
      <c r="H278" s="76">
        <v>9.6660808435852363</v>
      </c>
      <c r="I278" s="66">
        <v>1114</v>
      </c>
      <c r="J278" s="66">
        <v>129</v>
      </c>
      <c r="K278" s="76">
        <v>11.579892280071814</v>
      </c>
      <c r="L278" s="66">
        <v>1064</v>
      </c>
      <c r="M278" s="66">
        <v>115</v>
      </c>
      <c r="N278" s="76">
        <v>10.808270676691729</v>
      </c>
      <c r="O278" s="74">
        <v>1098</v>
      </c>
      <c r="P278" s="74">
        <v>102</v>
      </c>
      <c r="Q278" s="82">
        <v>9.2896174863387984</v>
      </c>
      <c r="R278" s="74">
        <v>1124</v>
      </c>
      <c r="S278" s="74">
        <v>126</v>
      </c>
      <c r="T278" s="79">
        <v>11.209964412811388</v>
      </c>
      <c r="U278" s="74">
        <v>1110</v>
      </c>
      <c r="V278" s="74">
        <v>117</v>
      </c>
      <c r="W278" s="79">
        <v>10.54054054054054</v>
      </c>
      <c r="X278" s="136">
        <v>1072</v>
      </c>
      <c r="Y278" s="136">
        <v>109</v>
      </c>
      <c r="Z278" s="137">
        <v>10.199999999999999</v>
      </c>
      <c r="AA278" s="184">
        <v>1041</v>
      </c>
      <c r="AB278" s="184">
        <v>117</v>
      </c>
      <c r="AC278" s="188">
        <v>11.2</v>
      </c>
      <c r="AD278" s="184">
        <v>991</v>
      </c>
      <c r="AE278" s="184">
        <v>107</v>
      </c>
      <c r="AF278" s="188">
        <v>10.8</v>
      </c>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EN278" s="5"/>
    </row>
    <row r="279" spans="1:144" s="1" customFormat="1" x14ac:dyDescent="0.25">
      <c r="A279" s="20" t="s">
        <v>904</v>
      </c>
      <c r="B279" s="2" t="s">
        <v>226</v>
      </c>
      <c r="C279" s="66">
        <v>3929</v>
      </c>
      <c r="D279" s="66">
        <v>277</v>
      </c>
      <c r="E279" s="76">
        <v>7.0501399847289381</v>
      </c>
      <c r="F279" s="66">
        <v>3993</v>
      </c>
      <c r="G279" s="66">
        <v>284</v>
      </c>
      <c r="H279" s="76">
        <v>7.1124467818682691</v>
      </c>
      <c r="I279" s="66">
        <v>3740</v>
      </c>
      <c r="J279" s="66">
        <v>240</v>
      </c>
      <c r="K279" s="76">
        <v>6.4171122994652414</v>
      </c>
      <c r="L279" s="66">
        <v>3738</v>
      </c>
      <c r="M279" s="66">
        <v>265</v>
      </c>
      <c r="N279" s="76">
        <v>7.0893525949705731</v>
      </c>
      <c r="O279" s="74">
        <v>3719</v>
      </c>
      <c r="P279" s="74">
        <v>273</v>
      </c>
      <c r="Q279" s="82">
        <v>7.3406829792955097</v>
      </c>
      <c r="R279" s="74">
        <v>3716</v>
      </c>
      <c r="S279" s="74">
        <v>237</v>
      </c>
      <c r="T279" s="79">
        <v>6.3778256189451019</v>
      </c>
      <c r="U279" s="74">
        <v>3511</v>
      </c>
      <c r="V279" s="74">
        <v>288</v>
      </c>
      <c r="W279" s="79">
        <v>8.2027912275704917</v>
      </c>
      <c r="X279" s="136">
        <v>3558</v>
      </c>
      <c r="Y279" s="136">
        <v>285</v>
      </c>
      <c r="Z279" s="137">
        <v>8.0101180438448569</v>
      </c>
      <c r="AA279" s="184">
        <v>3387</v>
      </c>
      <c r="AB279" s="184">
        <v>306</v>
      </c>
      <c r="AC279" s="188">
        <v>9.0345438441098302</v>
      </c>
      <c r="AD279" s="184">
        <v>3438</v>
      </c>
      <c r="AE279" s="184">
        <v>298</v>
      </c>
      <c r="AF279" s="188">
        <v>8.6999999999999993</v>
      </c>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EN279" s="5"/>
    </row>
    <row r="280" spans="1:144" s="1" customFormat="1" x14ac:dyDescent="0.25">
      <c r="A280" s="20" t="s">
        <v>600</v>
      </c>
      <c r="B280" s="2" t="s">
        <v>782</v>
      </c>
      <c r="C280" s="66">
        <v>1888</v>
      </c>
      <c r="D280" s="66">
        <v>250</v>
      </c>
      <c r="E280" s="76">
        <v>13.241525423728815</v>
      </c>
      <c r="F280" s="66">
        <v>1872</v>
      </c>
      <c r="G280" s="66">
        <v>261</v>
      </c>
      <c r="H280" s="76">
        <v>13.942307692307693</v>
      </c>
      <c r="I280" s="66">
        <v>1957</v>
      </c>
      <c r="J280" s="66">
        <v>284</v>
      </c>
      <c r="K280" s="76">
        <v>14.512008175779254</v>
      </c>
      <c r="L280" s="66">
        <v>1840</v>
      </c>
      <c r="M280" s="66">
        <v>263</v>
      </c>
      <c r="N280" s="76">
        <v>14.293478260869566</v>
      </c>
      <c r="O280" s="74">
        <v>1734</v>
      </c>
      <c r="P280" s="74">
        <v>277</v>
      </c>
      <c r="Q280" s="82">
        <v>15.974625144175317</v>
      </c>
      <c r="R280" s="74">
        <v>1872</v>
      </c>
      <c r="S280" s="74">
        <v>297</v>
      </c>
      <c r="T280" s="79">
        <v>15.865384615384615</v>
      </c>
      <c r="U280" s="74">
        <v>1773</v>
      </c>
      <c r="V280" s="74">
        <v>305</v>
      </c>
      <c r="W280" s="79">
        <v>17.202481669486748</v>
      </c>
      <c r="X280" s="136">
        <v>1667</v>
      </c>
      <c r="Y280" s="136">
        <v>301</v>
      </c>
      <c r="Z280" s="137">
        <v>18.100000000000001</v>
      </c>
      <c r="AA280" s="184">
        <v>1673</v>
      </c>
      <c r="AB280" s="184">
        <v>283</v>
      </c>
      <c r="AC280" s="188">
        <v>16.899999999999999</v>
      </c>
      <c r="AD280" s="184">
        <v>1600</v>
      </c>
      <c r="AE280" s="184">
        <v>289</v>
      </c>
      <c r="AF280" s="188">
        <v>18.100000000000001</v>
      </c>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EN280" s="5"/>
    </row>
    <row r="281" spans="1:144" s="1" customFormat="1" x14ac:dyDescent="0.25">
      <c r="A281" s="20" t="s">
        <v>601</v>
      </c>
      <c r="B281" s="2" t="s">
        <v>227</v>
      </c>
      <c r="C281" s="66">
        <v>854</v>
      </c>
      <c r="D281" s="185">
        <v>77</v>
      </c>
      <c r="E281" s="76">
        <v>9.0163934426229506</v>
      </c>
      <c r="F281" s="66">
        <v>857</v>
      </c>
      <c r="G281" s="185">
        <v>60</v>
      </c>
      <c r="H281" s="76">
        <v>7.0011668611435232</v>
      </c>
      <c r="I281" s="66">
        <v>828</v>
      </c>
      <c r="J281" s="185">
        <v>53</v>
      </c>
      <c r="K281" s="76">
        <v>6.4009661835748801</v>
      </c>
      <c r="L281" s="66">
        <v>835</v>
      </c>
      <c r="M281" s="185">
        <v>80</v>
      </c>
      <c r="N281" s="76">
        <v>9.5808383233532943</v>
      </c>
      <c r="O281" s="66">
        <v>786</v>
      </c>
      <c r="P281" s="185">
        <v>60</v>
      </c>
      <c r="Q281" s="82">
        <v>7.6335877862595423</v>
      </c>
      <c r="R281" s="66">
        <v>774</v>
      </c>
      <c r="S281" s="185">
        <v>62</v>
      </c>
      <c r="T281" s="79">
        <v>8.0103359173126609</v>
      </c>
      <c r="U281" s="66">
        <v>789</v>
      </c>
      <c r="V281" s="185">
        <v>75</v>
      </c>
      <c r="W281" s="79">
        <v>9.5057034220532319</v>
      </c>
      <c r="X281" s="147">
        <v>753</v>
      </c>
      <c r="Y281" s="185">
        <v>65</v>
      </c>
      <c r="Z281" s="114">
        <v>8.6</v>
      </c>
      <c r="AA281" s="184">
        <v>708</v>
      </c>
      <c r="AB281" s="190">
        <v>49</v>
      </c>
      <c r="AC281" s="188">
        <v>6.9</v>
      </c>
      <c r="AD281" s="184">
        <v>682</v>
      </c>
      <c r="AE281" s="190">
        <v>58</v>
      </c>
      <c r="AF281" s="188">
        <v>8.5</v>
      </c>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EN281" s="5"/>
    </row>
    <row r="282" spans="1:144" s="1" customFormat="1" x14ac:dyDescent="0.25">
      <c r="A282" s="20" t="s">
        <v>602</v>
      </c>
      <c r="B282" s="2" t="s">
        <v>783</v>
      </c>
      <c r="C282" s="66">
        <v>2429</v>
      </c>
      <c r="D282" s="66">
        <v>309</v>
      </c>
      <c r="E282" s="76">
        <v>12.721284479209553</v>
      </c>
      <c r="F282" s="66">
        <v>2331</v>
      </c>
      <c r="G282" s="66">
        <v>262</v>
      </c>
      <c r="H282" s="76">
        <v>11.239811239811241</v>
      </c>
      <c r="I282" s="66">
        <v>2363</v>
      </c>
      <c r="J282" s="66">
        <v>287</v>
      </c>
      <c r="K282" s="76">
        <v>12.14557765552264</v>
      </c>
      <c r="L282" s="66">
        <v>2214</v>
      </c>
      <c r="M282" s="66">
        <v>263</v>
      </c>
      <c r="N282" s="76">
        <v>11.878952122854562</v>
      </c>
      <c r="O282" s="74">
        <v>2192</v>
      </c>
      <c r="P282" s="74">
        <v>272</v>
      </c>
      <c r="Q282" s="82">
        <v>12.408759124087592</v>
      </c>
      <c r="R282" s="74">
        <v>2234</v>
      </c>
      <c r="S282" s="74">
        <v>308</v>
      </c>
      <c r="T282" s="79">
        <v>13.786929274843329</v>
      </c>
      <c r="U282" s="74">
        <v>2188</v>
      </c>
      <c r="V282" s="74">
        <v>324</v>
      </c>
      <c r="W282" s="79">
        <v>14.808043875685559</v>
      </c>
      <c r="X282" s="136">
        <v>2060</v>
      </c>
      <c r="Y282" s="136">
        <v>312</v>
      </c>
      <c r="Z282" s="137">
        <v>15.1</v>
      </c>
      <c r="AA282" s="184">
        <v>2073</v>
      </c>
      <c r="AB282" s="184">
        <v>325</v>
      </c>
      <c r="AC282" s="188">
        <v>15.7</v>
      </c>
      <c r="AD282" s="184">
        <v>2023</v>
      </c>
      <c r="AE282" s="184">
        <v>321</v>
      </c>
      <c r="AF282" s="188">
        <v>15.9</v>
      </c>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EN282" s="5"/>
    </row>
    <row r="283" spans="1:144" s="1" customFormat="1" x14ac:dyDescent="0.25">
      <c r="A283" s="20" t="s">
        <v>603</v>
      </c>
      <c r="B283" s="2" t="s">
        <v>228</v>
      </c>
      <c r="C283" s="66">
        <v>2393</v>
      </c>
      <c r="D283" s="66">
        <v>199</v>
      </c>
      <c r="E283" s="76">
        <v>8.3159214375261179</v>
      </c>
      <c r="F283" s="66">
        <v>2405</v>
      </c>
      <c r="G283" s="66">
        <v>195</v>
      </c>
      <c r="H283" s="76">
        <v>8.1081081081081088</v>
      </c>
      <c r="I283" s="66">
        <v>2315</v>
      </c>
      <c r="J283" s="66">
        <v>190</v>
      </c>
      <c r="K283" s="76">
        <v>8.2073434125269973</v>
      </c>
      <c r="L283" s="66">
        <v>2268</v>
      </c>
      <c r="M283" s="66">
        <v>188</v>
      </c>
      <c r="N283" s="76">
        <v>8.2892416225749557</v>
      </c>
      <c r="O283" s="74">
        <v>2293</v>
      </c>
      <c r="P283" s="74">
        <v>187</v>
      </c>
      <c r="Q283" s="82">
        <v>8.1552551242913225</v>
      </c>
      <c r="R283" s="74">
        <v>2207</v>
      </c>
      <c r="S283" s="74">
        <v>168</v>
      </c>
      <c r="T283" s="79">
        <v>7.6121431807883999</v>
      </c>
      <c r="U283" s="74">
        <v>2254</v>
      </c>
      <c r="V283" s="74">
        <v>216</v>
      </c>
      <c r="W283" s="79">
        <v>9.5829636202307018</v>
      </c>
      <c r="X283" s="136">
        <v>2227</v>
      </c>
      <c r="Y283" s="136">
        <v>214</v>
      </c>
      <c r="Z283" s="137">
        <v>9.6</v>
      </c>
      <c r="AA283" s="184">
        <v>2194</v>
      </c>
      <c r="AB283" s="184">
        <v>197</v>
      </c>
      <c r="AC283" s="188">
        <v>9</v>
      </c>
      <c r="AD283" s="184">
        <v>2133</v>
      </c>
      <c r="AE283" s="184">
        <v>187</v>
      </c>
      <c r="AF283" s="188">
        <v>8.8000000000000007</v>
      </c>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EN283" s="5"/>
    </row>
    <row r="284" spans="1:144" s="1" customFormat="1" x14ac:dyDescent="0.25">
      <c r="A284" s="20" t="s">
        <v>604</v>
      </c>
      <c r="B284" s="2" t="s">
        <v>229</v>
      </c>
      <c r="C284" s="66">
        <v>683</v>
      </c>
      <c r="D284" s="66">
        <v>39</v>
      </c>
      <c r="E284" s="76">
        <v>5.7101024890190342</v>
      </c>
      <c r="F284" s="66">
        <v>651</v>
      </c>
      <c r="G284" s="66">
        <v>32</v>
      </c>
      <c r="H284" s="76">
        <v>4.9155145929339481</v>
      </c>
      <c r="I284" s="66">
        <v>688</v>
      </c>
      <c r="J284" s="66">
        <v>39</v>
      </c>
      <c r="K284" s="76">
        <v>5.6686046511627906</v>
      </c>
      <c r="L284" s="66">
        <v>676</v>
      </c>
      <c r="M284" s="66">
        <v>29</v>
      </c>
      <c r="N284" s="76">
        <v>4.2899408284023668</v>
      </c>
      <c r="O284" s="74">
        <v>568</v>
      </c>
      <c r="P284" s="74">
        <v>38</v>
      </c>
      <c r="Q284" s="82">
        <v>6.6901408450704221</v>
      </c>
      <c r="R284" s="74">
        <v>664</v>
      </c>
      <c r="S284" s="74">
        <v>37</v>
      </c>
      <c r="T284" s="79">
        <v>5.572289156626506</v>
      </c>
      <c r="U284" s="74">
        <v>614</v>
      </c>
      <c r="V284" s="74">
        <v>38</v>
      </c>
      <c r="W284" s="79">
        <v>6.1889250814332248</v>
      </c>
      <c r="X284" s="136">
        <v>679</v>
      </c>
      <c r="Y284" s="136">
        <v>55</v>
      </c>
      <c r="Z284" s="137">
        <v>8.1</v>
      </c>
      <c r="AA284" s="184">
        <v>640</v>
      </c>
      <c r="AB284" s="184">
        <v>54</v>
      </c>
      <c r="AC284" s="188">
        <v>8.4</v>
      </c>
      <c r="AD284" s="184">
        <v>598</v>
      </c>
      <c r="AE284" s="184">
        <v>56</v>
      </c>
      <c r="AF284" s="188">
        <v>9.4</v>
      </c>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EN284" s="5"/>
    </row>
    <row r="285" spans="1:144" s="1" customFormat="1" x14ac:dyDescent="0.25">
      <c r="A285" s="20" t="s">
        <v>605</v>
      </c>
      <c r="B285" s="2" t="s">
        <v>230</v>
      </c>
      <c r="C285" s="66">
        <v>1039</v>
      </c>
      <c r="D285" s="66">
        <v>82</v>
      </c>
      <c r="E285" s="76">
        <v>7.8922040423484123</v>
      </c>
      <c r="F285" s="66">
        <v>1008</v>
      </c>
      <c r="G285" s="66">
        <v>67</v>
      </c>
      <c r="H285" s="76">
        <v>6.6468253968253972</v>
      </c>
      <c r="I285" s="66">
        <v>1023</v>
      </c>
      <c r="J285" s="66">
        <v>66</v>
      </c>
      <c r="K285" s="76">
        <v>6.4516129032258061</v>
      </c>
      <c r="L285" s="66">
        <v>952</v>
      </c>
      <c r="M285" s="66">
        <v>77</v>
      </c>
      <c r="N285" s="76">
        <v>8.0882352941176467</v>
      </c>
      <c r="O285" s="74">
        <v>974</v>
      </c>
      <c r="P285" s="74">
        <v>74</v>
      </c>
      <c r="Q285" s="82">
        <v>7.5975359342915816</v>
      </c>
      <c r="R285" s="74">
        <v>1026</v>
      </c>
      <c r="S285" s="74">
        <v>89</v>
      </c>
      <c r="T285" s="79">
        <v>8.674463937621832</v>
      </c>
      <c r="U285" s="74">
        <v>1012</v>
      </c>
      <c r="V285" s="74">
        <v>90</v>
      </c>
      <c r="W285" s="79">
        <v>8.8932806324110665</v>
      </c>
      <c r="X285" s="136">
        <v>1012</v>
      </c>
      <c r="Y285" s="136">
        <v>92</v>
      </c>
      <c r="Z285" s="137">
        <v>9.1</v>
      </c>
      <c r="AA285" s="184">
        <v>1033</v>
      </c>
      <c r="AB285" s="184">
        <v>101</v>
      </c>
      <c r="AC285" s="188">
        <v>9.8000000000000007</v>
      </c>
      <c r="AD285" s="184">
        <v>1011</v>
      </c>
      <c r="AE285" s="184">
        <v>113</v>
      </c>
      <c r="AF285" s="188">
        <v>11.2</v>
      </c>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EN285" s="5"/>
    </row>
    <row r="286" spans="1:144" s="1" customFormat="1" x14ac:dyDescent="0.25">
      <c r="A286" s="20" t="s">
        <v>606</v>
      </c>
      <c r="B286" s="2" t="s">
        <v>231</v>
      </c>
      <c r="C286" s="66">
        <v>3383</v>
      </c>
      <c r="D286" s="66">
        <v>1036</v>
      </c>
      <c r="E286" s="76">
        <v>30.623706769139819</v>
      </c>
      <c r="F286" s="66">
        <v>3304</v>
      </c>
      <c r="G286" s="66">
        <v>1011</v>
      </c>
      <c r="H286" s="76">
        <v>30.599273607748184</v>
      </c>
      <c r="I286" s="66">
        <v>3369</v>
      </c>
      <c r="J286" s="66">
        <v>1032</v>
      </c>
      <c r="K286" s="76">
        <v>30.632235084594832</v>
      </c>
      <c r="L286" s="66">
        <v>3232</v>
      </c>
      <c r="M286" s="66">
        <v>1116</v>
      </c>
      <c r="N286" s="76">
        <v>34.529702970297024</v>
      </c>
      <c r="O286" s="74">
        <v>3236</v>
      </c>
      <c r="P286" s="74">
        <v>1183</v>
      </c>
      <c r="Q286" s="82">
        <v>36.557478368355994</v>
      </c>
      <c r="R286" s="74">
        <v>3249</v>
      </c>
      <c r="S286" s="74">
        <v>1218</v>
      </c>
      <c r="T286" s="79">
        <v>37.488457987072941</v>
      </c>
      <c r="U286" s="74">
        <v>3278</v>
      </c>
      <c r="V286" s="74">
        <v>1339</v>
      </c>
      <c r="W286" s="79">
        <v>40.848078096400243</v>
      </c>
      <c r="X286" s="136">
        <v>3169</v>
      </c>
      <c r="Y286" s="136">
        <v>1360</v>
      </c>
      <c r="Z286" s="137">
        <v>42.9</v>
      </c>
      <c r="AA286" s="184">
        <v>3000</v>
      </c>
      <c r="AB286" s="184">
        <v>1343</v>
      </c>
      <c r="AC286" s="188">
        <v>44.8</v>
      </c>
      <c r="AD286" s="184">
        <v>2909</v>
      </c>
      <c r="AE286" s="184">
        <v>1334</v>
      </c>
      <c r="AF286" s="188">
        <v>45.9</v>
      </c>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EN286" s="5"/>
    </row>
    <row r="287" spans="1:144" s="1" customFormat="1" x14ac:dyDescent="0.25">
      <c r="A287" s="20" t="s">
        <v>752</v>
      </c>
      <c r="B287" s="2" t="s">
        <v>784</v>
      </c>
      <c r="C287" s="66">
        <v>2989</v>
      </c>
      <c r="D287" s="66">
        <v>155</v>
      </c>
      <c r="E287" s="76">
        <v>5.1856808297089332</v>
      </c>
      <c r="F287" s="66">
        <v>2975</v>
      </c>
      <c r="G287" s="66">
        <v>143</v>
      </c>
      <c r="H287" s="76">
        <v>4.8067226890756301</v>
      </c>
      <c r="I287" s="66">
        <v>3151</v>
      </c>
      <c r="J287" s="66">
        <v>140</v>
      </c>
      <c r="K287" s="76">
        <v>4.4430339574738182</v>
      </c>
      <c r="L287" s="66">
        <v>2796</v>
      </c>
      <c r="M287" s="66">
        <v>129</v>
      </c>
      <c r="N287" s="76">
        <v>4.6137339055793998</v>
      </c>
      <c r="O287" s="74">
        <v>2753</v>
      </c>
      <c r="P287" s="74">
        <v>146</v>
      </c>
      <c r="Q287" s="82">
        <v>5.3033054849255361</v>
      </c>
      <c r="R287" s="74">
        <v>2832</v>
      </c>
      <c r="S287" s="74">
        <v>124</v>
      </c>
      <c r="T287" s="79">
        <v>4.3785310734463279</v>
      </c>
      <c r="U287" s="74">
        <v>2820</v>
      </c>
      <c r="V287" s="74">
        <v>146</v>
      </c>
      <c r="W287" s="79">
        <v>5.1773049645390072</v>
      </c>
      <c r="X287" s="136">
        <v>2768</v>
      </c>
      <c r="Y287" s="136">
        <v>147</v>
      </c>
      <c r="Z287" s="137">
        <v>5.3</v>
      </c>
      <c r="AA287" s="184">
        <v>2638</v>
      </c>
      <c r="AB287" s="184">
        <v>132</v>
      </c>
      <c r="AC287" s="188">
        <v>5</v>
      </c>
      <c r="AD287" s="184">
        <v>2519</v>
      </c>
      <c r="AE287" s="184">
        <v>165</v>
      </c>
      <c r="AF287" s="188">
        <v>6.6</v>
      </c>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EN287" s="5"/>
    </row>
    <row r="288" spans="1:144" s="1" customFormat="1" x14ac:dyDescent="0.25">
      <c r="A288" s="20" t="s">
        <v>607</v>
      </c>
      <c r="B288" s="2" t="s">
        <v>232</v>
      </c>
      <c r="C288" s="66">
        <v>1814</v>
      </c>
      <c r="D288" s="66">
        <v>378</v>
      </c>
      <c r="E288" s="76">
        <v>20.83792723263506</v>
      </c>
      <c r="F288" s="66">
        <v>1890</v>
      </c>
      <c r="G288" s="66">
        <v>393</v>
      </c>
      <c r="H288" s="76">
        <v>20.793650793650794</v>
      </c>
      <c r="I288" s="66">
        <v>2008</v>
      </c>
      <c r="J288" s="66">
        <v>464</v>
      </c>
      <c r="K288" s="76">
        <v>23.107569721115535</v>
      </c>
      <c r="L288" s="66">
        <v>1840</v>
      </c>
      <c r="M288" s="66">
        <v>441</v>
      </c>
      <c r="N288" s="76">
        <v>23.967391304347828</v>
      </c>
      <c r="O288" s="74">
        <v>1761</v>
      </c>
      <c r="P288" s="74">
        <v>439</v>
      </c>
      <c r="Q288" s="82">
        <v>24.9290176036343</v>
      </c>
      <c r="R288" s="74">
        <v>1711</v>
      </c>
      <c r="S288" s="74">
        <v>473</v>
      </c>
      <c r="T288" s="79">
        <v>27.644652250146112</v>
      </c>
      <c r="U288" s="74">
        <v>1728</v>
      </c>
      <c r="V288" s="74">
        <v>464</v>
      </c>
      <c r="W288" s="79">
        <v>26.851851851851855</v>
      </c>
      <c r="X288" s="136">
        <v>1554</v>
      </c>
      <c r="Y288" s="136">
        <v>445</v>
      </c>
      <c r="Z288" s="137">
        <v>28.6</v>
      </c>
      <c r="AA288" s="184">
        <v>1530</v>
      </c>
      <c r="AB288" s="184">
        <v>417</v>
      </c>
      <c r="AC288" s="188">
        <v>27.3</v>
      </c>
      <c r="AD288" s="184">
        <v>1471</v>
      </c>
      <c r="AE288" s="184">
        <v>445</v>
      </c>
      <c r="AF288" s="188">
        <v>30.3</v>
      </c>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EN288" s="5"/>
    </row>
    <row r="289" spans="1:144" s="1" customFormat="1" x14ac:dyDescent="0.25">
      <c r="A289" s="20" t="s">
        <v>608</v>
      </c>
      <c r="B289" s="2" t="s">
        <v>785</v>
      </c>
      <c r="C289" s="66">
        <v>4477</v>
      </c>
      <c r="D289" s="66">
        <v>1310</v>
      </c>
      <c r="E289" s="76">
        <v>29.260665624301989</v>
      </c>
      <c r="F289" s="66">
        <v>4462</v>
      </c>
      <c r="G289" s="66">
        <v>1351</v>
      </c>
      <c r="H289" s="76">
        <v>30.277902285970416</v>
      </c>
      <c r="I289" s="66">
        <v>4408</v>
      </c>
      <c r="J289" s="66">
        <v>1401</v>
      </c>
      <c r="K289" s="76">
        <v>31.783121597096187</v>
      </c>
      <c r="L289" s="66">
        <v>4298</v>
      </c>
      <c r="M289" s="66">
        <v>1404</v>
      </c>
      <c r="N289" s="76">
        <v>32.666356444858074</v>
      </c>
      <c r="O289" s="74">
        <v>4242</v>
      </c>
      <c r="P289" s="74">
        <v>1526</v>
      </c>
      <c r="Q289" s="82">
        <v>35.973597359735976</v>
      </c>
      <c r="R289" s="74">
        <v>4308</v>
      </c>
      <c r="S289" s="74">
        <v>1600</v>
      </c>
      <c r="T289" s="79">
        <v>37.140204271123487</v>
      </c>
      <c r="U289" s="74">
        <v>4297</v>
      </c>
      <c r="V289" s="74">
        <v>1628</v>
      </c>
      <c r="W289" s="79">
        <v>37.886897835699322</v>
      </c>
      <c r="X289" s="136">
        <v>4178</v>
      </c>
      <c r="Y289" s="136">
        <v>1604</v>
      </c>
      <c r="Z289" s="137">
        <v>38.4</v>
      </c>
      <c r="AA289" s="184">
        <v>3846</v>
      </c>
      <c r="AB289" s="184">
        <v>1529</v>
      </c>
      <c r="AC289" s="188">
        <v>39.799999999999997</v>
      </c>
      <c r="AD289" s="184">
        <v>3781</v>
      </c>
      <c r="AE289" s="184">
        <v>1493</v>
      </c>
      <c r="AF289" s="188">
        <v>39.5</v>
      </c>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EN289" s="5"/>
    </row>
    <row r="290" spans="1:144" s="1" customFormat="1" x14ac:dyDescent="0.25">
      <c r="A290" s="20" t="s">
        <v>609</v>
      </c>
      <c r="B290" s="2" t="s">
        <v>233</v>
      </c>
      <c r="C290" s="66">
        <v>1682</v>
      </c>
      <c r="D290" s="66">
        <v>194</v>
      </c>
      <c r="E290" s="76">
        <v>11.533888228299643</v>
      </c>
      <c r="F290" s="66">
        <v>1639</v>
      </c>
      <c r="G290" s="66">
        <v>220</v>
      </c>
      <c r="H290" s="76">
        <v>13.422818791946309</v>
      </c>
      <c r="I290" s="66">
        <v>1598</v>
      </c>
      <c r="J290" s="66">
        <v>206</v>
      </c>
      <c r="K290" s="76">
        <v>12.891113892365457</v>
      </c>
      <c r="L290" s="66">
        <v>1582</v>
      </c>
      <c r="M290" s="66">
        <v>202</v>
      </c>
      <c r="N290" s="76">
        <v>12.76864728192162</v>
      </c>
      <c r="O290" s="74">
        <v>1528</v>
      </c>
      <c r="P290" s="74">
        <v>183</v>
      </c>
      <c r="Q290" s="82">
        <v>11.976439790575915</v>
      </c>
      <c r="R290" s="74">
        <v>1589</v>
      </c>
      <c r="S290" s="74">
        <v>245</v>
      </c>
      <c r="T290" s="79">
        <v>15.418502202643172</v>
      </c>
      <c r="U290" s="74">
        <v>1575</v>
      </c>
      <c r="V290" s="74">
        <v>271</v>
      </c>
      <c r="W290" s="79">
        <v>17.206349206349206</v>
      </c>
      <c r="X290" s="136">
        <v>1510</v>
      </c>
      <c r="Y290" s="136">
        <v>288</v>
      </c>
      <c r="Z290" s="137">
        <v>19.100000000000001</v>
      </c>
      <c r="AA290" s="184">
        <v>1558</v>
      </c>
      <c r="AB290" s="184">
        <v>299</v>
      </c>
      <c r="AC290" s="188">
        <v>19.2</v>
      </c>
      <c r="AD290" s="184">
        <v>1535</v>
      </c>
      <c r="AE290" s="184">
        <v>300</v>
      </c>
      <c r="AF290" s="188">
        <v>19.5</v>
      </c>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EN290" s="5"/>
    </row>
    <row r="291" spans="1:144" s="1" customFormat="1" x14ac:dyDescent="0.25">
      <c r="A291" s="20" t="s">
        <v>610</v>
      </c>
      <c r="B291" s="2" t="s">
        <v>234</v>
      </c>
      <c r="C291" s="66">
        <v>586</v>
      </c>
      <c r="D291" s="66">
        <v>100</v>
      </c>
      <c r="E291" s="76">
        <v>17.064846416382252</v>
      </c>
      <c r="F291" s="66">
        <v>598</v>
      </c>
      <c r="G291" s="66">
        <v>120</v>
      </c>
      <c r="H291" s="76">
        <v>20.066889632107024</v>
      </c>
      <c r="I291" s="66">
        <v>616</v>
      </c>
      <c r="J291" s="66">
        <v>97</v>
      </c>
      <c r="K291" s="76">
        <v>15.746753246753247</v>
      </c>
      <c r="L291" s="66">
        <v>566</v>
      </c>
      <c r="M291" s="66">
        <v>109</v>
      </c>
      <c r="N291" s="76">
        <v>19.257950530035338</v>
      </c>
      <c r="O291" s="74">
        <v>567</v>
      </c>
      <c r="P291" s="74">
        <v>90</v>
      </c>
      <c r="Q291" s="82">
        <v>15.873015873015872</v>
      </c>
      <c r="R291" s="74">
        <v>561</v>
      </c>
      <c r="S291" s="74">
        <v>92</v>
      </c>
      <c r="T291" s="79">
        <v>16.399286987522281</v>
      </c>
      <c r="U291" s="74">
        <v>586</v>
      </c>
      <c r="V291" s="74">
        <v>125</v>
      </c>
      <c r="W291" s="79">
        <v>21.331058020477816</v>
      </c>
      <c r="X291" s="136">
        <v>600</v>
      </c>
      <c r="Y291" s="136">
        <v>109</v>
      </c>
      <c r="Z291" s="137">
        <v>18.2</v>
      </c>
      <c r="AA291" s="184">
        <v>555</v>
      </c>
      <c r="AB291" s="184">
        <v>119</v>
      </c>
      <c r="AC291" s="188">
        <v>21.4</v>
      </c>
      <c r="AD291" s="184">
        <v>513</v>
      </c>
      <c r="AE291" s="184">
        <v>134</v>
      </c>
      <c r="AF291" s="188">
        <v>26.1</v>
      </c>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EN291" s="5"/>
    </row>
    <row r="292" spans="1:144" s="1" customFormat="1" x14ac:dyDescent="0.25">
      <c r="A292" s="20" t="s">
        <v>611</v>
      </c>
      <c r="B292" s="2" t="s">
        <v>235</v>
      </c>
      <c r="C292" s="66">
        <v>3297</v>
      </c>
      <c r="D292" s="66">
        <v>1018</v>
      </c>
      <c r="E292" s="76">
        <v>30.876554443433424</v>
      </c>
      <c r="F292" s="66">
        <v>3260</v>
      </c>
      <c r="G292" s="66">
        <v>908</v>
      </c>
      <c r="H292" s="76">
        <v>27.85276073619632</v>
      </c>
      <c r="I292" s="66">
        <v>3288</v>
      </c>
      <c r="J292" s="66">
        <v>940</v>
      </c>
      <c r="K292" s="76">
        <v>28.588807785888076</v>
      </c>
      <c r="L292" s="66">
        <v>3274</v>
      </c>
      <c r="M292" s="66">
        <v>944</v>
      </c>
      <c r="N292" s="76">
        <v>28.833231521075138</v>
      </c>
      <c r="O292" s="74">
        <v>3282</v>
      </c>
      <c r="P292" s="74">
        <v>961</v>
      </c>
      <c r="Q292" s="82">
        <v>29.280926264472885</v>
      </c>
      <c r="R292" s="74">
        <v>3336</v>
      </c>
      <c r="S292" s="74">
        <v>1046</v>
      </c>
      <c r="T292" s="79">
        <v>31.354916067146281</v>
      </c>
      <c r="U292" s="74">
        <v>3327</v>
      </c>
      <c r="V292" s="74">
        <v>1032</v>
      </c>
      <c r="W292" s="79">
        <v>31.018935978358879</v>
      </c>
      <c r="X292" s="136">
        <v>3326</v>
      </c>
      <c r="Y292" s="136">
        <v>1067</v>
      </c>
      <c r="Z292" s="137">
        <v>32.1</v>
      </c>
      <c r="AA292" s="184">
        <v>3187</v>
      </c>
      <c r="AB292" s="184">
        <v>1020</v>
      </c>
      <c r="AC292" s="188">
        <v>32</v>
      </c>
      <c r="AD292" s="184">
        <v>3138</v>
      </c>
      <c r="AE292" s="184">
        <v>1028</v>
      </c>
      <c r="AF292" s="188">
        <v>32.799999999999997</v>
      </c>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EN292" s="5"/>
    </row>
    <row r="293" spans="1:144" s="1" customFormat="1" x14ac:dyDescent="0.25">
      <c r="A293" s="20" t="s">
        <v>612</v>
      </c>
      <c r="B293" s="2" t="s">
        <v>236</v>
      </c>
      <c r="C293" s="66">
        <v>197</v>
      </c>
      <c r="D293" s="66">
        <v>14</v>
      </c>
      <c r="E293" s="76">
        <v>7.1065989847715745</v>
      </c>
      <c r="F293" s="66">
        <v>205</v>
      </c>
      <c r="G293" s="66">
        <v>8</v>
      </c>
      <c r="H293" s="76">
        <v>3.9024390243902438</v>
      </c>
      <c r="I293" s="66">
        <v>201</v>
      </c>
      <c r="J293" s="66">
        <v>11</v>
      </c>
      <c r="K293" s="76">
        <v>5.4726368159203984</v>
      </c>
      <c r="L293" s="66">
        <v>201</v>
      </c>
      <c r="M293" s="66">
        <v>7</v>
      </c>
      <c r="N293" s="76">
        <v>3.4825870646766171</v>
      </c>
      <c r="O293" s="74">
        <v>181</v>
      </c>
      <c r="P293" s="74">
        <v>11</v>
      </c>
      <c r="Q293" s="82">
        <v>6.0773480662983426</v>
      </c>
      <c r="R293" s="74">
        <v>191</v>
      </c>
      <c r="S293" s="74">
        <v>9</v>
      </c>
      <c r="T293" s="79">
        <v>4.7120418848167542</v>
      </c>
      <c r="U293" s="74">
        <v>178</v>
      </c>
      <c r="V293" s="74">
        <v>13</v>
      </c>
      <c r="W293" s="79">
        <v>7.3033707865168536</v>
      </c>
      <c r="X293" s="136">
        <v>184</v>
      </c>
      <c r="Y293" s="136">
        <v>11</v>
      </c>
      <c r="Z293" s="137">
        <v>5.9782608695652177</v>
      </c>
      <c r="AA293" s="184">
        <v>186</v>
      </c>
      <c r="AB293" s="184">
        <v>13</v>
      </c>
      <c r="AC293" s="188">
        <v>6.9892473118279561</v>
      </c>
      <c r="AD293" s="184">
        <v>182</v>
      </c>
      <c r="AE293" s="184">
        <v>6</v>
      </c>
      <c r="AF293" s="188">
        <v>3.3</v>
      </c>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EN293" s="5"/>
    </row>
    <row r="294" spans="1:144" s="1" customFormat="1" x14ac:dyDescent="0.25">
      <c r="A294" s="20" t="s">
        <v>613</v>
      </c>
      <c r="B294" s="2" t="s">
        <v>237</v>
      </c>
      <c r="C294" s="66">
        <v>2097</v>
      </c>
      <c r="D294" s="66">
        <v>994</v>
      </c>
      <c r="E294" s="76">
        <v>47.401049117787316</v>
      </c>
      <c r="F294" s="66">
        <v>2086</v>
      </c>
      <c r="G294" s="66">
        <v>965</v>
      </c>
      <c r="H294" s="76">
        <v>46.260786193672097</v>
      </c>
      <c r="I294" s="66">
        <v>2006</v>
      </c>
      <c r="J294" s="66">
        <v>920</v>
      </c>
      <c r="K294" s="76">
        <v>45.862412761714857</v>
      </c>
      <c r="L294" s="66">
        <v>1919</v>
      </c>
      <c r="M294" s="66">
        <v>915</v>
      </c>
      <c r="N294" s="76">
        <v>47.681083897863466</v>
      </c>
      <c r="O294" s="74">
        <v>1845</v>
      </c>
      <c r="P294" s="74">
        <v>895</v>
      </c>
      <c r="Q294" s="82">
        <v>48.509485094850945</v>
      </c>
      <c r="R294" s="74">
        <v>1899</v>
      </c>
      <c r="S294" s="74">
        <v>974</v>
      </c>
      <c r="T294" s="79">
        <v>51.29015271195366</v>
      </c>
      <c r="U294" s="74">
        <v>1811</v>
      </c>
      <c r="V294" s="74">
        <v>917</v>
      </c>
      <c r="W294" s="79">
        <v>50.635008282716733</v>
      </c>
      <c r="X294" s="136">
        <v>1624</v>
      </c>
      <c r="Y294" s="136">
        <v>864</v>
      </c>
      <c r="Z294" s="137">
        <v>53.2</v>
      </c>
      <c r="AA294" s="184">
        <v>1662</v>
      </c>
      <c r="AB294" s="184">
        <v>839</v>
      </c>
      <c r="AC294" s="188">
        <v>50.5</v>
      </c>
      <c r="AD294" s="184">
        <v>1541</v>
      </c>
      <c r="AE294" s="184">
        <v>810</v>
      </c>
      <c r="AF294" s="188">
        <v>52.6</v>
      </c>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EN294" s="5"/>
    </row>
    <row r="295" spans="1:144" s="1" customFormat="1" x14ac:dyDescent="0.25">
      <c r="A295" s="20" t="s">
        <v>614</v>
      </c>
      <c r="B295" s="2" t="s">
        <v>868</v>
      </c>
      <c r="C295" s="66">
        <v>1294</v>
      </c>
      <c r="D295" s="185">
        <v>98</v>
      </c>
      <c r="E295" s="76">
        <v>7.5734157650695524</v>
      </c>
      <c r="F295" s="66">
        <v>1301</v>
      </c>
      <c r="G295" s="66">
        <v>94</v>
      </c>
      <c r="H295" s="76">
        <v>7.2252113758647196</v>
      </c>
      <c r="I295" s="66">
        <v>1307</v>
      </c>
      <c r="J295" s="66">
        <v>92</v>
      </c>
      <c r="K295" s="76">
        <v>7.03902065799541</v>
      </c>
      <c r="L295" s="66">
        <v>1136</v>
      </c>
      <c r="M295" s="66">
        <v>89</v>
      </c>
      <c r="N295" s="76">
        <v>7.8345070422535219</v>
      </c>
      <c r="O295" s="66">
        <v>1229</v>
      </c>
      <c r="P295" s="74">
        <v>68</v>
      </c>
      <c r="Q295" s="82">
        <v>5.532953620829943</v>
      </c>
      <c r="R295" s="66">
        <v>1180</v>
      </c>
      <c r="S295" s="82">
        <v>78</v>
      </c>
      <c r="T295" s="79">
        <v>6.6101694915254239</v>
      </c>
      <c r="U295" s="66">
        <v>1133</v>
      </c>
      <c r="V295" s="74">
        <v>94</v>
      </c>
      <c r="W295" s="79">
        <v>8.2965578111209179</v>
      </c>
      <c r="X295" s="147">
        <v>1115</v>
      </c>
      <c r="Y295" s="115">
        <v>78</v>
      </c>
      <c r="Z295" s="114">
        <v>7</v>
      </c>
      <c r="AA295" s="184">
        <v>1040</v>
      </c>
      <c r="AB295" s="190">
        <v>69</v>
      </c>
      <c r="AC295" s="188">
        <v>6.6</v>
      </c>
      <c r="AD295" s="184">
        <v>1052</v>
      </c>
      <c r="AE295" s="190">
        <v>76</v>
      </c>
      <c r="AF295" s="188">
        <v>7.2</v>
      </c>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EN295" s="5"/>
    </row>
    <row r="296" spans="1:144" s="1" customFormat="1" x14ac:dyDescent="0.25">
      <c r="A296" s="20" t="s">
        <v>615</v>
      </c>
      <c r="B296" s="2" t="s">
        <v>238</v>
      </c>
      <c r="C296" s="66">
        <v>1358</v>
      </c>
      <c r="D296" s="66">
        <v>323</v>
      </c>
      <c r="E296" s="76">
        <v>23.784977908689246</v>
      </c>
      <c r="F296" s="66">
        <v>1303</v>
      </c>
      <c r="G296" s="66">
        <v>350</v>
      </c>
      <c r="H296" s="76">
        <v>26.861089792785879</v>
      </c>
      <c r="I296" s="66">
        <v>1305</v>
      </c>
      <c r="J296" s="66">
        <v>328</v>
      </c>
      <c r="K296" s="76">
        <v>25.134099616858236</v>
      </c>
      <c r="L296" s="66">
        <v>1278</v>
      </c>
      <c r="M296" s="66">
        <v>353</v>
      </c>
      <c r="N296" s="76">
        <v>27.62128325508607</v>
      </c>
      <c r="O296" s="74">
        <v>1304</v>
      </c>
      <c r="P296" s="74">
        <v>353</v>
      </c>
      <c r="Q296" s="82">
        <v>27.070552147239262</v>
      </c>
      <c r="R296" s="74">
        <v>1261</v>
      </c>
      <c r="S296" s="74">
        <v>337</v>
      </c>
      <c r="T296" s="79">
        <v>26.724821570182396</v>
      </c>
      <c r="U296" s="74">
        <v>1214</v>
      </c>
      <c r="V296" s="74">
        <v>351</v>
      </c>
      <c r="W296" s="79">
        <v>28.912685337726522</v>
      </c>
      <c r="X296" s="136">
        <v>1198</v>
      </c>
      <c r="Y296" s="136">
        <v>345</v>
      </c>
      <c r="Z296" s="137">
        <v>28.8</v>
      </c>
      <c r="AA296" s="184">
        <v>1153</v>
      </c>
      <c r="AB296" s="184">
        <v>334</v>
      </c>
      <c r="AC296" s="188">
        <v>29</v>
      </c>
      <c r="AD296" s="184">
        <v>1186</v>
      </c>
      <c r="AE296" s="184">
        <v>340</v>
      </c>
      <c r="AF296" s="188">
        <v>28.7</v>
      </c>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EN296" s="5"/>
    </row>
    <row r="297" spans="1:144" s="1" customFormat="1" x14ac:dyDescent="0.25">
      <c r="A297" s="20" t="s">
        <v>881</v>
      </c>
      <c r="B297" s="99" t="s">
        <v>239</v>
      </c>
      <c r="C297" s="66">
        <v>1466</v>
      </c>
      <c r="D297" s="66">
        <v>204</v>
      </c>
      <c r="E297" s="76">
        <v>13.915416098226466</v>
      </c>
      <c r="F297" s="66">
        <v>1447</v>
      </c>
      <c r="G297" s="66">
        <v>204</v>
      </c>
      <c r="H297" s="76">
        <v>14.098134070490669</v>
      </c>
      <c r="I297" s="66">
        <v>1277</v>
      </c>
      <c r="J297" s="66">
        <v>201</v>
      </c>
      <c r="K297" s="76">
        <v>15.740015661707126</v>
      </c>
      <c r="L297" s="66">
        <v>1320</v>
      </c>
      <c r="M297" s="66">
        <v>211</v>
      </c>
      <c r="N297" s="76">
        <v>15.984848484848484</v>
      </c>
      <c r="O297" s="74">
        <v>1357</v>
      </c>
      <c r="P297" s="74">
        <v>233</v>
      </c>
      <c r="Q297" s="82">
        <v>17.170228445099482</v>
      </c>
      <c r="R297" s="74">
        <v>1357</v>
      </c>
      <c r="S297" s="74">
        <v>233</v>
      </c>
      <c r="T297" s="79">
        <v>17.170228445099482</v>
      </c>
      <c r="U297" s="74">
        <v>1325</v>
      </c>
      <c r="V297" s="74">
        <v>223</v>
      </c>
      <c r="W297" s="79">
        <v>16.830188679245282</v>
      </c>
      <c r="X297" s="136">
        <v>1210</v>
      </c>
      <c r="Y297" s="136">
        <v>233</v>
      </c>
      <c r="Z297" s="137">
        <v>19.256198347107439</v>
      </c>
      <c r="AA297" s="184">
        <v>1217</v>
      </c>
      <c r="AB297" s="184">
        <v>237</v>
      </c>
      <c r="AC297" s="188">
        <v>19.474116680361544</v>
      </c>
      <c r="AD297" s="184">
        <v>1197</v>
      </c>
      <c r="AE297" s="184">
        <v>221</v>
      </c>
      <c r="AF297" s="188">
        <v>18.5</v>
      </c>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EN297" s="5"/>
    </row>
    <row r="298" spans="1:144" s="1" customFormat="1" x14ac:dyDescent="0.25">
      <c r="A298" s="20" t="s">
        <v>616</v>
      </c>
      <c r="B298" s="2" t="s">
        <v>786</v>
      </c>
      <c r="C298" s="66">
        <v>3162</v>
      </c>
      <c r="D298" s="66">
        <v>1172</v>
      </c>
      <c r="E298" s="76">
        <v>37.065148640101206</v>
      </c>
      <c r="F298" s="66">
        <v>3127</v>
      </c>
      <c r="G298" s="66">
        <v>1202</v>
      </c>
      <c r="H298" s="76">
        <v>38.439398784777737</v>
      </c>
      <c r="I298" s="66">
        <v>3270</v>
      </c>
      <c r="J298" s="66">
        <v>1356</v>
      </c>
      <c r="K298" s="76">
        <v>41.467889908256886</v>
      </c>
      <c r="L298" s="66">
        <v>3185</v>
      </c>
      <c r="M298" s="66">
        <v>1361</v>
      </c>
      <c r="N298" s="76">
        <v>42.73155416012559</v>
      </c>
      <c r="O298" s="74">
        <v>3134</v>
      </c>
      <c r="P298" s="74">
        <v>1365</v>
      </c>
      <c r="Q298" s="82">
        <v>43.554562858966179</v>
      </c>
      <c r="R298" s="74">
        <v>3170</v>
      </c>
      <c r="S298" s="74">
        <v>1382</v>
      </c>
      <c r="T298" s="79">
        <v>43.596214511041012</v>
      </c>
      <c r="U298" s="74">
        <v>3076</v>
      </c>
      <c r="V298" s="74">
        <v>1393</v>
      </c>
      <c r="W298" s="79">
        <v>45.286085825747726</v>
      </c>
      <c r="X298" s="136">
        <v>3072</v>
      </c>
      <c r="Y298" s="136">
        <v>1459</v>
      </c>
      <c r="Z298" s="137">
        <v>47.5</v>
      </c>
      <c r="AA298" s="184">
        <v>2851</v>
      </c>
      <c r="AB298" s="184">
        <v>1335</v>
      </c>
      <c r="AC298" s="188">
        <v>46.8</v>
      </c>
      <c r="AD298" s="184">
        <v>2779</v>
      </c>
      <c r="AE298" s="184">
        <v>1306</v>
      </c>
      <c r="AF298" s="188">
        <v>47</v>
      </c>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EN298" s="5"/>
    </row>
    <row r="299" spans="1:144" s="1" customFormat="1" x14ac:dyDescent="0.25">
      <c r="A299" s="20" t="s">
        <v>617</v>
      </c>
      <c r="B299" s="2" t="s">
        <v>787</v>
      </c>
      <c r="C299" s="66">
        <v>3280</v>
      </c>
      <c r="D299" s="185">
        <v>404</v>
      </c>
      <c r="E299" s="76">
        <v>12.317073170731707</v>
      </c>
      <c r="F299" s="66">
        <v>3280</v>
      </c>
      <c r="G299" s="66">
        <v>397</v>
      </c>
      <c r="H299" s="76">
        <v>12.103658536585366</v>
      </c>
      <c r="I299" s="66">
        <v>3418</v>
      </c>
      <c r="J299" s="66">
        <v>400</v>
      </c>
      <c r="K299" s="76">
        <v>11.702750146284377</v>
      </c>
      <c r="L299" s="66">
        <v>3163</v>
      </c>
      <c r="M299" s="66">
        <v>405</v>
      </c>
      <c r="N299" s="76">
        <v>12.804299715460008</v>
      </c>
      <c r="O299" s="66">
        <v>3101</v>
      </c>
      <c r="P299" s="74">
        <v>429</v>
      </c>
      <c r="Q299" s="82">
        <v>13.834247017091261</v>
      </c>
      <c r="R299" s="66">
        <v>3160</v>
      </c>
      <c r="S299" s="185">
        <v>452</v>
      </c>
      <c r="T299" s="79">
        <v>14.303797468354432</v>
      </c>
      <c r="U299" s="66">
        <v>2912</v>
      </c>
      <c r="V299" s="185">
        <v>410</v>
      </c>
      <c r="W299" s="79">
        <v>14.07967032967033</v>
      </c>
      <c r="X299" s="147">
        <v>2832</v>
      </c>
      <c r="Y299" s="185">
        <v>401</v>
      </c>
      <c r="Z299" s="114">
        <v>14.2</v>
      </c>
      <c r="AA299" s="184">
        <v>2754</v>
      </c>
      <c r="AB299" s="190">
        <v>353</v>
      </c>
      <c r="AC299" s="188">
        <v>12.8</v>
      </c>
      <c r="AD299" s="184">
        <v>2683</v>
      </c>
      <c r="AE299" s="190">
        <v>368</v>
      </c>
      <c r="AF299" s="188">
        <v>13.7</v>
      </c>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EN299" s="5"/>
    </row>
    <row r="300" spans="1:144" s="1" customFormat="1" x14ac:dyDescent="0.25">
      <c r="A300" s="20" t="s">
        <v>618</v>
      </c>
      <c r="B300" s="2" t="s">
        <v>788</v>
      </c>
      <c r="C300" s="66">
        <v>2740</v>
      </c>
      <c r="D300" s="66">
        <v>570</v>
      </c>
      <c r="E300" s="76">
        <v>20.802919708029197</v>
      </c>
      <c r="F300" s="66">
        <v>2674</v>
      </c>
      <c r="G300" s="66">
        <v>591</v>
      </c>
      <c r="H300" s="76">
        <v>22.101720269259538</v>
      </c>
      <c r="I300" s="66">
        <v>2782</v>
      </c>
      <c r="J300" s="66">
        <v>610</v>
      </c>
      <c r="K300" s="76">
        <v>21.926671459381737</v>
      </c>
      <c r="L300" s="66">
        <v>2748</v>
      </c>
      <c r="M300" s="66">
        <v>614</v>
      </c>
      <c r="N300" s="76">
        <v>22.343522561863175</v>
      </c>
      <c r="O300" s="74">
        <v>2685</v>
      </c>
      <c r="P300" s="74">
        <v>635</v>
      </c>
      <c r="Q300" s="82">
        <v>23.649906890130353</v>
      </c>
      <c r="R300" s="74">
        <v>2686</v>
      </c>
      <c r="S300" s="74">
        <v>699</v>
      </c>
      <c r="T300" s="79">
        <v>26.023827252419956</v>
      </c>
      <c r="U300" s="74">
        <v>2592</v>
      </c>
      <c r="V300" s="74">
        <v>642</v>
      </c>
      <c r="W300" s="79">
        <v>24.768518518518519</v>
      </c>
      <c r="X300" s="136">
        <v>2414</v>
      </c>
      <c r="Y300" s="136">
        <v>673</v>
      </c>
      <c r="Z300" s="137">
        <v>27.9</v>
      </c>
      <c r="AA300" s="184">
        <v>2375</v>
      </c>
      <c r="AB300" s="184">
        <v>612</v>
      </c>
      <c r="AC300" s="188">
        <v>25.8</v>
      </c>
      <c r="AD300" s="184">
        <v>2316</v>
      </c>
      <c r="AE300" s="184">
        <v>611</v>
      </c>
      <c r="AF300" s="188">
        <v>26.4</v>
      </c>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EN300" s="5"/>
    </row>
    <row r="301" spans="1:144" s="1" customFormat="1" x14ac:dyDescent="0.25">
      <c r="A301" s="20" t="s">
        <v>619</v>
      </c>
      <c r="B301" s="2" t="s">
        <v>869</v>
      </c>
      <c r="C301" s="66">
        <v>1205</v>
      </c>
      <c r="D301" s="66">
        <v>100</v>
      </c>
      <c r="E301" s="76">
        <v>8.2987551867219906</v>
      </c>
      <c r="F301" s="66">
        <v>1232</v>
      </c>
      <c r="G301" s="66">
        <v>100</v>
      </c>
      <c r="H301" s="76">
        <v>8.1168831168831161</v>
      </c>
      <c r="I301" s="66">
        <v>1190</v>
      </c>
      <c r="J301" s="66">
        <v>100</v>
      </c>
      <c r="K301" s="76">
        <v>8.4033613445378155</v>
      </c>
      <c r="L301" s="66">
        <v>1230</v>
      </c>
      <c r="M301" s="66">
        <v>99</v>
      </c>
      <c r="N301" s="76">
        <v>8.0487804878048781</v>
      </c>
      <c r="O301" s="74">
        <v>1149</v>
      </c>
      <c r="P301" s="74">
        <v>103</v>
      </c>
      <c r="Q301" s="82">
        <v>8.9643167972149698</v>
      </c>
      <c r="R301" s="74">
        <v>1123</v>
      </c>
      <c r="S301" s="74">
        <v>103</v>
      </c>
      <c r="T301" s="79">
        <v>9.1718610863757792</v>
      </c>
      <c r="U301" s="74">
        <v>1179</v>
      </c>
      <c r="V301" s="74">
        <v>89</v>
      </c>
      <c r="W301" s="79">
        <v>7.5487701441899908</v>
      </c>
      <c r="X301" s="136">
        <v>1133</v>
      </c>
      <c r="Y301" s="136">
        <v>77</v>
      </c>
      <c r="Z301" s="137">
        <v>6.8</v>
      </c>
      <c r="AA301" s="184">
        <v>1114</v>
      </c>
      <c r="AB301" s="184">
        <v>88</v>
      </c>
      <c r="AC301" s="188">
        <v>7.9</v>
      </c>
      <c r="AD301" s="184">
        <v>1034</v>
      </c>
      <c r="AE301" s="184">
        <v>80</v>
      </c>
      <c r="AF301" s="188">
        <v>7.7</v>
      </c>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EN301" s="5"/>
    </row>
    <row r="302" spans="1:144" s="1" customFormat="1" x14ac:dyDescent="0.25">
      <c r="A302" s="20" t="s">
        <v>620</v>
      </c>
      <c r="B302" s="2" t="s">
        <v>240</v>
      </c>
      <c r="C302" s="66">
        <v>1992</v>
      </c>
      <c r="D302" s="66">
        <v>459</v>
      </c>
      <c r="E302" s="76">
        <v>23.042168674698797</v>
      </c>
      <c r="F302" s="66">
        <v>1918</v>
      </c>
      <c r="G302" s="66">
        <v>455</v>
      </c>
      <c r="H302" s="76">
        <v>23.722627737226276</v>
      </c>
      <c r="I302" s="66">
        <v>1857</v>
      </c>
      <c r="J302" s="66">
        <v>433</v>
      </c>
      <c r="K302" s="76">
        <v>23.317178244480345</v>
      </c>
      <c r="L302" s="66">
        <v>1918</v>
      </c>
      <c r="M302" s="66">
        <v>462</v>
      </c>
      <c r="N302" s="76">
        <v>24.087591240875913</v>
      </c>
      <c r="O302" s="74">
        <v>1869</v>
      </c>
      <c r="P302" s="74">
        <v>451</v>
      </c>
      <c r="Q302" s="82">
        <v>24.130551096843231</v>
      </c>
      <c r="R302" s="74">
        <v>1879</v>
      </c>
      <c r="S302" s="74">
        <v>494</v>
      </c>
      <c r="T302" s="79">
        <v>26.290580095795633</v>
      </c>
      <c r="U302" s="74">
        <v>1893</v>
      </c>
      <c r="V302" s="74">
        <v>500</v>
      </c>
      <c r="W302" s="79">
        <v>26.413100898045432</v>
      </c>
      <c r="X302" s="136">
        <v>1802</v>
      </c>
      <c r="Y302" s="136">
        <v>453</v>
      </c>
      <c r="Z302" s="137">
        <v>25.1</v>
      </c>
      <c r="AA302" s="184">
        <v>1715</v>
      </c>
      <c r="AB302" s="184">
        <v>425</v>
      </c>
      <c r="AC302" s="188">
        <v>24.8</v>
      </c>
      <c r="AD302" s="184">
        <v>1744</v>
      </c>
      <c r="AE302" s="184">
        <v>500</v>
      </c>
      <c r="AF302" s="188">
        <v>28.7</v>
      </c>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EN302" s="5"/>
    </row>
    <row r="303" spans="1:144" s="1" customFormat="1" x14ac:dyDescent="0.25">
      <c r="A303" s="20" t="s">
        <v>621</v>
      </c>
      <c r="B303" s="99" t="s">
        <v>789</v>
      </c>
      <c r="C303" s="66">
        <v>2632</v>
      </c>
      <c r="D303" s="66">
        <v>1126</v>
      </c>
      <c r="E303" s="76">
        <v>42.781155015197569</v>
      </c>
      <c r="F303" s="66">
        <v>2579</v>
      </c>
      <c r="G303" s="66">
        <v>1125</v>
      </c>
      <c r="H303" s="76">
        <v>43.621558743699104</v>
      </c>
      <c r="I303" s="66">
        <v>2748</v>
      </c>
      <c r="J303" s="66">
        <v>1201</v>
      </c>
      <c r="K303" s="76">
        <v>43.704512372634639</v>
      </c>
      <c r="L303" s="66">
        <v>2617</v>
      </c>
      <c r="M303" s="66">
        <v>1175</v>
      </c>
      <c r="N303" s="76">
        <v>44.898739014138329</v>
      </c>
      <c r="O303" s="74">
        <v>2554</v>
      </c>
      <c r="P303" s="74">
        <v>1201</v>
      </c>
      <c r="Q303" s="82">
        <v>47.024275646045425</v>
      </c>
      <c r="R303" s="74">
        <v>2521</v>
      </c>
      <c r="S303" s="74">
        <v>1194</v>
      </c>
      <c r="T303" s="79">
        <v>47.36215787385958</v>
      </c>
      <c r="U303" s="74">
        <v>2494</v>
      </c>
      <c r="V303" s="74">
        <v>1242</v>
      </c>
      <c r="W303" s="79">
        <v>49.799518845228548</v>
      </c>
      <c r="X303" s="136">
        <v>2411</v>
      </c>
      <c r="Y303" s="136">
        <v>1187</v>
      </c>
      <c r="Z303" s="137">
        <v>49.2</v>
      </c>
      <c r="AA303" s="184">
        <v>2179</v>
      </c>
      <c r="AB303" s="184">
        <v>1065</v>
      </c>
      <c r="AC303" s="188">
        <v>48.9</v>
      </c>
      <c r="AD303" s="184">
        <v>2104</v>
      </c>
      <c r="AE303" s="184">
        <v>1067</v>
      </c>
      <c r="AF303" s="188">
        <v>50.7</v>
      </c>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EN303" s="5"/>
    </row>
    <row r="304" spans="1:144" s="1" customFormat="1" x14ac:dyDescent="0.25">
      <c r="A304" s="20" t="s">
        <v>622</v>
      </c>
      <c r="B304" s="2" t="s">
        <v>241</v>
      </c>
      <c r="C304" s="66">
        <v>4462</v>
      </c>
      <c r="D304" s="66">
        <v>2647</v>
      </c>
      <c r="E304" s="76">
        <v>59.323173464813983</v>
      </c>
      <c r="F304" s="66">
        <v>4605</v>
      </c>
      <c r="G304" s="66">
        <v>2858</v>
      </c>
      <c r="H304" s="76">
        <v>62.062975027144404</v>
      </c>
      <c r="I304" s="66">
        <v>4792</v>
      </c>
      <c r="J304" s="66">
        <v>2984</v>
      </c>
      <c r="K304" s="76">
        <v>62.270450751252085</v>
      </c>
      <c r="L304" s="66">
        <v>4591</v>
      </c>
      <c r="M304" s="66">
        <v>2937</v>
      </c>
      <c r="N304" s="76">
        <v>63.972990633848838</v>
      </c>
      <c r="O304" s="74">
        <v>4678</v>
      </c>
      <c r="P304" s="74">
        <v>3024</v>
      </c>
      <c r="Q304" s="82">
        <v>64.643009833262084</v>
      </c>
      <c r="R304" s="74">
        <v>4798</v>
      </c>
      <c r="S304" s="74">
        <v>3097</v>
      </c>
      <c r="T304" s="79">
        <v>64.547728220091699</v>
      </c>
      <c r="U304" s="74">
        <v>4782</v>
      </c>
      <c r="V304" s="74">
        <v>3110</v>
      </c>
      <c r="W304" s="79">
        <v>65.035549979088245</v>
      </c>
      <c r="X304" s="136">
        <v>4707</v>
      </c>
      <c r="Y304" s="136">
        <v>3112</v>
      </c>
      <c r="Z304" s="137">
        <v>66.099999999999994</v>
      </c>
      <c r="AA304" s="184">
        <v>4539</v>
      </c>
      <c r="AB304" s="184">
        <v>2988</v>
      </c>
      <c r="AC304" s="188">
        <v>65.8</v>
      </c>
      <c r="AD304" s="184">
        <v>4495</v>
      </c>
      <c r="AE304" s="184">
        <v>2945</v>
      </c>
      <c r="AF304" s="188">
        <v>65.5</v>
      </c>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EN304" s="5"/>
    </row>
    <row r="305" spans="1:144" s="1" customFormat="1" x14ac:dyDescent="0.25">
      <c r="A305" s="20" t="s">
        <v>623</v>
      </c>
      <c r="B305" s="2" t="s">
        <v>790</v>
      </c>
      <c r="C305" s="66">
        <v>1585</v>
      </c>
      <c r="D305" s="66">
        <v>66</v>
      </c>
      <c r="E305" s="76">
        <v>4.1640378548895898</v>
      </c>
      <c r="F305" s="66">
        <v>1689</v>
      </c>
      <c r="G305" s="66">
        <v>54</v>
      </c>
      <c r="H305" s="76">
        <v>3.197158081705151</v>
      </c>
      <c r="I305" s="66">
        <v>1600</v>
      </c>
      <c r="J305" s="66">
        <v>57</v>
      </c>
      <c r="K305" s="76">
        <v>3.5624999999999996</v>
      </c>
      <c r="L305" s="66">
        <v>1555</v>
      </c>
      <c r="M305" s="66">
        <v>61</v>
      </c>
      <c r="N305" s="76">
        <v>3.922829581993569</v>
      </c>
      <c r="O305" s="74">
        <v>1422</v>
      </c>
      <c r="P305" s="74">
        <v>53</v>
      </c>
      <c r="Q305" s="82">
        <v>3.7271448663853728</v>
      </c>
      <c r="R305" s="74">
        <v>1431</v>
      </c>
      <c r="S305" s="74">
        <v>63</v>
      </c>
      <c r="T305" s="79">
        <v>4.4025157232704402</v>
      </c>
      <c r="U305" s="74">
        <v>1433</v>
      </c>
      <c r="V305" s="74">
        <v>75</v>
      </c>
      <c r="W305" s="79">
        <v>5.2337752965805997</v>
      </c>
      <c r="X305" s="136">
        <v>1436</v>
      </c>
      <c r="Y305" s="136">
        <v>53</v>
      </c>
      <c r="Z305" s="137">
        <v>3.7</v>
      </c>
      <c r="AA305" s="184">
        <v>1366</v>
      </c>
      <c r="AB305" s="184">
        <v>58</v>
      </c>
      <c r="AC305" s="188">
        <v>4.2</v>
      </c>
      <c r="AD305" s="184">
        <v>1346</v>
      </c>
      <c r="AE305" s="184">
        <v>64</v>
      </c>
      <c r="AF305" s="188">
        <v>4.8</v>
      </c>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EN305" s="5"/>
    </row>
    <row r="306" spans="1:144" s="1" customFormat="1" x14ac:dyDescent="0.25">
      <c r="A306" s="20" t="s">
        <v>624</v>
      </c>
      <c r="B306" s="2" t="s">
        <v>242</v>
      </c>
      <c r="C306" s="66">
        <v>1133</v>
      </c>
      <c r="D306" s="66">
        <v>197</v>
      </c>
      <c r="E306" s="76">
        <v>17.387466902030006</v>
      </c>
      <c r="F306" s="66">
        <v>1162</v>
      </c>
      <c r="G306" s="66">
        <v>188</v>
      </c>
      <c r="H306" s="76">
        <v>16.179001721170398</v>
      </c>
      <c r="I306" s="66">
        <v>1226</v>
      </c>
      <c r="J306" s="66">
        <v>215</v>
      </c>
      <c r="K306" s="76">
        <v>17.536704730831971</v>
      </c>
      <c r="L306" s="66">
        <v>1068</v>
      </c>
      <c r="M306" s="66">
        <v>209</v>
      </c>
      <c r="N306" s="76">
        <v>19.569288389513108</v>
      </c>
      <c r="O306" s="74">
        <v>1108</v>
      </c>
      <c r="P306" s="74">
        <v>229</v>
      </c>
      <c r="Q306" s="82">
        <v>20.667870036101082</v>
      </c>
      <c r="R306" s="74">
        <v>1080</v>
      </c>
      <c r="S306" s="74">
        <v>234</v>
      </c>
      <c r="T306" s="79">
        <v>21.666666666666668</v>
      </c>
      <c r="U306" s="74">
        <v>1065</v>
      </c>
      <c r="V306" s="74">
        <v>231</v>
      </c>
      <c r="W306" s="79">
        <v>21.69014084507042</v>
      </c>
      <c r="X306" s="136">
        <v>986</v>
      </c>
      <c r="Y306" s="136">
        <v>219</v>
      </c>
      <c r="Z306" s="137">
        <v>22.2</v>
      </c>
      <c r="AA306" s="184">
        <v>972</v>
      </c>
      <c r="AB306" s="184">
        <v>217</v>
      </c>
      <c r="AC306" s="188">
        <v>22.3</v>
      </c>
      <c r="AD306" s="184">
        <v>1014</v>
      </c>
      <c r="AE306" s="184">
        <v>223</v>
      </c>
      <c r="AF306" s="188">
        <v>22</v>
      </c>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EN306" s="5"/>
    </row>
    <row r="307" spans="1:144" s="1" customFormat="1" x14ac:dyDescent="0.25">
      <c r="A307" s="20" t="s">
        <v>625</v>
      </c>
      <c r="B307" s="2" t="s">
        <v>243</v>
      </c>
      <c r="C307" s="66">
        <v>1889</v>
      </c>
      <c r="D307" s="66">
        <v>429</v>
      </c>
      <c r="E307" s="76">
        <v>22.710428798305983</v>
      </c>
      <c r="F307" s="66">
        <v>1871</v>
      </c>
      <c r="G307" s="66">
        <v>426</v>
      </c>
      <c r="H307" s="76">
        <v>22.768572955638696</v>
      </c>
      <c r="I307" s="66">
        <v>1872</v>
      </c>
      <c r="J307" s="66">
        <v>413</v>
      </c>
      <c r="K307" s="76">
        <v>22.061965811965813</v>
      </c>
      <c r="L307" s="66">
        <v>1805</v>
      </c>
      <c r="M307" s="66">
        <v>404</v>
      </c>
      <c r="N307" s="76">
        <v>22.382271468144044</v>
      </c>
      <c r="O307" s="74">
        <v>1846</v>
      </c>
      <c r="P307" s="74">
        <v>409</v>
      </c>
      <c r="Q307" s="82">
        <v>22.156013001083423</v>
      </c>
      <c r="R307" s="74">
        <v>1743</v>
      </c>
      <c r="S307" s="74">
        <v>412</v>
      </c>
      <c r="T307" s="79">
        <v>23.637406769936891</v>
      </c>
      <c r="U307" s="74">
        <v>1796</v>
      </c>
      <c r="V307" s="74">
        <v>462</v>
      </c>
      <c r="W307" s="79">
        <v>25.72383073496659</v>
      </c>
      <c r="X307" s="136">
        <v>1719</v>
      </c>
      <c r="Y307" s="136">
        <v>426</v>
      </c>
      <c r="Z307" s="137">
        <v>24.8</v>
      </c>
      <c r="AA307" s="184">
        <v>1709</v>
      </c>
      <c r="AB307" s="184">
        <v>422</v>
      </c>
      <c r="AC307" s="188">
        <v>24.7</v>
      </c>
      <c r="AD307" s="184">
        <v>1710</v>
      </c>
      <c r="AE307" s="184">
        <v>409</v>
      </c>
      <c r="AF307" s="188">
        <v>23.9</v>
      </c>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EN307" s="5"/>
    </row>
    <row r="308" spans="1:144" s="1" customFormat="1" x14ac:dyDescent="0.25">
      <c r="A308" s="20" t="s">
        <v>626</v>
      </c>
      <c r="B308" s="2" t="s">
        <v>244</v>
      </c>
      <c r="C308" s="66">
        <v>1995</v>
      </c>
      <c r="D308" s="66">
        <v>175</v>
      </c>
      <c r="E308" s="76">
        <v>8.7719298245614024</v>
      </c>
      <c r="F308" s="66">
        <v>1828</v>
      </c>
      <c r="G308" s="66">
        <v>176</v>
      </c>
      <c r="H308" s="76">
        <v>9.62800875273523</v>
      </c>
      <c r="I308" s="66">
        <v>1960</v>
      </c>
      <c r="J308" s="66">
        <v>183</v>
      </c>
      <c r="K308" s="76">
        <v>9.3367346938775508</v>
      </c>
      <c r="L308" s="66">
        <v>1791</v>
      </c>
      <c r="M308" s="66">
        <v>176</v>
      </c>
      <c r="N308" s="76">
        <v>9.8269123394751539</v>
      </c>
      <c r="O308" s="74">
        <v>1813</v>
      </c>
      <c r="P308" s="74">
        <v>186</v>
      </c>
      <c r="Q308" s="82">
        <v>10.259238830667403</v>
      </c>
      <c r="R308" s="74">
        <v>1712</v>
      </c>
      <c r="S308" s="74">
        <v>185</v>
      </c>
      <c r="T308" s="79">
        <v>10.80607476635514</v>
      </c>
      <c r="U308" s="74">
        <v>1773</v>
      </c>
      <c r="V308" s="74">
        <v>224</v>
      </c>
      <c r="W308" s="79">
        <v>12.633953750705022</v>
      </c>
      <c r="X308" s="136">
        <v>1794</v>
      </c>
      <c r="Y308" s="136">
        <v>232</v>
      </c>
      <c r="Z308" s="137">
        <v>12.931995540691194</v>
      </c>
      <c r="AA308" s="184">
        <v>1697</v>
      </c>
      <c r="AB308" s="184">
        <v>206</v>
      </c>
      <c r="AC308" s="188">
        <v>12.139068945197407</v>
      </c>
      <c r="AD308" s="184">
        <v>1693</v>
      </c>
      <c r="AE308" s="184">
        <v>213</v>
      </c>
      <c r="AF308" s="188">
        <v>12.6</v>
      </c>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EN308" s="5"/>
    </row>
    <row r="309" spans="1:144" s="1" customFormat="1" x14ac:dyDescent="0.25">
      <c r="A309" s="20" t="s">
        <v>627</v>
      </c>
      <c r="B309" s="2" t="s">
        <v>861</v>
      </c>
      <c r="C309" s="66">
        <v>2976</v>
      </c>
      <c r="D309" s="66">
        <v>137</v>
      </c>
      <c r="E309" s="76">
        <v>4.603494623655914</v>
      </c>
      <c r="F309" s="66">
        <v>3007</v>
      </c>
      <c r="G309" s="66">
        <v>131</v>
      </c>
      <c r="H309" s="76">
        <v>4.3565014965081481</v>
      </c>
      <c r="I309" s="66">
        <v>2788</v>
      </c>
      <c r="J309" s="66">
        <v>141</v>
      </c>
      <c r="K309" s="76">
        <v>5.0573888091822097</v>
      </c>
      <c r="L309" s="66">
        <v>2808</v>
      </c>
      <c r="M309" s="66">
        <v>127</v>
      </c>
      <c r="N309" s="76">
        <v>4.5227920227920233</v>
      </c>
      <c r="O309" s="74">
        <v>2721</v>
      </c>
      <c r="P309" s="74">
        <v>124</v>
      </c>
      <c r="Q309" s="82">
        <v>4.5571481073134876</v>
      </c>
      <c r="R309" s="74">
        <v>2692</v>
      </c>
      <c r="S309" s="74">
        <v>144</v>
      </c>
      <c r="T309" s="79">
        <v>5.3491827637444276</v>
      </c>
      <c r="U309" s="74">
        <v>2782</v>
      </c>
      <c r="V309" s="74">
        <v>131</v>
      </c>
      <c r="W309" s="79">
        <v>4.7088425593098489</v>
      </c>
      <c r="X309" s="136">
        <v>2611</v>
      </c>
      <c r="Y309" s="136">
        <v>144</v>
      </c>
      <c r="Z309" s="137">
        <v>5.5</v>
      </c>
      <c r="AA309" s="184">
        <v>2534</v>
      </c>
      <c r="AB309" s="184">
        <v>130</v>
      </c>
      <c r="AC309" s="188">
        <v>5.0999999999999996</v>
      </c>
      <c r="AD309" s="184">
        <v>2481</v>
      </c>
      <c r="AE309" s="184">
        <v>127</v>
      </c>
      <c r="AF309" s="188">
        <v>5.0999999999999996</v>
      </c>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EN309" s="5"/>
    </row>
    <row r="310" spans="1:144" s="1" customFormat="1" x14ac:dyDescent="0.25">
      <c r="A310" s="20" t="s">
        <v>628</v>
      </c>
      <c r="B310" s="2" t="s">
        <v>245</v>
      </c>
      <c r="C310" s="66">
        <v>478</v>
      </c>
      <c r="D310" s="185">
        <v>40</v>
      </c>
      <c r="E310" s="76">
        <v>8.3682008368200833</v>
      </c>
      <c r="F310" s="66">
        <v>438</v>
      </c>
      <c r="G310" s="185">
        <v>33</v>
      </c>
      <c r="H310" s="76">
        <v>7.5342465753424657</v>
      </c>
      <c r="I310" s="66">
        <v>475</v>
      </c>
      <c r="J310" s="185">
        <v>32</v>
      </c>
      <c r="K310" s="76">
        <v>6.7368421052631575</v>
      </c>
      <c r="L310" s="66">
        <v>427</v>
      </c>
      <c r="M310" s="185">
        <v>25</v>
      </c>
      <c r="N310" s="76">
        <v>5.8548009367681502</v>
      </c>
      <c r="O310" s="66">
        <v>457</v>
      </c>
      <c r="P310" s="185">
        <v>31</v>
      </c>
      <c r="Q310" s="82">
        <v>6.7833698030634579</v>
      </c>
      <c r="R310" s="66">
        <v>426</v>
      </c>
      <c r="S310" s="185">
        <v>24</v>
      </c>
      <c r="T310" s="79">
        <v>5.6338028169014089</v>
      </c>
      <c r="U310" s="66">
        <v>482</v>
      </c>
      <c r="V310" s="185">
        <v>36</v>
      </c>
      <c r="W310" s="79">
        <v>7.4688796680497926</v>
      </c>
      <c r="X310" s="147">
        <v>477</v>
      </c>
      <c r="Y310" s="185">
        <v>25</v>
      </c>
      <c r="Z310" s="114">
        <v>5.2</v>
      </c>
      <c r="AA310" s="184">
        <v>460</v>
      </c>
      <c r="AB310" s="190">
        <v>32</v>
      </c>
      <c r="AC310" s="188">
        <v>7</v>
      </c>
      <c r="AD310" s="184">
        <v>481</v>
      </c>
      <c r="AE310" s="190">
        <v>38</v>
      </c>
      <c r="AF310" s="188">
        <v>7.9</v>
      </c>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EN310" s="5"/>
    </row>
    <row r="311" spans="1:144" s="1" customFormat="1" x14ac:dyDescent="0.25">
      <c r="A311" s="20" t="s">
        <v>629</v>
      </c>
      <c r="B311" s="99" t="s">
        <v>246</v>
      </c>
      <c r="C311" s="66">
        <v>2992</v>
      </c>
      <c r="D311" s="66">
        <v>1119</v>
      </c>
      <c r="E311" s="76">
        <v>37.399732620320862</v>
      </c>
      <c r="F311" s="66">
        <v>2935</v>
      </c>
      <c r="G311" s="66">
        <v>1124</v>
      </c>
      <c r="H311" s="76">
        <v>38.296422487223168</v>
      </c>
      <c r="I311" s="66">
        <v>2916</v>
      </c>
      <c r="J311" s="66">
        <v>1073</v>
      </c>
      <c r="K311" s="76">
        <v>36.796982167352539</v>
      </c>
      <c r="L311" s="66">
        <v>2805</v>
      </c>
      <c r="M311" s="66">
        <v>1085</v>
      </c>
      <c r="N311" s="76">
        <v>38.680926916221033</v>
      </c>
      <c r="O311" s="74">
        <v>2589</v>
      </c>
      <c r="P311" s="74">
        <v>1006</v>
      </c>
      <c r="Q311" s="82">
        <v>38.856701429123213</v>
      </c>
      <c r="R311" s="74">
        <v>2609</v>
      </c>
      <c r="S311" s="74">
        <v>1018</v>
      </c>
      <c r="T311" s="79">
        <v>39.018781142200076</v>
      </c>
      <c r="U311" s="74">
        <v>2544</v>
      </c>
      <c r="V311" s="74">
        <v>1047</v>
      </c>
      <c r="W311" s="79">
        <v>41.155660377358487</v>
      </c>
      <c r="X311" s="136">
        <v>2441</v>
      </c>
      <c r="Y311" s="136">
        <v>1019</v>
      </c>
      <c r="Z311" s="137">
        <v>41.7</v>
      </c>
      <c r="AA311" s="184">
        <v>2310</v>
      </c>
      <c r="AB311" s="184">
        <v>919</v>
      </c>
      <c r="AC311" s="188">
        <v>39.799999999999997</v>
      </c>
      <c r="AD311" s="184">
        <v>2181</v>
      </c>
      <c r="AE311" s="184">
        <v>943</v>
      </c>
      <c r="AF311" s="188">
        <v>43.2</v>
      </c>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EN311" s="5"/>
    </row>
    <row r="312" spans="1:144" s="1" customFormat="1" x14ac:dyDescent="0.25">
      <c r="A312" s="20" t="s">
        <v>630</v>
      </c>
      <c r="B312" s="2" t="s">
        <v>247</v>
      </c>
      <c r="C312" s="66">
        <v>554</v>
      </c>
      <c r="D312" s="66">
        <v>90</v>
      </c>
      <c r="E312" s="76">
        <v>16.245487364620939</v>
      </c>
      <c r="F312" s="66">
        <v>551</v>
      </c>
      <c r="G312" s="66">
        <v>102</v>
      </c>
      <c r="H312" s="76">
        <v>18.511796733212339</v>
      </c>
      <c r="I312" s="66">
        <v>543</v>
      </c>
      <c r="J312" s="66">
        <v>82</v>
      </c>
      <c r="K312" s="76">
        <v>15.101289134438305</v>
      </c>
      <c r="L312" s="66">
        <v>511</v>
      </c>
      <c r="M312" s="66">
        <v>76</v>
      </c>
      <c r="N312" s="76">
        <v>14.87279843444227</v>
      </c>
      <c r="O312" s="74">
        <v>510</v>
      </c>
      <c r="P312" s="74">
        <v>77</v>
      </c>
      <c r="Q312" s="82">
        <v>15.098039215686274</v>
      </c>
      <c r="R312" s="74">
        <v>540</v>
      </c>
      <c r="S312" s="74">
        <v>80</v>
      </c>
      <c r="T312" s="79">
        <v>14.814814814814813</v>
      </c>
      <c r="U312" s="74">
        <v>555</v>
      </c>
      <c r="V312" s="74">
        <v>96</v>
      </c>
      <c r="W312" s="79">
        <v>17.297297297297298</v>
      </c>
      <c r="X312" s="136">
        <v>503</v>
      </c>
      <c r="Y312" s="136">
        <v>78</v>
      </c>
      <c r="Z312" s="137">
        <v>15.5</v>
      </c>
      <c r="AA312" s="184">
        <v>513</v>
      </c>
      <c r="AB312" s="184">
        <v>62</v>
      </c>
      <c r="AC312" s="188">
        <v>12.1</v>
      </c>
      <c r="AD312" s="184">
        <v>417</v>
      </c>
      <c r="AE312" s="184">
        <v>67</v>
      </c>
      <c r="AF312" s="188">
        <v>16.100000000000001</v>
      </c>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EN312" s="5"/>
    </row>
    <row r="313" spans="1:144" s="1" customFormat="1" x14ac:dyDescent="0.25">
      <c r="A313" s="20" t="s">
        <v>631</v>
      </c>
      <c r="B313" s="2" t="s">
        <v>248</v>
      </c>
      <c r="C313" s="66">
        <v>3047</v>
      </c>
      <c r="D313" s="66">
        <v>716</v>
      </c>
      <c r="E313" s="76">
        <v>23.498523137512308</v>
      </c>
      <c r="F313" s="66">
        <v>3032</v>
      </c>
      <c r="G313" s="66">
        <v>689</v>
      </c>
      <c r="H313" s="76">
        <v>22.724274406332455</v>
      </c>
      <c r="I313" s="66">
        <v>3020</v>
      </c>
      <c r="J313" s="66">
        <v>712</v>
      </c>
      <c r="K313" s="76">
        <v>23.576158940397352</v>
      </c>
      <c r="L313" s="66">
        <v>3044</v>
      </c>
      <c r="M313" s="66">
        <v>681</v>
      </c>
      <c r="N313" s="76">
        <v>22.371879106438897</v>
      </c>
      <c r="O313" s="74">
        <v>2844</v>
      </c>
      <c r="P313" s="74">
        <v>706</v>
      </c>
      <c r="Q313" s="82">
        <v>24.824191279887483</v>
      </c>
      <c r="R313" s="74">
        <v>2894</v>
      </c>
      <c r="S313" s="74">
        <v>678</v>
      </c>
      <c r="T313" s="79">
        <v>23.427781617138908</v>
      </c>
      <c r="U313" s="74">
        <v>3072</v>
      </c>
      <c r="V313" s="74">
        <v>729</v>
      </c>
      <c r="W313" s="79">
        <v>23.73046875</v>
      </c>
      <c r="X313" s="136">
        <v>2966</v>
      </c>
      <c r="Y313" s="136">
        <v>723</v>
      </c>
      <c r="Z313" s="137">
        <v>24.4</v>
      </c>
      <c r="AA313" s="184">
        <v>2832</v>
      </c>
      <c r="AB313" s="184">
        <v>722</v>
      </c>
      <c r="AC313" s="188">
        <v>25.5</v>
      </c>
      <c r="AD313" s="184">
        <v>2881</v>
      </c>
      <c r="AE313" s="184">
        <v>753</v>
      </c>
      <c r="AF313" s="188">
        <v>26.1</v>
      </c>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EN313" s="5"/>
    </row>
    <row r="314" spans="1:144" s="1" customFormat="1" x14ac:dyDescent="0.25">
      <c r="A314" s="20" t="s">
        <v>632</v>
      </c>
      <c r="B314" s="2" t="s">
        <v>249</v>
      </c>
      <c r="C314" s="66">
        <v>864</v>
      </c>
      <c r="D314" s="66">
        <v>52</v>
      </c>
      <c r="E314" s="76">
        <v>6.0185185185185182</v>
      </c>
      <c r="F314" s="66">
        <v>804</v>
      </c>
      <c r="G314" s="66">
        <v>55</v>
      </c>
      <c r="H314" s="76">
        <v>6.8407960199004965</v>
      </c>
      <c r="I314" s="66">
        <v>767</v>
      </c>
      <c r="J314" s="66">
        <v>49</v>
      </c>
      <c r="K314" s="76">
        <v>6.3885267275097783</v>
      </c>
      <c r="L314" s="66">
        <v>707</v>
      </c>
      <c r="M314" s="66">
        <v>40</v>
      </c>
      <c r="N314" s="76">
        <v>5.6577086280056577</v>
      </c>
      <c r="O314" s="74">
        <v>794</v>
      </c>
      <c r="P314" s="74">
        <v>41</v>
      </c>
      <c r="Q314" s="82">
        <v>5.1637279596977326</v>
      </c>
      <c r="R314" s="74">
        <v>753</v>
      </c>
      <c r="S314" s="74">
        <v>35</v>
      </c>
      <c r="T314" s="79">
        <v>4.6480743691899074</v>
      </c>
      <c r="U314" s="74">
        <v>751</v>
      </c>
      <c r="V314" s="74">
        <v>54</v>
      </c>
      <c r="W314" s="79">
        <v>7.1904127829560585</v>
      </c>
      <c r="X314" s="136">
        <v>833</v>
      </c>
      <c r="Y314" s="136">
        <v>34</v>
      </c>
      <c r="Z314" s="137">
        <v>4.0999999999999996</v>
      </c>
      <c r="AA314" s="184">
        <v>733</v>
      </c>
      <c r="AB314" s="184">
        <v>37</v>
      </c>
      <c r="AC314" s="188">
        <v>5</v>
      </c>
      <c r="AD314" s="184">
        <v>805</v>
      </c>
      <c r="AE314" s="184">
        <v>52</v>
      </c>
      <c r="AF314" s="188">
        <v>6.5</v>
      </c>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EN314" s="5"/>
    </row>
    <row r="315" spans="1:144" s="1" customFormat="1" x14ac:dyDescent="0.25">
      <c r="A315" s="20" t="s">
        <v>633</v>
      </c>
      <c r="B315" s="2" t="s">
        <v>250</v>
      </c>
      <c r="C315" s="66">
        <v>849</v>
      </c>
      <c r="D315" s="66">
        <v>96</v>
      </c>
      <c r="E315" s="76">
        <v>11.307420494699647</v>
      </c>
      <c r="F315" s="66">
        <v>859</v>
      </c>
      <c r="G315" s="66">
        <v>72</v>
      </c>
      <c r="H315" s="76">
        <v>8.3818393480791613</v>
      </c>
      <c r="I315" s="66">
        <v>835</v>
      </c>
      <c r="J315" s="66">
        <v>74</v>
      </c>
      <c r="K315" s="76">
        <v>8.8622754491017961</v>
      </c>
      <c r="L315" s="66">
        <v>818</v>
      </c>
      <c r="M315" s="66">
        <v>96</v>
      </c>
      <c r="N315" s="76">
        <v>11.735941320293399</v>
      </c>
      <c r="O315" s="74">
        <v>837</v>
      </c>
      <c r="P315" s="74">
        <v>74</v>
      </c>
      <c r="Q315" s="82">
        <v>8.8410991636798091</v>
      </c>
      <c r="R315" s="74">
        <v>763</v>
      </c>
      <c r="S315" s="74">
        <v>66</v>
      </c>
      <c r="T315" s="79">
        <v>8.6500655307994769</v>
      </c>
      <c r="U315" s="74">
        <v>818</v>
      </c>
      <c r="V315" s="74">
        <v>70</v>
      </c>
      <c r="W315" s="79">
        <v>8.5574572127139366</v>
      </c>
      <c r="X315" s="136">
        <v>763</v>
      </c>
      <c r="Y315" s="136">
        <v>52</v>
      </c>
      <c r="Z315" s="137">
        <v>6.8</v>
      </c>
      <c r="AA315" s="184">
        <v>764</v>
      </c>
      <c r="AB315" s="184">
        <v>65</v>
      </c>
      <c r="AC315" s="188">
        <v>8.5</v>
      </c>
      <c r="AD315" s="184">
        <v>724</v>
      </c>
      <c r="AE315" s="184">
        <v>62</v>
      </c>
      <c r="AF315" s="188">
        <v>8.6</v>
      </c>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EN315" s="5"/>
    </row>
    <row r="316" spans="1:144" s="1" customFormat="1" x14ac:dyDescent="0.25">
      <c r="A316" s="20" t="s">
        <v>634</v>
      </c>
      <c r="B316" s="2" t="s">
        <v>251</v>
      </c>
      <c r="C316" s="66">
        <v>752</v>
      </c>
      <c r="D316" s="66">
        <v>69</v>
      </c>
      <c r="E316" s="76">
        <v>9.1755319148936163</v>
      </c>
      <c r="F316" s="66">
        <v>753</v>
      </c>
      <c r="G316" s="66">
        <v>80</v>
      </c>
      <c r="H316" s="76">
        <v>10.624169986719787</v>
      </c>
      <c r="I316" s="66">
        <v>751</v>
      </c>
      <c r="J316" s="66">
        <v>79</v>
      </c>
      <c r="K316" s="76">
        <v>10.51930758988016</v>
      </c>
      <c r="L316" s="66">
        <v>714</v>
      </c>
      <c r="M316" s="66">
        <v>82</v>
      </c>
      <c r="N316" s="76">
        <v>11.484593837535014</v>
      </c>
      <c r="O316" s="74">
        <v>705</v>
      </c>
      <c r="P316" s="74">
        <v>61</v>
      </c>
      <c r="Q316" s="82">
        <v>8.6524822695035457</v>
      </c>
      <c r="R316" s="74">
        <v>677</v>
      </c>
      <c r="S316" s="74">
        <v>58</v>
      </c>
      <c r="T316" s="79">
        <v>8.5672082717872975</v>
      </c>
      <c r="U316" s="74">
        <v>751</v>
      </c>
      <c r="V316" s="74">
        <v>72</v>
      </c>
      <c r="W316" s="79">
        <v>9.5872170439414113</v>
      </c>
      <c r="X316" s="136">
        <v>732</v>
      </c>
      <c r="Y316" s="136">
        <v>62</v>
      </c>
      <c r="Z316" s="137">
        <v>8.5</v>
      </c>
      <c r="AA316" s="184">
        <v>700</v>
      </c>
      <c r="AB316" s="184">
        <v>63</v>
      </c>
      <c r="AC316" s="188">
        <v>9</v>
      </c>
      <c r="AD316" s="184">
        <v>721</v>
      </c>
      <c r="AE316" s="184">
        <v>67</v>
      </c>
      <c r="AF316" s="188">
        <v>9.3000000000000007</v>
      </c>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EN316" s="5"/>
    </row>
    <row r="317" spans="1:144" s="1" customFormat="1" x14ac:dyDescent="0.25">
      <c r="A317" s="20" t="s">
        <v>635</v>
      </c>
      <c r="B317" s="2" t="s">
        <v>252</v>
      </c>
      <c r="C317" s="66">
        <v>3230</v>
      </c>
      <c r="D317" s="66">
        <v>364</v>
      </c>
      <c r="E317" s="76">
        <v>11.269349845201239</v>
      </c>
      <c r="F317" s="66">
        <v>3057</v>
      </c>
      <c r="G317" s="66">
        <v>352</v>
      </c>
      <c r="H317" s="76">
        <v>11.514556754988551</v>
      </c>
      <c r="I317" s="66">
        <v>3264</v>
      </c>
      <c r="J317" s="66">
        <v>420</v>
      </c>
      <c r="K317" s="76">
        <v>12.867647058823529</v>
      </c>
      <c r="L317" s="66">
        <v>3120</v>
      </c>
      <c r="M317" s="66">
        <v>403</v>
      </c>
      <c r="N317" s="76">
        <v>12.916666666666668</v>
      </c>
      <c r="O317" s="74">
        <v>3072</v>
      </c>
      <c r="P317" s="74">
        <v>387</v>
      </c>
      <c r="Q317" s="82">
        <v>12.59765625</v>
      </c>
      <c r="R317" s="74">
        <v>3062</v>
      </c>
      <c r="S317" s="74">
        <v>429</v>
      </c>
      <c r="T317" s="79">
        <v>14.010450685826257</v>
      </c>
      <c r="U317" s="74">
        <v>3104</v>
      </c>
      <c r="V317" s="74">
        <v>437</v>
      </c>
      <c r="W317" s="79">
        <v>14.078608247422681</v>
      </c>
      <c r="X317" s="136">
        <v>3084</v>
      </c>
      <c r="Y317" s="136">
        <v>374</v>
      </c>
      <c r="Z317" s="137">
        <v>12.1</v>
      </c>
      <c r="AA317" s="184">
        <v>2940</v>
      </c>
      <c r="AB317" s="184">
        <v>430</v>
      </c>
      <c r="AC317" s="188">
        <v>14.6</v>
      </c>
      <c r="AD317" s="184">
        <v>2817</v>
      </c>
      <c r="AE317" s="184">
        <v>401</v>
      </c>
      <c r="AF317" s="188">
        <v>14.2</v>
      </c>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EN317" s="5"/>
    </row>
    <row r="318" spans="1:144" s="1" customFormat="1" x14ac:dyDescent="0.25">
      <c r="A318" s="38" t="s">
        <v>636</v>
      </c>
      <c r="B318" s="2" t="s">
        <v>253</v>
      </c>
      <c r="C318" s="66">
        <v>1228</v>
      </c>
      <c r="D318" s="66">
        <v>247</v>
      </c>
      <c r="E318" s="76">
        <v>20.11400651465798</v>
      </c>
      <c r="F318" s="66">
        <v>1273</v>
      </c>
      <c r="G318" s="66">
        <v>273</v>
      </c>
      <c r="H318" s="76">
        <v>21.445404556166537</v>
      </c>
      <c r="I318" s="66">
        <v>1261</v>
      </c>
      <c r="J318" s="66">
        <v>340</v>
      </c>
      <c r="K318" s="76">
        <v>26.962727993655829</v>
      </c>
      <c r="L318" s="66">
        <v>1243</v>
      </c>
      <c r="M318" s="66">
        <v>312</v>
      </c>
      <c r="N318" s="76">
        <v>25.100563153660499</v>
      </c>
      <c r="O318" s="74">
        <v>1246</v>
      </c>
      <c r="P318" s="74">
        <v>319</v>
      </c>
      <c r="Q318" s="82">
        <v>25.601926163723913</v>
      </c>
      <c r="R318" s="74">
        <v>1266</v>
      </c>
      <c r="S318" s="74">
        <v>341</v>
      </c>
      <c r="T318" s="79">
        <v>26.935229067930489</v>
      </c>
      <c r="U318" s="74">
        <v>1224</v>
      </c>
      <c r="V318" s="74">
        <v>348</v>
      </c>
      <c r="W318" s="79">
        <v>28.431372549019606</v>
      </c>
      <c r="X318" s="136">
        <v>1185</v>
      </c>
      <c r="Y318" s="136">
        <v>357</v>
      </c>
      <c r="Z318" s="137">
        <v>30.1</v>
      </c>
      <c r="AA318" s="184">
        <v>1220</v>
      </c>
      <c r="AB318" s="184">
        <v>360</v>
      </c>
      <c r="AC318" s="188">
        <v>29.5</v>
      </c>
      <c r="AD318" s="184">
        <v>1179</v>
      </c>
      <c r="AE318" s="184">
        <v>358</v>
      </c>
      <c r="AF318" s="188">
        <v>30.4</v>
      </c>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EN318" s="5"/>
    </row>
    <row r="319" spans="1:144" s="1" customFormat="1" x14ac:dyDescent="0.25">
      <c r="A319" s="20" t="s">
        <v>637</v>
      </c>
      <c r="B319" s="2" t="s">
        <v>254</v>
      </c>
      <c r="C319" s="66">
        <v>979</v>
      </c>
      <c r="D319" s="66">
        <v>237</v>
      </c>
      <c r="E319" s="76">
        <v>24.208375893769151</v>
      </c>
      <c r="F319" s="66">
        <v>1007</v>
      </c>
      <c r="G319" s="66">
        <v>239</v>
      </c>
      <c r="H319" s="76">
        <v>23.733862959285005</v>
      </c>
      <c r="I319" s="66">
        <v>996</v>
      </c>
      <c r="J319" s="66">
        <v>256</v>
      </c>
      <c r="K319" s="76">
        <v>25.702811244979916</v>
      </c>
      <c r="L319" s="66">
        <v>931</v>
      </c>
      <c r="M319" s="66">
        <v>229</v>
      </c>
      <c r="N319" s="76">
        <v>24.597207303974223</v>
      </c>
      <c r="O319" s="74">
        <v>970</v>
      </c>
      <c r="P319" s="74">
        <v>236</v>
      </c>
      <c r="Q319" s="82">
        <v>24.329896907216494</v>
      </c>
      <c r="R319" s="74">
        <v>964</v>
      </c>
      <c r="S319" s="74">
        <v>253</v>
      </c>
      <c r="T319" s="79">
        <v>26.244813278008301</v>
      </c>
      <c r="U319" s="74">
        <v>954</v>
      </c>
      <c r="V319" s="74">
        <v>235</v>
      </c>
      <c r="W319" s="79">
        <v>24.633123689727462</v>
      </c>
      <c r="X319" s="136">
        <v>893</v>
      </c>
      <c r="Y319" s="136">
        <v>222</v>
      </c>
      <c r="Z319" s="137">
        <v>24.9</v>
      </c>
      <c r="AA319" s="184">
        <v>975</v>
      </c>
      <c r="AB319" s="184">
        <v>259</v>
      </c>
      <c r="AC319" s="188">
        <v>26.6</v>
      </c>
      <c r="AD319" s="184">
        <v>895</v>
      </c>
      <c r="AE319" s="184">
        <v>244</v>
      </c>
      <c r="AF319" s="188">
        <v>27.3</v>
      </c>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EN319" s="5"/>
    </row>
    <row r="320" spans="1:144" s="1" customFormat="1" x14ac:dyDescent="0.25">
      <c r="A320" s="20" t="s">
        <v>638</v>
      </c>
      <c r="B320" s="2" t="s">
        <v>255</v>
      </c>
      <c r="C320" s="66">
        <v>1121</v>
      </c>
      <c r="D320" s="66">
        <v>138</v>
      </c>
      <c r="E320" s="76">
        <v>12.310437109723461</v>
      </c>
      <c r="F320" s="66">
        <v>1144</v>
      </c>
      <c r="G320" s="66">
        <v>122</v>
      </c>
      <c r="H320" s="76">
        <v>10.664335664335663</v>
      </c>
      <c r="I320" s="66">
        <v>1096</v>
      </c>
      <c r="J320" s="66">
        <v>127</v>
      </c>
      <c r="K320" s="76">
        <v>11.587591240875913</v>
      </c>
      <c r="L320" s="66">
        <v>1087</v>
      </c>
      <c r="M320" s="66">
        <v>116</v>
      </c>
      <c r="N320" s="76">
        <v>10.671573137074516</v>
      </c>
      <c r="O320" s="74">
        <v>1037</v>
      </c>
      <c r="P320" s="74">
        <v>127</v>
      </c>
      <c r="Q320" s="82">
        <v>12.246865959498553</v>
      </c>
      <c r="R320" s="74">
        <v>1069</v>
      </c>
      <c r="S320" s="74">
        <v>125</v>
      </c>
      <c r="T320" s="79">
        <v>11.693171188026193</v>
      </c>
      <c r="U320" s="74">
        <v>1039</v>
      </c>
      <c r="V320" s="74">
        <v>126</v>
      </c>
      <c r="W320" s="79">
        <v>12.127045235803656</v>
      </c>
      <c r="X320" s="136">
        <v>1090</v>
      </c>
      <c r="Y320" s="136">
        <v>128</v>
      </c>
      <c r="Z320" s="137">
        <v>11.7</v>
      </c>
      <c r="AA320" s="184">
        <v>1063</v>
      </c>
      <c r="AB320" s="184">
        <v>135</v>
      </c>
      <c r="AC320" s="188">
        <v>12.7</v>
      </c>
      <c r="AD320" s="184">
        <v>1024</v>
      </c>
      <c r="AE320" s="184">
        <v>114</v>
      </c>
      <c r="AF320" s="188">
        <v>11.1</v>
      </c>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EN320" s="5"/>
    </row>
    <row r="321" spans="1:144" s="1" customFormat="1" x14ac:dyDescent="0.25">
      <c r="A321" s="20" t="s">
        <v>639</v>
      </c>
      <c r="B321" s="2" t="s">
        <v>256</v>
      </c>
      <c r="C321" s="66">
        <v>1406</v>
      </c>
      <c r="D321" s="66">
        <v>337</v>
      </c>
      <c r="E321" s="76">
        <v>23.968705547652917</v>
      </c>
      <c r="F321" s="66">
        <v>1462</v>
      </c>
      <c r="G321" s="66">
        <v>379</v>
      </c>
      <c r="H321" s="76">
        <v>25.923392612859097</v>
      </c>
      <c r="I321" s="66">
        <v>1379</v>
      </c>
      <c r="J321" s="66">
        <v>379</v>
      </c>
      <c r="K321" s="76">
        <v>27.483683828861494</v>
      </c>
      <c r="L321" s="66">
        <v>1347</v>
      </c>
      <c r="M321" s="66">
        <v>392</v>
      </c>
      <c r="N321" s="76">
        <v>29.101707498144023</v>
      </c>
      <c r="O321" s="74">
        <v>1381</v>
      </c>
      <c r="P321" s="74">
        <v>385</v>
      </c>
      <c r="Q321" s="82">
        <v>27.878349022447502</v>
      </c>
      <c r="R321" s="74">
        <v>1334</v>
      </c>
      <c r="S321" s="74">
        <v>402</v>
      </c>
      <c r="T321" s="79">
        <v>30.134932533733132</v>
      </c>
      <c r="U321" s="74">
        <v>1410</v>
      </c>
      <c r="V321" s="74">
        <v>431</v>
      </c>
      <c r="W321" s="79">
        <v>30.567375886524822</v>
      </c>
      <c r="X321" s="136">
        <v>1259</v>
      </c>
      <c r="Y321" s="136">
        <v>426</v>
      </c>
      <c r="Z321" s="137">
        <v>33.799999999999997</v>
      </c>
      <c r="AA321" s="184">
        <v>1325</v>
      </c>
      <c r="AB321" s="184">
        <v>429</v>
      </c>
      <c r="AC321" s="188">
        <v>32.4</v>
      </c>
      <c r="AD321" s="184">
        <v>1239</v>
      </c>
      <c r="AE321" s="184">
        <v>413</v>
      </c>
      <c r="AF321" s="188">
        <v>33.299999999999997</v>
      </c>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EN321" s="5"/>
    </row>
    <row r="322" spans="1:144" s="1" customFormat="1" x14ac:dyDescent="0.25">
      <c r="A322" s="20" t="s">
        <v>640</v>
      </c>
      <c r="B322" s="2" t="s">
        <v>791</v>
      </c>
      <c r="C322" s="66">
        <v>344</v>
      </c>
      <c r="D322" s="66">
        <v>34</v>
      </c>
      <c r="E322" s="76">
        <v>9.8837209302325579</v>
      </c>
      <c r="F322" s="66">
        <v>320</v>
      </c>
      <c r="G322" s="66">
        <v>47</v>
      </c>
      <c r="H322" s="76">
        <v>14.6875</v>
      </c>
      <c r="I322" s="66">
        <v>333</v>
      </c>
      <c r="J322" s="66">
        <v>50</v>
      </c>
      <c r="K322" s="76">
        <v>15.015015015015015</v>
      </c>
      <c r="L322" s="66">
        <v>339</v>
      </c>
      <c r="M322" s="66">
        <v>49</v>
      </c>
      <c r="N322" s="76">
        <v>14.454277286135694</v>
      </c>
      <c r="O322" s="74">
        <v>341</v>
      </c>
      <c r="P322" s="74">
        <v>57</v>
      </c>
      <c r="Q322" s="82">
        <v>16.715542521994134</v>
      </c>
      <c r="R322" s="74">
        <v>340</v>
      </c>
      <c r="S322" s="74">
        <v>52</v>
      </c>
      <c r="T322" s="79">
        <v>15.294117647058824</v>
      </c>
      <c r="U322" s="74">
        <v>336</v>
      </c>
      <c r="V322" s="74">
        <v>55</v>
      </c>
      <c r="W322" s="79">
        <v>16.36904761904762</v>
      </c>
      <c r="X322" s="136">
        <v>335</v>
      </c>
      <c r="Y322" s="136">
        <v>52</v>
      </c>
      <c r="Z322" s="137">
        <v>15.5</v>
      </c>
      <c r="AA322" s="184">
        <v>326</v>
      </c>
      <c r="AB322" s="184">
        <v>47</v>
      </c>
      <c r="AC322" s="188">
        <v>14.4</v>
      </c>
      <c r="AD322" s="184">
        <v>280</v>
      </c>
      <c r="AE322" s="184">
        <v>39</v>
      </c>
      <c r="AF322" s="188">
        <v>13.9</v>
      </c>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EN322" s="5"/>
    </row>
    <row r="323" spans="1:144" s="1" customFormat="1" x14ac:dyDescent="0.25">
      <c r="A323" s="20" t="s">
        <v>641</v>
      </c>
      <c r="B323" s="2" t="s">
        <v>257</v>
      </c>
      <c r="C323" s="66">
        <v>450</v>
      </c>
      <c r="D323" s="66">
        <v>42</v>
      </c>
      <c r="E323" s="76">
        <v>9.3333333333333339</v>
      </c>
      <c r="F323" s="66">
        <v>484</v>
      </c>
      <c r="G323" s="66">
        <v>42</v>
      </c>
      <c r="H323" s="76">
        <v>8.677685950413224</v>
      </c>
      <c r="I323" s="66">
        <v>436</v>
      </c>
      <c r="J323" s="66">
        <v>46</v>
      </c>
      <c r="K323" s="76">
        <v>10.550458715596331</v>
      </c>
      <c r="L323" s="66">
        <v>398</v>
      </c>
      <c r="M323" s="66">
        <v>43</v>
      </c>
      <c r="N323" s="76">
        <v>10.804020100502512</v>
      </c>
      <c r="O323" s="74">
        <v>458</v>
      </c>
      <c r="P323" s="74">
        <v>48</v>
      </c>
      <c r="Q323" s="82">
        <v>10.480349344978166</v>
      </c>
      <c r="R323" s="74">
        <v>476</v>
      </c>
      <c r="S323" s="74">
        <v>60</v>
      </c>
      <c r="T323" s="79">
        <v>12.605042016806722</v>
      </c>
      <c r="U323" s="74">
        <v>439</v>
      </c>
      <c r="V323" s="74">
        <v>30</v>
      </c>
      <c r="W323" s="79">
        <v>6.83371298405467</v>
      </c>
      <c r="X323" s="136">
        <v>427</v>
      </c>
      <c r="Y323" s="136">
        <v>39</v>
      </c>
      <c r="Z323" s="137">
        <v>9.1</v>
      </c>
      <c r="AA323" s="184">
        <v>413</v>
      </c>
      <c r="AB323" s="184">
        <v>39</v>
      </c>
      <c r="AC323" s="188">
        <v>9.4</v>
      </c>
      <c r="AD323" s="184">
        <v>460</v>
      </c>
      <c r="AE323" s="184">
        <v>39</v>
      </c>
      <c r="AF323" s="188">
        <v>8.5</v>
      </c>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EN323" s="5"/>
    </row>
    <row r="324" spans="1:144" s="1" customFormat="1" x14ac:dyDescent="0.25">
      <c r="A324" s="20" t="s">
        <v>642</v>
      </c>
      <c r="B324" s="2" t="s">
        <v>258</v>
      </c>
      <c r="C324" s="66">
        <v>3701</v>
      </c>
      <c r="D324" s="66">
        <v>828</v>
      </c>
      <c r="E324" s="76">
        <v>22.372331802215616</v>
      </c>
      <c r="F324" s="66">
        <v>3538</v>
      </c>
      <c r="G324" s="66">
        <v>805</v>
      </c>
      <c r="H324" s="76">
        <v>22.752967778405882</v>
      </c>
      <c r="I324" s="66">
        <v>3608</v>
      </c>
      <c r="J324" s="66">
        <v>833</v>
      </c>
      <c r="K324" s="76">
        <v>23.087583148558757</v>
      </c>
      <c r="L324" s="66">
        <v>3544</v>
      </c>
      <c r="M324" s="66">
        <v>882</v>
      </c>
      <c r="N324" s="76">
        <v>24.887133182844241</v>
      </c>
      <c r="O324" s="74">
        <v>3512</v>
      </c>
      <c r="P324" s="74">
        <v>972</v>
      </c>
      <c r="Q324" s="82">
        <v>27.676537585421414</v>
      </c>
      <c r="R324" s="74">
        <v>3558</v>
      </c>
      <c r="S324" s="74">
        <v>948</v>
      </c>
      <c r="T324" s="79">
        <v>26.644182124789207</v>
      </c>
      <c r="U324" s="74">
        <v>3695</v>
      </c>
      <c r="V324" s="74">
        <v>1029</v>
      </c>
      <c r="W324" s="79">
        <v>27.848443843031124</v>
      </c>
      <c r="X324" s="136">
        <v>3560</v>
      </c>
      <c r="Y324" s="136">
        <v>1070</v>
      </c>
      <c r="Z324" s="137">
        <v>30.1</v>
      </c>
      <c r="AA324" s="184">
        <v>3553</v>
      </c>
      <c r="AB324" s="184">
        <v>1058</v>
      </c>
      <c r="AC324" s="188">
        <v>29.8</v>
      </c>
      <c r="AD324" s="184">
        <v>3532</v>
      </c>
      <c r="AE324" s="184">
        <v>1107</v>
      </c>
      <c r="AF324" s="188">
        <v>31.3</v>
      </c>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EN324" s="5"/>
    </row>
    <row r="325" spans="1:144" s="1" customFormat="1" x14ac:dyDescent="0.25">
      <c r="A325" s="38" t="s">
        <v>643</v>
      </c>
      <c r="B325" s="2" t="s">
        <v>259</v>
      </c>
      <c r="C325" s="66">
        <v>4827</v>
      </c>
      <c r="D325" s="66">
        <v>1469</v>
      </c>
      <c r="E325" s="76">
        <v>30.432981147710791</v>
      </c>
      <c r="F325" s="66">
        <v>4997</v>
      </c>
      <c r="G325" s="66">
        <v>1502</v>
      </c>
      <c r="H325" s="76">
        <v>30.058034820892537</v>
      </c>
      <c r="I325" s="66">
        <v>5151</v>
      </c>
      <c r="J325" s="66">
        <v>1538</v>
      </c>
      <c r="K325" s="76">
        <v>29.858279945641623</v>
      </c>
      <c r="L325" s="66">
        <v>4844</v>
      </c>
      <c r="M325" s="66">
        <v>1564</v>
      </c>
      <c r="N325" s="76">
        <v>32.28736581337737</v>
      </c>
      <c r="O325" s="74">
        <v>4680</v>
      </c>
      <c r="P325" s="74">
        <v>1498</v>
      </c>
      <c r="Q325" s="82">
        <v>32.008547008547005</v>
      </c>
      <c r="R325" s="74">
        <v>4786</v>
      </c>
      <c r="S325" s="74">
        <v>1529</v>
      </c>
      <c r="T325" s="79">
        <v>31.947346427078983</v>
      </c>
      <c r="U325" s="74">
        <v>4735</v>
      </c>
      <c r="V325" s="74">
        <v>1648</v>
      </c>
      <c r="W325" s="79">
        <v>34.804646251319959</v>
      </c>
      <c r="X325" s="136">
        <v>4696</v>
      </c>
      <c r="Y325" s="136">
        <v>1687</v>
      </c>
      <c r="Z325" s="137">
        <v>35.9</v>
      </c>
      <c r="AA325" s="184">
        <v>4535</v>
      </c>
      <c r="AB325" s="184">
        <v>1690</v>
      </c>
      <c r="AC325" s="188">
        <v>37.299999999999997</v>
      </c>
      <c r="AD325" s="184">
        <v>4391</v>
      </c>
      <c r="AE325" s="184">
        <v>1634</v>
      </c>
      <c r="AF325" s="188">
        <v>37.200000000000003</v>
      </c>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EN325" s="5"/>
    </row>
    <row r="326" spans="1:144" s="1" customFormat="1" x14ac:dyDescent="0.25">
      <c r="A326" s="20" t="s">
        <v>644</v>
      </c>
      <c r="B326" s="2" t="s">
        <v>260</v>
      </c>
      <c r="C326" s="66">
        <v>1039</v>
      </c>
      <c r="D326" s="66">
        <v>88</v>
      </c>
      <c r="E326" s="76">
        <v>8.46968238691049</v>
      </c>
      <c r="F326" s="66">
        <v>1105</v>
      </c>
      <c r="G326" s="66">
        <v>95</v>
      </c>
      <c r="H326" s="76">
        <v>8.5972850678733028</v>
      </c>
      <c r="I326" s="66">
        <v>1059</v>
      </c>
      <c r="J326" s="66">
        <v>102</v>
      </c>
      <c r="K326" s="76">
        <v>9.6317280453257776</v>
      </c>
      <c r="L326" s="66">
        <v>991</v>
      </c>
      <c r="M326" s="66">
        <v>77</v>
      </c>
      <c r="N326" s="76">
        <v>7.7699293642785063</v>
      </c>
      <c r="O326" s="74">
        <v>1035</v>
      </c>
      <c r="P326" s="74">
        <v>95</v>
      </c>
      <c r="Q326" s="82">
        <v>9.1787439613526569</v>
      </c>
      <c r="R326" s="74">
        <v>976</v>
      </c>
      <c r="S326" s="74">
        <v>99</v>
      </c>
      <c r="T326" s="79">
        <v>10.14344262295082</v>
      </c>
      <c r="U326" s="74">
        <v>1034</v>
      </c>
      <c r="V326" s="74">
        <v>96</v>
      </c>
      <c r="W326" s="79">
        <v>9.2843326885880089</v>
      </c>
      <c r="X326" s="136">
        <v>978</v>
      </c>
      <c r="Y326" s="136">
        <v>108</v>
      </c>
      <c r="Z326" s="137">
        <v>11</v>
      </c>
      <c r="AA326" s="184">
        <v>918</v>
      </c>
      <c r="AB326" s="184">
        <v>114</v>
      </c>
      <c r="AC326" s="188">
        <v>12.4</v>
      </c>
      <c r="AD326" s="184">
        <v>924</v>
      </c>
      <c r="AE326" s="184">
        <v>98</v>
      </c>
      <c r="AF326" s="188">
        <v>10.6</v>
      </c>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EN326" s="5"/>
    </row>
    <row r="327" spans="1:144" s="1" customFormat="1" x14ac:dyDescent="0.25">
      <c r="A327" s="20" t="s">
        <v>645</v>
      </c>
      <c r="B327" s="2" t="s">
        <v>854</v>
      </c>
      <c r="C327" s="66">
        <v>1161</v>
      </c>
      <c r="D327" s="66">
        <v>124</v>
      </c>
      <c r="E327" s="76">
        <v>10.680447889750216</v>
      </c>
      <c r="F327" s="66">
        <v>1108</v>
      </c>
      <c r="G327" s="66">
        <v>115</v>
      </c>
      <c r="H327" s="76">
        <v>10.379061371841155</v>
      </c>
      <c r="I327" s="66">
        <v>1140</v>
      </c>
      <c r="J327" s="66">
        <v>135</v>
      </c>
      <c r="K327" s="76">
        <v>11.842105263157894</v>
      </c>
      <c r="L327" s="66">
        <v>1138</v>
      </c>
      <c r="M327" s="66">
        <v>130</v>
      </c>
      <c r="N327" s="76">
        <v>11.423550087873462</v>
      </c>
      <c r="O327" s="74">
        <v>1081</v>
      </c>
      <c r="P327" s="74">
        <v>121</v>
      </c>
      <c r="Q327" s="82">
        <v>11.193339500462535</v>
      </c>
      <c r="R327" s="74">
        <v>1037</v>
      </c>
      <c r="S327" s="74">
        <v>121</v>
      </c>
      <c r="T327" s="79">
        <v>11.668273866923819</v>
      </c>
      <c r="U327" s="74">
        <v>1005</v>
      </c>
      <c r="V327" s="74">
        <v>129</v>
      </c>
      <c r="W327" s="79">
        <v>12.835820895522387</v>
      </c>
      <c r="X327" s="136">
        <v>989</v>
      </c>
      <c r="Y327" s="136">
        <v>109</v>
      </c>
      <c r="Z327" s="137">
        <v>11.021233569261881</v>
      </c>
      <c r="AA327" s="184">
        <v>984</v>
      </c>
      <c r="AB327" s="184">
        <v>111</v>
      </c>
      <c r="AC327" s="188">
        <v>11.280487804878049</v>
      </c>
      <c r="AD327" s="184">
        <v>916</v>
      </c>
      <c r="AE327" s="184">
        <v>106</v>
      </c>
      <c r="AF327" s="188">
        <v>11.6</v>
      </c>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EN327" s="5"/>
    </row>
    <row r="328" spans="1:144" s="1" customFormat="1" x14ac:dyDescent="0.25">
      <c r="A328" s="20" t="s">
        <v>646</v>
      </c>
      <c r="B328" s="2" t="s">
        <v>261</v>
      </c>
      <c r="C328" s="66">
        <v>1297</v>
      </c>
      <c r="D328" s="66">
        <v>127</v>
      </c>
      <c r="E328" s="76">
        <v>9.7918272937548192</v>
      </c>
      <c r="F328" s="66">
        <v>1250</v>
      </c>
      <c r="G328" s="66">
        <v>124</v>
      </c>
      <c r="H328" s="76">
        <v>9.92</v>
      </c>
      <c r="I328" s="66">
        <v>1272</v>
      </c>
      <c r="J328" s="66">
        <v>136</v>
      </c>
      <c r="K328" s="76">
        <v>10.691823899371069</v>
      </c>
      <c r="L328" s="66">
        <v>1264</v>
      </c>
      <c r="M328" s="66">
        <v>149</v>
      </c>
      <c r="N328" s="76">
        <v>11.787974683544304</v>
      </c>
      <c r="O328" s="74">
        <v>1287</v>
      </c>
      <c r="P328" s="74">
        <v>157</v>
      </c>
      <c r="Q328" s="82">
        <v>12.198912198912199</v>
      </c>
      <c r="R328" s="74">
        <v>1288</v>
      </c>
      <c r="S328" s="74">
        <v>200</v>
      </c>
      <c r="T328" s="79">
        <v>15.527950310559005</v>
      </c>
      <c r="U328" s="74">
        <v>1298</v>
      </c>
      <c r="V328" s="74">
        <v>178</v>
      </c>
      <c r="W328" s="79">
        <v>13.713405238828969</v>
      </c>
      <c r="X328" s="136">
        <v>1225</v>
      </c>
      <c r="Y328" s="136">
        <v>169</v>
      </c>
      <c r="Z328" s="137">
        <v>13.8</v>
      </c>
      <c r="AA328" s="184">
        <v>1079</v>
      </c>
      <c r="AB328" s="184">
        <v>181</v>
      </c>
      <c r="AC328" s="188">
        <v>16.8</v>
      </c>
      <c r="AD328" s="184">
        <v>1168</v>
      </c>
      <c r="AE328" s="184">
        <v>156</v>
      </c>
      <c r="AF328" s="188">
        <v>13.4</v>
      </c>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EN328" s="5"/>
    </row>
    <row r="329" spans="1:144" s="1" customFormat="1" x14ac:dyDescent="0.25">
      <c r="A329" s="20" t="s">
        <v>647</v>
      </c>
      <c r="B329" s="2" t="s">
        <v>262</v>
      </c>
      <c r="C329" s="66">
        <v>2862</v>
      </c>
      <c r="D329" s="185">
        <v>266</v>
      </c>
      <c r="E329" s="76">
        <v>9.2941998602375975</v>
      </c>
      <c r="F329" s="66">
        <v>2802</v>
      </c>
      <c r="G329" s="185">
        <v>225</v>
      </c>
      <c r="H329" s="76">
        <v>8.0299785867237681</v>
      </c>
      <c r="I329" s="66">
        <v>2795</v>
      </c>
      <c r="J329" s="185">
        <v>233</v>
      </c>
      <c r="K329" s="76">
        <v>8.3363148479427558</v>
      </c>
      <c r="L329" s="66">
        <v>2844</v>
      </c>
      <c r="M329" s="185">
        <v>234</v>
      </c>
      <c r="N329" s="76">
        <v>8.2278481012658222</v>
      </c>
      <c r="O329" s="66">
        <v>2778</v>
      </c>
      <c r="P329" s="185">
        <v>272</v>
      </c>
      <c r="Q329" s="82">
        <v>9.7912167026637871</v>
      </c>
      <c r="R329" s="66">
        <v>2777</v>
      </c>
      <c r="S329" s="185">
        <v>255</v>
      </c>
      <c r="T329" s="79">
        <v>9.1825711199135753</v>
      </c>
      <c r="U329" s="66">
        <v>2805</v>
      </c>
      <c r="V329" s="185">
        <v>264</v>
      </c>
      <c r="W329" s="79">
        <v>9.4117647058823533</v>
      </c>
      <c r="X329" s="147">
        <v>2727</v>
      </c>
      <c r="Y329" s="185">
        <v>294</v>
      </c>
      <c r="Z329" s="114">
        <v>10.8</v>
      </c>
      <c r="AA329" s="184">
        <v>2569</v>
      </c>
      <c r="AB329" s="190">
        <v>268</v>
      </c>
      <c r="AC329" s="188">
        <v>10.4</v>
      </c>
      <c r="AD329" s="184">
        <v>2591</v>
      </c>
      <c r="AE329" s="190">
        <v>247</v>
      </c>
      <c r="AF329" s="188">
        <v>9.5</v>
      </c>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EN329" s="5"/>
    </row>
    <row r="330" spans="1:144" s="1" customFormat="1" x14ac:dyDescent="0.25">
      <c r="A330" s="20" t="s">
        <v>648</v>
      </c>
      <c r="B330" s="2" t="s">
        <v>263</v>
      </c>
      <c r="C330" s="66">
        <v>956</v>
      </c>
      <c r="D330" s="66">
        <v>80</v>
      </c>
      <c r="E330" s="76">
        <v>8.3682008368200833</v>
      </c>
      <c r="F330" s="66">
        <v>929</v>
      </c>
      <c r="G330" s="66">
        <v>72</v>
      </c>
      <c r="H330" s="76">
        <v>7.7502691065662006</v>
      </c>
      <c r="I330" s="66">
        <v>929</v>
      </c>
      <c r="J330" s="66">
        <v>94</v>
      </c>
      <c r="K330" s="76">
        <v>10.118406889128096</v>
      </c>
      <c r="L330" s="66">
        <v>903</v>
      </c>
      <c r="M330" s="66">
        <v>89</v>
      </c>
      <c r="N330" s="76">
        <v>9.856035437430787</v>
      </c>
      <c r="O330" s="74">
        <v>936</v>
      </c>
      <c r="P330" s="74">
        <v>79</v>
      </c>
      <c r="Q330" s="82">
        <v>8.4401709401709404</v>
      </c>
      <c r="R330" s="74">
        <v>929</v>
      </c>
      <c r="S330" s="74">
        <v>109</v>
      </c>
      <c r="T330" s="79">
        <v>11.733046286329387</v>
      </c>
      <c r="U330" s="74">
        <v>974</v>
      </c>
      <c r="V330" s="74">
        <v>102</v>
      </c>
      <c r="W330" s="79">
        <v>10.472279260780287</v>
      </c>
      <c r="X330" s="136">
        <v>899</v>
      </c>
      <c r="Y330" s="136">
        <v>92</v>
      </c>
      <c r="Z330" s="137">
        <v>10.199999999999999</v>
      </c>
      <c r="AA330" s="184">
        <v>921</v>
      </c>
      <c r="AB330" s="184">
        <v>90</v>
      </c>
      <c r="AC330" s="188">
        <v>9.8000000000000007</v>
      </c>
      <c r="AD330" s="184">
        <v>900</v>
      </c>
      <c r="AE330" s="184">
        <v>97</v>
      </c>
      <c r="AF330" s="188">
        <v>10.8</v>
      </c>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EN330" s="5"/>
    </row>
    <row r="331" spans="1:144" s="1" customFormat="1" x14ac:dyDescent="0.25">
      <c r="A331" s="20" t="s">
        <v>649</v>
      </c>
      <c r="B331" s="2" t="s">
        <v>264</v>
      </c>
      <c r="C331" s="66">
        <v>1363</v>
      </c>
      <c r="D331" s="66">
        <v>189</v>
      </c>
      <c r="E331" s="76">
        <v>13.866471019809246</v>
      </c>
      <c r="F331" s="66">
        <v>1345</v>
      </c>
      <c r="G331" s="66">
        <v>204</v>
      </c>
      <c r="H331" s="76">
        <v>15.167286245353159</v>
      </c>
      <c r="I331" s="66">
        <v>1383</v>
      </c>
      <c r="J331" s="66">
        <v>205</v>
      </c>
      <c r="K331" s="76">
        <v>14.822848879248014</v>
      </c>
      <c r="L331" s="66">
        <v>1212</v>
      </c>
      <c r="M331" s="66">
        <v>200</v>
      </c>
      <c r="N331" s="76">
        <v>16.5016501650165</v>
      </c>
      <c r="O331" s="74">
        <v>1298</v>
      </c>
      <c r="P331" s="74">
        <v>201</v>
      </c>
      <c r="Q331" s="82">
        <v>15.485362095531588</v>
      </c>
      <c r="R331" s="74">
        <v>1300</v>
      </c>
      <c r="S331" s="74">
        <v>216</v>
      </c>
      <c r="T331" s="79">
        <v>16.615384615384617</v>
      </c>
      <c r="U331" s="74">
        <v>1246</v>
      </c>
      <c r="V331" s="74">
        <v>194</v>
      </c>
      <c r="W331" s="79">
        <v>15.569823434991974</v>
      </c>
      <c r="X331" s="136">
        <v>1228</v>
      </c>
      <c r="Y331" s="136">
        <v>234</v>
      </c>
      <c r="Z331" s="137">
        <v>19.100000000000001</v>
      </c>
      <c r="AA331" s="184">
        <v>1260</v>
      </c>
      <c r="AB331" s="184">
        <v>208</v>
      </c>
      <c r="AC331" s="188">
        <v>16.5</v>
      </c>
      <c r="AD331" s="184">
        <v>1217</v>
      </c>
      <c r="AE331" s="184">
        <v>218</v>
      </c>
      <c r="AF331" s="188">
        <v>17.899999999999999</v>
      </c>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EN331" s="5"/>
    </row>
    <row r="332" spans="1:144" s="1" customFormat="1" x14ac:dyDescent="0.25">
      <c r="A332" s="20" t="s">
        <v>650</v>
      </c>
      <c r="B332" s="2" t="s">
        <v>265</v>
      </c>
      <c r="C332" s="66">
        <v>6641</v>
      </c>
      <c r="D332" s="66">
        <v>1550</v>
      </c>
      <c r="E332" s="76">
        <v>23.339858455051949</v>
      </c>
      <c r="F332" s="66">
        <v>6793</v>
      </c>
      <c r="G332" s="66">
        <v>1588</v>
      </c>
      <c r="H332" s="76">
        <v>23.377005741204183</v>
      </c>
      <c r="I332" s="66">
        <v>6892</v>
      </c>
      <c r="J332" s="66">
        <v>1643</v>
      </c>
      <c r="K332" s="76">
        <v>23.839233894370285</v>
      </c>
      <c r="L332" s="66">
        <v>6554</v>
      </c>
      <c r="M332" s="66">
        <v>1630</v>
      </c>
      <c r="N332" s="76">
        <v>24.870308208727497</v>
      </c>
      <c r="O332" s="74">
        <v>6575</v>
      </c>
      <c r="P332" s="74">
        <v>1702</v>
      </c>
      <c r="Q332" s="82">
        <v>25.885931558935361</v>
      </c>
      <c r="R332" s="74">
        <v>6582</v>
      </c>
      <c r="S332" s="74">
        <v>1769</v>
      </c>
      <c r="T332" s="79">
        <v>26.876329383166208</v>
      </c>
      <c r="U332" s="74">
        <v>6532</v>
      </c>
      <c r="V332" s="74">
        <v>1799</v>
      </c>
      <c r="W332" s="79">
        <v>27.54133496631966</v>
      </c>
      <c r="X332" s="136">
        <v>6491</v>
      </c>
      <c r="Y332" s="136">
        <v>1737</v>
      </c>
      <c r="Z332" s="137">
        <v>26.8</v>
      </c>
      <c r="AA332" s="184">
        <v>6080</v>
      </c>
      <c r="AB332" s="184">
        <v>1717</v>
      </c>
      <c r="AC332" s="188">
        <v>28.2</v>
      </c>
      <c r="AD332" s="184">
        <v>5923</v>
      </c>
      <c r="AE332" s="184">
        <v>1652</v>
      </c>
      <c r="AF332" s="188">
        <v>27.9</v>
      </c>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EN332" s="5"/>
    </row>
    <row r="333" spans="1:144" s="1" customFormat="1" x14ac:dyDescent="0.25">
      <c r="A333" s="20" t="s">
        <v>652</v>
      </c>
      <c r="B333" s="2" t="s">
        <v>266</v>
      </c>
      <c r="C333" s="66">
        <v>266</v>
      </c>
      <c r="D333" s="66">
        <v>23</v>
      </c>
      <c r="E333" s="76">
        <v>8.6466165413533833</v>
      </c>
      <c r="F333" s="66">
        <v>242</v>
      </c>
      <c r="G333" s="66">
        <v>30</v>
      </c>
      <c r="H333" s="76">
        <v>12.396694214876034</v>
      </c>
      <c r="I333" s="66">
        <v>276</v>
      </c>
      <c r="J333" s="66">
        <v>21</v>
      </c>
      <c r="K333" s="76">
        <v>7.608695652173914</v>
      </c>
      <c r="L333" s="66">
        <v>261</v>
      </c>
      <c r="M333" s="66">
        <v>22</v>
      </c>
      <c r="N333" s="76">
        <v>8.4291187739463602</v>
      </c>
      <c r="O333" s="74">
        <v>253</v>
      </c>
      <c r="P333" s="74">
        <v>28</v>
      </c>
      <c r="Q333" s="82">
        <v>11.067193675889328</v>
      </c>
      <c r="R333" s="74">
        <v>234</v>
      </c>
      <c r="S333" s="74">
        <v>24</v>
      </c>
      <c r="T333" s="79">
        <v>10.256410256410255</v>
      </c>
      <c r="U333" s="74">
        <v>266</v>
      </c>
      <c r="V333" s="74">
        <v>24</v>
      </c>
      <c r="W333" s="79">
        <v>9.0225563909774422</v>
      </c>
      <c r="X333" s="136">
        <v>218</v>
      </c>
      <c r="Y333" s="136">
        <v>23</v>
      </c>
      <c r="Z333" s="137">
        <v>10.550458715596331</v>
      </c>
      <c r="AA333" s="184">
        <v>215</v>
      </c>
      <c r="AB333" s="184">
        <v>19</v>
      </c>
      <c r="AC333" s="188">
        <v>8.8372093023255811</v>
      </c>
      <c r="AD333" s="184">
        <v>205</v>
      </c>
      <c r="AE333" s="184">
        <v>19</v>
      </c>
      <c r="AF333" s="188">
        <v>9.3000000000000007</v>
      </c>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EN333" s="5"/>
    </row>
    <row r="334" spans="1:144" s="1" customFormat="1" x14ac:dyDescent="0.25">
      <c r="A334" s="20" t="s">
        <v>389</v>
      </c>
      <c r="B334" s="2" t="s">
        <v>792</v>
      </c>
      <c r="C334" s="66">
        <v>2889</v>
      </c>
      <c r="D334" s="66">
        <v>241</v>
      </c>
      <c r="E334" s="76">
        <v>8.3419868466597435</v>
      </c>
      <c r="F334" s="66">
        <v>2880</v>
      </c>
      <c r="G334" s="66">
        <v>254</v>
      </c>
      <c r="H334" s="76">
        <v>8.8194444444444446</v>
      </c>
      <c r="I334" s="66">
        <v>2912</v>
      </c>
      <c r="J334" s="66">
        <v>249</v>
      </c>
      <c r="K334" s="76">
        <v>8.5508241758241752</v>
      </c>
      <c r="L334" s="66">
        <v>2843</v>
      </c>
      <c r="M334" s="66">
        <v>236</v>
      </c>
      <c r="N334" s="76">
        <v>8.3010903974674637</v>
      </c>
      <c r="O334" s="74">
        <v>2835</v>
      </c>
      <c r="P334" s="74">
        <v>281</v>
      </c>
      <c r="Q334" s="82">
        <v>9.9118165784832453</v>
      </c>
      <c r="R334" s="74">
        <v>2795</v>
      </c>
      <c r="S334" s="74">
        <v>284</v>
      </c>
      <c r="T334" s="79">
        <v>10.161001788908766</v>
      </c>
      <c r="U334" s="74">
        <v>2947</v>
      </c>
      <c r="V334" s="74">
        <v>288</v>
      </c>
      <c r="W334" s="79">
        <v>9.7726501526976577</v>
      </c>
      <c r="X334" s="136">
        <v>2793</v>
      </c>
      <c r="Y334" s="136">
        <v>259</v>
      </c>
      <c r="Z334" s="137">
        <v>9.3000000000000007</v>
      </c>
      <c r="AA334" s="184">
        <v>2713</v>
      </c>
      <c r="AB334" s="184">
        <v>270</v>
      </c>
      <c r="AC334" s="188">
        <v>10</v>
      </c>
      <c r="AD334" s="184">
        <v>2587</v>
      </c>
      <c r="AE334" s="184">
        <v>242</v>
      </c>
      <c r="AF334" s="188">
        <v>9.4</v>
      </c>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EN334" s="5"/>
    </row>
    <row r="335" spans="1:144" s="1" customFormat="1" x14ac:dyDescent="0.25">
      <c r="A335" s="20" t="s">
        <v>653</v>
      </c>
      <c r="B335" s="2" t="s">
        <v>793</v>
      </c>
      <c r="C335" s="66">
        <v>2634</v>
      </c>
      <c r="D335" s="185">
        <v>1552</v>
      </c>
      <c r="E335" s="76">
        <v>58.921791951404714</v>
      </c>
      <c r="F335" s="66">
        <v>2803</v>
      </c>
      <c r="G335" s="185">
        <v>1678</v>
      </c>
      <c r="H335" s="76">
        <v>59.86443096682126</v>
      </c>
      <c r="I335" s="66">
        <v>2704</v>
      </c>
      <c r="J335" s="185">
        <v>1629</v>
      </c>
      <c r="K335" s="76">
        <v>60.244082840236693</v>
      </c>
      <c r="L335" s="66">
        <v>2601</v>
      </c>
      <c r="M335" s="185">
        <v>1557</v>
      </c>
      <c r="N335" s="76">
        <v>59.861591695501723</v>
      </c>
      <c r="O335" s="66">
        <v>2591</v>
      </c>
      <c r="P335" s="185">
        <v>1575</v>
      </c>
      <c r="Q335" s="82">
        <v>60.787340795059819</v>
      </c>
      <c r="R335" s="66">
        <v>2590</v>
      </c>
      <c r="S335" s="185">
        <v>1605</v>
      </c>
      <c r="T335" s="79">
        <v>61.969111969111964</v>
      </c>
      <c r="U335" s="66">
        <v>2628</v>
      </c>
      <c r="V335" s="185">
        <v>1696</v>
      </c>
      <c r="W335" s="79">
        <v>64.535768645357678</v>
      </c>
      <c r="X335" s="147">
        <v>2529</v>
      </c>
      <c r="Y335" s="185">
        <v>1589</v>
      </c>
      <c r="Z335" s="114">
        <v>62.8</v>
      </c>
      <c r="AA335" s="184">
        <v>2449</v>
      </c>
      <c r="AB335" s="190">
        <v>1597</v>
      </c>
      <c r="AC335" s="188">
        <v>65.2</v>
      </c>
      <c r="AD335" s="184">
        <v>2336</v>
      </c>
      <c r="AE335" s="190">
        <v>1453</v>
      </c>
      <c r="AF335" s="188">
        <v>62.2</v>
      </c>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EN335" s="5"/>
    </row>
    <row r="336" spans="1:144" s="1" customFormat="1" x14ac:dyDescent="0.25">
      <c r="A336" s="20" t="s">
        <v>654</v>
      </c>
      <c r="B336" s="2" t="s">
        <v>267</v>
      </c>
      <c r="C336" s="66">
        <v>2236</v>
      </c>
      <c r="D336" s="66">
        <v>239</v>
      </c>
      <c r="E336" s="76">
        <v>10.688729874776387</v>
      </c>
      <c r="F336" s="66">
        <v>2367</v>
      </c>
      <c r="G336" s="66">
        <v>257</v>
      </c>
      <c r="H336" s="76">
        <v>10.857625686523024</v>
      </c>
      <c r="I336" s="66">
        <v>2268</v>
      </c>
      <c r="J336" s="66">
        <v>249</v>
      </c>
      <c r="K336" s="76">
        <v>10.978835978835978</v>
      </c>
      <c r="L336" s="66">
        <v>2238</v>
      </c>
      <c r="M336" s="66">
        <v>253</v>
      </c>
      <c r="N336" s="76">
        <v>11.3047363717605</v>
      </c>
      <c r="O336" s="74">
        <v>2261</v>
      </c>
      <c r="P336" s="74">
        <v>257</v>
      </c>
      <c r="Q336" s="82">
        <v>11.366651923927467</v>
      </c>
      <c r="R336" s="74">
        <v>2259</v>
      </c>
      <c r="S336" s="74">
        <v>284</v>
      </c>
      <c r="T336" s="79">
        <v>12.571934484285082</v>
      </c>
      <c r="U336" s="74">
        <v>2315</v>
      </c>
      <c r="V336" s="74">
        <v>312</v>
      </c>
      <c r="W336" s="79">
        <v>13.477321814254859</v>
      </c>
      <c r="X336" s="136">
        <v>2299</v>
      </c>
      <c r="Y336" s="136">
        <v>315</v>
      </c>
      <c r="Z336" s="137">
        <v>13.7</v>
      </c>
      <c r="AA336" s="184">
        <v>2189</v>
      </c>
      <c r="AB336" s="184">
        <v>335</v>
      </c>
      <c r="AC336" s="188">
        <v>15.3</v>
      </c>
      <c r="AD336" s="184">
        <v>2221</v>
      </c>
      <c r="AE336" s="184">
        <v>353</v>
      </c>
      <c r="AF336" s="188">
        <v>15.9</v>
      </c>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EN336" s="5"/>
    </row>
    <row r="337" spans="1:144" s="1" customFormat="1" x14ac:dyDescent="0.25">
      <c r="A337" s="20" t="s">
        <v>906</v>
      </c>
      <c r="B337" s="2" t="s">
        <v>905</v>
      </c>
      <c r="C337" s="66">
        <v>1514</v>
      </c>
      <c r="D337" s="66">
        <v>179</v>
      </c>
      <c r="E337" s="76">
        <v>11.822985468956407</v>
      </c>
      <c r="F337" s="66">
        <v>1592</v>
      </c>
      <c r="G337" s="66">
        <v>189</v>
      </c>
      <c r="H337" s="76">
        <v>11.871859296482413</v>
      </c>
      <c r="I337" s="66">
        <v>1549</v>
      </c>
      <c r="J337" s="66">
        <v>181</v>
      </c>
      <c r="K337" s="76">
        <v>11.684958037443511</v>
      </c>
      <c r="L337" s="66">
        <v>1447</v>
      </c>
      <c r="M337" s="66">
        <v>175</v>
      </c>
      <c r="N337" s="76">
        <v>12.093987560469937</v>
      </c>
      <c r="O337" s="74">
        <v>1509</v>
      </c>
      <c r="P337" s="74">
        <v>185</v>
      </c>
      <c r="Q337" s="82">
        <v>12.259774685222</v>
      </c>
      <c r="R337" s="74">
        <v>1491</v>
      </c>
      <c r="S337" s="74">
        <v>198</v>
      </c>
      <c r="T337" s="79">
        <v>13.279678068410464</v>
      </c>
      <c r="U337" s="74">
        <v>1441</v>
      </c>
      <c r="V337" s="74">
        <v>212</v>
      </c>
      <c r="W337" s="79">
        <v>14.712005551700209</v>
      </c>
      <c r="X337" s="136">
        <v>1445</v>
      </c>
      <c r="Y337" s="136">
        <v>202</v>
      </c>
      <c r="Z337" s="137">
        <v>13.979238754325261</v>
      </c>
      <c r="AA337" s="184">
        <v>1473</v>
      </c>
      <c r="AB337" s="184">
        <v>218</v>
      </c>
      <c r="AC337" s="188">
        <v>14.799728445349627</v>
      </c>
      <c r="AD337" s="184">
        <v>1370</v>
      </c>
      <c r="AE337" s="184">
        <v>199</v>
      </c>
      <c r="AF337" s="188">
        <v>14.5</v>
      </c>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EN337" s="5"/>
    </row>
    <row r="338" spans="1:144" s="1" customFormat="1" x14ac:dyDescent="0.25">
      <c r="A338" s="20" t="s">
        <v>655</v>
      </c>
      <c r="B338" s="2" t="s">
        <v>268</v>
      </c>
      <c r="C338" s="66">
        <v>1035</v>
      </c>
      <c r="D338" s="66">
        <v>63</v>
      </c>
      <c r="E338" s="76">
        <v>6.0869565217391308</v>
      </c>
      <c r="F338" s="66">
        <v>1073</v>
      </c>
      <c r="G338" s="66">
        <v>61</v>
      </c>
      <c r="H338" s="76">
        <v>5.6849953401677542</v>
      </c>
      <c r="I338" s="66">
        <v>997</v>
      </c>
      <c r="J338" s="66">
        <v>67</v>
      </c>
      <c r="K338" s="76">
        <v>6.7201604814443332</v>
      </c>
      <c r="L338" s="66">
        <v>998</v>
      </c>
      <c r="M338" s="66">
        <v>58</v>
      </c>
      <c r="N338" s="76">
        <v>5.811623246492986</v>
      </c>
      <c r="O338" s="74">
        <v>1033</v>
      </c>
      <c r="P338" s="74">
        <v>59</v>
      </c>
      <c r="Q338" s="82">
        <v>5.7115198451113267</v>
      </c>
      <c r="R338" s="74">
        <v>1030</v>
      </c>
      <c r="S338" s="74">
        <v>78</v>
      </c>
      <c r="T338" s="79">
        <v>7.5728155339805827</v>
      </c>
      <c r="U338" s="74">
        <v>976</v>
      </c>
      <c r="V338" s="74">
        <v>53</v>
      </c>
      <c r="W338" s="79">
        <v>5.4303278688524586</v>
      </c>
      <c r="X338" s="136">
        <v>937</v>
      </c>
      <c r="Y338" s="136">
        <v>65</v>
      </c>
      <c r="Z338" s="137">
        <v>6.9370330843116337</v>
      </c>
      <c r="AA338" s="184">
        <v>932</v>
      </c>
      <c r="AB338" s="184">
        <v>58</v>
      </c>
      <c r="AC338" s="188">
        <v>6.2231759656652361</v>
      </c>
      <c r="AD338" s="184">
        <v>837</v>
      </c>
      <c r="AE338" s="184">
        <v>52</v>
      </c>
      <c r="AF338" s="188">
        <v>6.2</v>
      </c>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EN338" s="5"/>
    </row>
    <row r="339" spans="1:144" s="169" customFormat="1" x14ac:dyDescent="0.25">
      <c r="A339" s="20" t="s">
        <v>656</v>
      </c>
      <c r="B339" s="20" t="s">
        <v>269</v>
      </c>
      <c r="C339" s="66">
        <v>1749</v>
      </c>
      <c r="D339" s="66">
        <v>414</v>
      </c>
      <c r="E339" s="76">
        <v>23.670668953687819</v>
      </c>
      <c r="F339" s="66">
        <v>1813</v>
      </c>
      <c r="G339" s="66">
        <v>417</v>
      </c>
      <c r="H339" s="76">
        <v>23.000551571980143</v>
      </c>
      <c r="I339" s="66">
        <v>1774</v>
      </c>
      <c r="J339" s="66">
        <v>421</v>
      </c>
      <c r="K339" s="76">
        <v>23.731679819616687</v>
      </c>
      <c r="L339" s="66">
        <v>1804</v>
      </c>
      <c r="M339" s="66">
        <v>419</v>
      </c>
      <c r="N339" s="76">
        <v>23.226164079822617</v>
      </c>
      <c r="O339" s="66">
        <v>1729</v>
      </c>
      <c r="P339" s="66">
        <v>426</v>
      </c>
      <c r="Q339" s="76">
        <v>24.638519375361483</v>
      </c>
      <c r="R339" s="66">
        <v>1772</v>
      </c>
      <c r="S339" s="66">
        <v>450</v>
      </c>
      <c r="T339" s="76">
        <v>25.395033860045146</v>
      </c>
      <c r="U339" s="66">
        <v>1737</v>
      </c>
      <c r="V339" s="66">
        <v>463</v>
      </c>
      <c r="W339" s="76">
        <v>26.655152561888311</v>
      </c>
      <c r="X339" s="66">
        <v>1618</v>
      </c>
      <c r="Y339" s="66">
        <v>442</v>
      </c>
      <c r="Z339" s="76">
        <v>27.3</v>
      </c>
      <c r="AA339" s="186">
        <v>1647</v>
      </c>
      <c r="AB339" s="186">
        <v>447</v>
      </c>
      <c r="AC339" s="76">
        <v>27.1</v>
      </c>
      <c r="AD339" s="186">
        <v>1547</v>
      </c>
      <c r="AE339" s="186">
        <v>465</v>
      </c>
      <c r="AF339" s="76">
        <v>30.1</v>
      </c>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EN339" s="5"/>
    </row>
    <row r="340" spans="1:144" s="1" customFormat="1" x14ac:dyDescent="0.25">
      <c r="A340" s="20" t="s">
        <v>657</v>
      </c>
      <c r="B340" s="2" t="s">
        <v>270</v>
      </c>
      <c r="C340" s="66">
        <v>1147</v>
      </c>
      <c r="D340" s="185">
        <v>57</v>
      </c>
      <c r="E340" s="76">
        <v>4.9694856146469046</v>
      </c>
      <c r="F340" s="66">
        <v>1145</v>
      </c>
      <c r="G340" s="185">
        <v>62</v>
      </c>
      <c r="H340" s="76">
        <v>5.4148471615720526</v>
      </c>
      <c r="I340" s="66">
        <v>1124</v>
      </c>
      <c r="J340" s="185">
        <v>75</v>
      </c>
      <c r="K340" s="76">
        <v>6.672597864768683</v>
      </c>
      <c r="L340" s="66">
        <v>1111</v>
      </c>
      <c r="M340" s="185">
        <v>69</v>
      </c>
      <c r="N340" s="76">
        <v>6.2106210621062106</v>
      </c>
      <c r="O340" s="66">
        <v>1074</v>
      </c>
      <c r="P340" s="185">
        <v>67</v>
      </c>
      <c r="Q340" s="82">
        <v>6.2383612662942269</v>
      </c>
      <c r="R340" s="66">
        <v>1117</v>
      </c>
      <c r="S340" s="185">
        <v>87</v>
      </c>
      <c r="T340" s="79">
        <v>7.7887197851387651</v>
      </c>
      <c r="U340" s="66">
        <v>1130</v>
      </c>
      <c r="V340" s="185">
        <v>92</v>
      </c>
      <c r="W340" s="79">
        <v>8.1415929203539825</v>
      </c>
      <c r="X340" s="147">
        <v>1064</v>
      </c>
      <c r="Y340" s="185">
        <v>86</v>
      </c>
      <c r="Z340" s="114">
        <v>8.1</v>
      </c>
      <c r="AA340" s="184">
        <v>1125</v>
      </c>
      <c r="AB340" s="190">
        <v>116</v>
      </c>
      <c r="AC340" s="188">
        <v>10.3</v>
      </c>
      <c r="AD340" s="184">
        <v>1085</v>
      </c>
      <c r="AE340" s="190">
        <v>104</v>
      </c>
      <c r="AF340" s="188">
        <v>9.6</v>
      </c>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EN340" s="5"/>
    </row>
    <row r="341" spans="1:144" s="1" customFormat="1" x14ac:dyDescent="0.25">
      <c r="A341" s="20" t="s">
        <v>658</v>
      </c>
      <c r="B341" s="2" t="s">
        <v>794</v>
      </c>
      <c r="C341" s="66">
        <v>3090</v>
      </c>
      <c r="D341" s="66">
        <v>416</v>
      </c>
      <c r="E341" s="76">
        <v>13.462783171521037</v>
      </c>
      <c r="F341" s="66">
        <v>3117</v>
      </c>
      <c r="G341" s="66">
        <v>433</v>
      </c>
      <c r="H341" s="76">
        <v>13.891562399743343</v>
      </c>
      <c r="I341" s="66">
        <v>3204</v>
      </c>
      <c r="J341" s="66">
        <v>431</v>
      </c>
      <c r="K341" s="76">
        <v>13.451935081148564</v>
      </c>
      <c r="L341" s="66">
        <v>3029</v>
      </c>
      <c r="M341" s="66">
        <v>419</v>
      </c>
      <c r="N341" s="76">
        <v>13.832948167712116</v>
      </c>
      <c r="O341" s="74">
        <v>3138</v>
      </c>
      <c r="P341" s="74">
        <v>501</v>
      </c>
      <c r="Q341" s="82">
        <v>15.965583173996176</v>
      </c>
      <c r="R341" s="74">
        <v>3161</v>
      </c>
      <c r="S341" s="74">
        <v>515</v>
      </c>
      <c r="T341" s="79">
        <v>16.29231255931667</v>
      </c>
      <c r="U341" s="74">
        <v>3090</v>
      </c>
      <c r="V341" s="74">
        <v>587</v>
      </c>
      <c r="W341" s="79">
        <v>18.996763754045308</v>
      </c>
      <c r="X341" s="136">
        <v>3191</v>
      </c>
      <c r="Y341" s="136">
        <v>587</v>
      </c>
      <c r="Z341" s="137">
        <v>18.399999999999999</v>
      </c>
      <c r="AA341" s="184">
        <v>3196</v>
      </c>
      <c r="AB341" s="184">
        <v>540</v>
      </c>
      <c r="AC341" s="188">
        <v>16.899999999999999</v>
      </c>
      <c r="AD341" s="184">
        <v>3068</v>
      </c>
      <c r="AE341" s="184">
        <v>571</v>
      </c>
      <c r="AF341" s="188">
        <v>18.600000000000001</v>
      </c>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EN341" s="5"/>
    </row>
    <row r="342" spans="1:144" s="1" customFormat="1" x14ac:dyDescent="0.25">
      <c r="A342" s="20" t="s">
        <v>659</v>
      </c>
      <c r="B342" s="2" t="s">
        <v>271</v>
      </c>
      <c r="C342" s="66">
        <v>686</v>
      </c>
      <c r="D342" s="66">
        <v>72</v>
      </c>
      <c r="E342" s="76">
        <v>10.495626822157435</v>
      </c>
      <c r="F342" s="66">
        <v>761</v>
      </c>
      <c r="G342" s="66">
        <v>61</v>
      </c>
      <c r="H342" s="76">
        <v>8.015768725361367</v>
      </c>
      <c r="I342" s="66">
        <v>685</v>
      </c>
      <c r="J342" s="66">
        <v>57</v>
      </c>
      <c r="K342" s="76">
        <v>8.3211678832116789</v>
      </c>
      <c r="L342" s="66">
        <v>648</v>
      </c>
      <c r="M342" s="66">
        <v>56</v>
      </c>
      <c r="N342" s="76">
        <v>8.6419753086419746</v>
      </c>
      <c r="O342" s="74">
        <v>702</v>
      </c>
      <c r="P342" s="74">
        <v>62</v>
      </c>
      <c r="Q342" s="82">
        <v>8.8319088319088319</v>
      </c>
      <c r="R342" s="74">
        <v>677</v>
      </c>
      <c r="S342" s="74">
        <v>56</v>
      </c>
      <c r="T342" s="79">
        <v>8.2717872968980792</v>
      </c>
      <c r="U342" s="74">
        <v>599</v>
      </c>
      <c r="V342" s="74">
        <v>58</v>
      </c>
      <c r="W342" s="79">
        <v>9.6828046744574294</v>
      </c>
      <c r="X342" s="136">
        <v>621</v>
      </c>
      <c r="Y342" s="136">
        <v>54</v>
      </c>
      <c r="Z342" s="137">
        <v>8.6999999999999993</v>
      </c>
      <c r="AA342" s="184">
        <v>615</v>
      </c>
      <c r="AB342" s="184">
        <v>49</v>
      </c>
      <c r="AC342" s="188">
        <v>8</v>
      </c>
      <c r="AD342" s="184">
        <v>634</v>
      </c>
      <c r="AE342" s="184">
        <v>54</v>
      </c>
      <c r="AF342" s="188">
        <v>8.5</v>
      </c>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EN342" s="5"/>
    </row>
    <row r="343" spans="1:144" s="1" customFormat="1" x14ac:dyDescent="0.25">
      <c r="A343" s="20" t="s">
        <v>660</v>
      </c>
      <c r="B343" s="2" t="s">
        <v>272</v>
      </c>
      <c r="C343" s="66">
        <v>907</v>
      </c>
      <c r="D343" s="66">
        <v>205</v>
      </c>
      <c r="E343" s="76">
        <v>22.601984564498345</v>
      </c>
      <c r="F343" s="66">
        <v>921</v>
      </c>
      <c r="G343" s="66">
        <v>226</v>
      </c>
      <c r="H343" s="76">
        <v>24.538545059717698</v>
      </c>
      <c r="I343" s="66">
        <v>967</v>
      </c>
      <c r="J343" s="66">
        <v>263</v>
      </c>
      <c r="K343" s="76">
        <v>27.197518097207858</v>
      </c>
      <c r="L343" s="66">
        <v>917</v>
      </c>
      <c r="M343" s="66">
        <v>256</v>
      </c>
      <c r="N343" s="76">
        <v>27.917121046892042</v>
      </c>
      <c r="O343" s="74">
        <v>959</v>
      </c>
      <c r="P343" s="74">
        <v>256</v>
      </c>
      <c r="Q343" s="82">
        <v>26.694473409801876</v>
      </c>
      <c r="R343" s="74">
        <v>957</v>
      </c>
      <c r="S343" s="74">
        <v>289</v>
      </c>
      <c r="T343" s="79">
        <v>30.198537095088817</v>
      </c>
      <c r="U343" s="74">
        <v>963</v>
      </c>
      <c r="V343" s="74">
        <v>289</v>
      </c>
      <c r="W343" s="79">
        <v>30.010384215991692</v>
      </c>
      <c r="X343" s="136">
        <v>987</v>
      </c>
      <c r="Y343" s="136">
        <v>303</v>
      </c>
      <c r="Z343" s="137">
        <v>30.7</v>
      </c>
      <c r="AA343" s="184">
        <v>927</v>
      </c>
      <c r="AB343" s="184">
        <v>293</v>
      </c>
      <c r="AC343" s="188">
        <v>31.6</v>
      </c>
      <c r="AD343" s="184">
        <v>903</v>
      </c>
      <c r="AE343" s="184">
        <v>281</v>
      </c>
      <c r="AF343" s="188">
        <v>31.1</v>
      </c>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EN343" s="5"/>
    </row>
    <row r="344" spans="1:144" s="1" customFormat="1" x14ac:dyDescent="0.25">
      <c r="A344" s="38" t="s">
        <v>661</v>
      </c>
      <c r="B344" s="2" t="s">
        <v>273</v>
      </c>
      <c r="C344" s="66">
        <v>1466</v>
      </c>
      <c r="D344" s="66">
        <v>202</v>
      </c>
      <c r="E344" s="76">
        <v>13.77899045020464</v>
      </c>
      <c r="F344" s="66">
        <v>1506</v>
      </c>
      <c r="G344" s="66">
        <v>199</v>
      </c>
      <c r="H344" s="76">
        <v>13.213811420982735</v>
      </c>
      <c r="I344" s="66">
        <v>1409</v>
      </c>
      <c r="J344" s="66">
        <v>231</v>
      </c>
      <c r="K344" s="76">
        <v>16.394606103619587</v>
      </c>
      <c r="L344" s="66">
        <v>1371</v>
      </c>
      <c r="M344" s="66">
        <v>193</v>
      </c>
      <c r="N344" s="76">
        <v>14.077315827862874</v>
      </c>
      <c r="O344" s="74">
        <v>1480</v>
      </c>
      <c r="P344" s="74">
        <v>199</v>
      </c>
      <c r="Q344" s="82">
        <v>13.445945945945944</v>
      </c>
      <c r="R344" s="74">
        <v>1477</v>
      </c>
      <c r="S344" s="74">
        <v>249</v>
      </c>
      <c r="T344" s="79">
        <v>16.858496953283684</v>
      </c>
      <c r="U344" s="74">
        <v>1368</v>
      </c>
      <c r="V344" s="74">
        <v>245</v>
      </c>
      <c r="W344" s="79">
        <v>17.9093567251462</v>
      </c>
      <c r="X344" s="136">
        <v>1371</v>
      </c>
      <c r="Y344" s="136">
        <v>209</v>
      </c>
      <c r="Z344" s="137">
        <v>15.2</v>
      </c>
      <c r="AA344" s="184">
        <v>1239</v>
      </c>
      <c r="AB344" s="184">
        <v>208</v>
      </c>
      <c r="AC344" s="188">
        <v>16.8</v>
      </c>
      <c r="AD344" s="184">
        <v>1249</v>
      </c>
      <c r="AE344" s="184">
        <v>210</v>
      </c>
      <c r="AF344" s="188">
        <v>16.8</v>
      </c>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EN344" s="5"/>
    </row>
    <row r="345" spans="1:144" s="1" customFormat="1" x14ac:dyDescent="0.25">
      <c r="A345" s="20" t="s">
        <v>662</v>
      </c>
      <c r="B345" s="2" t="s">
        <v>274</v>
      </c>
      <c r="C345" s="66">
        <v>842</v>
      </c>
      <c r="D345" s="66">
        <v>73</v>
      </c>
      <c r="E345" s="76">
        <v>8.6698337292161511</v>
      </c>
      <c r="F345" s="66">
        <v>873</v>
      </c>
      <c r="G345" s="66">
        <v>98</v>
      </c>
      <c r="H345" s="76">
        <v>11.225658648339062</v>
      </c>
      <c r="I345" s="66">
        <v>826</v>
      </c>
      <c r="J345" s="66">
        <v>95</v>
      </c>
      <c r="K345" s="76">
        <v>11.501210653753027</v>
      </c>
      <c r="L345" s="66">
        <v>797</v>
      </c>
      <c r="M345" s="66">
        <v>108</v>
      </c>
      <c r="N345" s="76">
        <v>13.550815558343791</v>
      </c>
      <c r="O345" s="74">
        <v>794</v>
      </c>
      <c r="P345" s="74">
        <v>87</v>
      </c>
      <c r="Q345" s="82">
        <v>10.957178841309824</v>
      </c>
      <c r="R345" s="74">
        <v>807</v>
      </c>
      <c r="S345" s="74">
        <v>83</v>
      </c>
      <c r="T345" s="79">
        <v>10.285006195786865</v>
      </c>
      <c r="U345" s="74">
        <v>794</v>
      </c>
      <c r="V345" s="74">
        <v>95</v>
      </c>
      <c r="W345" s="79">
        <v>11.964735516372796</v>
      </c>
      <c r="X345" s="136">
        <v>776</v>
      </c>
      <c r="Y345" s="136">
        <v>85</v>
      </c>
      <c r="Z345" s="137">
        <v>11</v>
      </c>
      <c r="AA345" s="184">
        <v>756</v>
      </c>
      <c r="AB345" s="184">
        <v>102</v>
      </c>
      <c r="AC345" s="188">
        <v>13.5</v>
      </c>
      <c r="AD345" s="184">
        <v>732</v>
      </c>
      <c r="AE345" s="184">
        <v>86</v>
      </c>
      <c r="AF345" s="188">
        <v>11.7</v>
      </c>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EN345" s="5"/>
    </row>
    <row r="346" spans="1:144" s="1" customFormat="1" x14ac:dyDescent="0.25">
      <c r="A346" s="20" t="s">
        <v>663</v>
      </c>
      <c r="B346" s="2" t="s">
        <v>275</v>
      </c>
      <c r="C346" s="66">
        <v>3418</v>
      </c>
      <c r="D346" s="66">
        <v>207</v>
      </c>
      <c r="E346" s="76">
        <v>6.0561732007021645</v>
      </c>
      <c r="F346" s="66">
        <v>3502</v>
      </c>
      <c r="G346" s="66">
        <v>245</v>
      </c>
      <c r="H346" s="76">
        <v>6.9960022844089087</v>
      </c>
      <c r="I346" s="66">
        <v>3375</v>
      </c>
      <c r="J346" s="66">
        <v>197</v>
      </c>
      <c r="K346" s="76">
        <v>5.837037037037037</v>
      </c>
      <c r="L346" s="66">
        <v>3272</v>
      </c>
      <c r="M346" s="66">
        <v>227</v>
      </c>
      <c r="N346" s="76">
        <v>6.9376528117359406</v>
      </c>
      <c r="O346" s="74">
        <v>3402</v>
      </c>
      <c r="P346" s="74">
        <v>239</v>
      </c>
      <c r="Q346" s="82">
        <v>7.0252792475014703</v>
      </c>
      <c r="R346" s="74">
        <v>3185</v>
      </c>
      <c r="S346" s="74">
        <v>221</v>
      </c>
      <c r="T346" s="79">
        <v>6.9387755102040813</v>
      </c>
      <c r="U346" s="74">
        <v>3315</v>
      </c>
      <c r="V346" s="74">
        <v>264</v>
      </c>
      <c r="W346" s="79">
        <v>7.9638009049773748</v>
      </c>
      <c r="X346" s="136">
        <v>3205</v>
      </c>
      <c r="Y346" s="136">
        <v>258</v>
      </c>
      <c r="Z346" s="137">
        <v>8.0499219968798741</v>
      </c>
      <c r="AA346" s="184">
        <v>3153</v>
      </c>
      <c r="AB346" s="184">
        <v>233</v>
      </c>
      <c r="AC346" s="188">
        <v>7.3897875039644791</v>
      </c>
      <c r="AD346" s="184">
        <v>3109</v>
      </c>
      <c r="AE346" s="184">
        <v>260</v>
      </c>
      <c r="AF346" s="188">
        <v>8.4</v>
      </c>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EN346" s="5"/>
    </row>
    <row r="347" spans="1:144" s="60" customFormat="1" x14ac:dyDescent="0.25">
      <c r="A347" s="20" t="s">
        <v>664</v>
      </c>
      <c r="B347" s="2" t="s">
        <v>276</v>
      </c>
      <c r="C347" s="66">
        <v>1195</v>
      </c>
      <c r="D347" s="66">
        <v>112</v>
      </c>
      <c r="E347" s="76">
        <v>9.3723849372384933</v>
      </c>
      <c r="F347" s="66">
        <v>1265</v>
      </c>
      <c r="G347" s="66">
        <v>122</v>
      </c>
      <c r="H347" s="76">
        <v>9.6442687747035567</v>
      </c>
      <c r="I347" s="66">
        <v>1325</v>
      </c>
      <c r="J347" s="66">
        <v>122</v>
      </c>
      <c r="K347" s="76">
        <v>9.2075471698113205</v>
      </c>
      <c r="L347" s="66">
        <v>1247</v>
      </c>
      <c r="M347" s="66">
        <v>113</v>
      </c>
      <c r="N347" s="76">
        <v>9.0617481956696064</v>
      </c>
      <c r="O347" s="74">
        <v>1331</v>
      </c>
      <c r="P347" s="74">
        <v>143</v>
      </c>
      <c r="Q347" s="82">
        <v>10.743801652892563</v>
      </c>
      <c r="R347" s="74">
        <v>1329</v>
      </c>
      <c r="S347" s="74">
        <v>139</v>
      </c>
      <c r="T347" s="79">
        <v>10.458991723100075</v>
      </c>
      <c r="U347" s="74">
        <v>1337</v>
      </c>
      <c r="V347" s="74">
        <v>147</v>
      </c>
      <c r="W347" s="79">
        <v>10.99476439790576</v>
      </c>
      <c r="X347" s="136">
        <v>1295</v>
      </c>
      <c r="Y347" s="136">
        <v>155</v>
      </c>
      <c r="Z347" s="137">
        <v>12</v>
      </c>
      <c r="AA347" s="184">
        <v>1251</v>
      </c>
      <c r="AB347" s="184">
        <v>171</v>
      </c>
      <c r="AC347" s="188">
        <v>13.7</v>
      </c>
      <c r="AD347" s="184">
        <v>1220</v>
      </c>
      <c r="AE347" s="184">
        <v>139</v>
      </c>
      <c r="AF347" s="188">
        <v>11.4</v>
      </c>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EN347" s="5"/>
    </row>
    <row r="348" spans="1:144" s="1" customFormat="1" x14ac:dyDescent="0.25">
      <c r="A348" s="20" t="s">
        <v>665</v>
      </c>
      <c r="B348" s="2" t="s">
        <v>277</v>
      </c>
      <c r="C348" s="66">
        <v>854</v>
      </c>
      <c r="D348" s="66">
        <v>92</v>
      </c>
      <c r="E348" s="76">
        <v>10.772833723653395</v>
      </c>
      <c r="F348" s="66">
        <v>901</v>
      </c>
      <c r="G348" s="66">
        <v>89</v>
      </c>
      <c r="H348" s="76">
        <v>9.8779134295227529</v>
      </c>
      <c r="I348" s="66">
        <v>880</v>
      </c>
      <c r="J348" s="66">
        <v>107</v>
      </c>
      <c r="K348" s="76">
        <v>12.15909090909091</v>
      </c>
      <c r="L348" s="66">
        <v>832</v>
      </c>
      <c r="M348" s="66">
        <v>87</v>
      </c>
      <c r="N348" s="76">
        <v>10.45673076923077</v>
      </c>
      <c r="O348" s="74">
        <v>837</v>
      </c>
      <c r="P348" s="74">
        <v>95</v>
      </c>
      <c r="Q348" s="82">
        <v>11.35005973715651</v>
      </c>
      <c r="R348" s="74">
        <v>886</v>
      </c>
      <c r="S348" s="74">
        <v>119</v>
      </c>
      <c r="T348" s="79">
        <v>13.431151241534989</v>
      </c>
      <c r="U348" s="74">
        <v>806</v>
      </c>
      <c r="V348" s="74">
        <v>86</v>
      </c>
      <c r="W348" s="79">
        <v>10.669975186104217</v>
      </c>
      <c r="X348" s="136">
        <v>865</v>
      </c>
      <c r="Y348" s="136">
        <v>101</v>
      </c>
      <c r="Z348" s="137">
        <v>11.7</v>
      </c>
      <c r="AA348" s="184">
        <v>909</v>
      </c>
      <c r="AB348" s="184">
        <v>124</v>
      </c>
      <c r="AC348" s="188">
        <v>13.6</v>
      </c>
      <c r="AD348" s="184">
        <v>860</v>
      </c>
      <c r="AE348" s="184">
        <v>119</v>
      </c>
      <c r="AF348" s="188">
        <v>13.8</v>
      </c>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EN348" s="5"/>
    </row>
    <row r="349" spans="1:144" s="1" customFormat="1" x14ac:dyDescent="0.25">
      <c r="A349" s="20" t="s">
        <v>666</v>
      </c>
      <c r="B349" s="2" t="s">
        <v>278</v>
      </c>
      <c r="C349" s="66">
        <v>1620</v>
      </c>
      <c r="D349" s="185">
        <v>268</v>
      </c>
      <c r="E349" s="76">
        <v>16.543209876543212</v>
      </c>
      <c r="F349" s="66">
        <v>1651</v>
      </c>
      <c r="G349" s="185">
        <v>272</v>
      </c>
      <c r="H349" s="76">
        <v>16.474863718958208</v>
      </c>
      <c r="I349" s="66">
        <v>1543</v>
      </c>
      <c r="J349" s="185">
        <v>260</v>
      </c>
      <c r="K349" s="76">
        <v>16.850291639662995</v>
      </c>
      <c r="L349" s="66">
        <v>1548</v>
      </c>
      <c r="M349" s="185">
        <v>264</v>
      </c>
      <c r="N349" s="76">
        <v>17.054263565891471</v>
      </c>
      <c r="O349" s="66">
        <v>1508</v>
      </c>
      <c r="P349" s="185">
        <v>275</v>
      </c>
      <c r="Q349" s="82">
        <v>18.23607427055703</v>
      </c>
      <c r="R349" s="66">
        <v>1544</v>
      </c>
      <c r="S349" s="185">
        <v>289</v>
      </c>
      <c r="T349" s="79">
        <v>18.717616580310882</v>
      </c>
      <c r="U349" s="66">
        <v>1540</v>
      </c>
      <c r="V349" s="185">
        <v>311</v>
      </c>
      <c r="W349" s="79">
        <v>20.194805194805195</v>
      </c>
      <c r="X349" s="147">
        <v>1494</v>
      </c>
      <c r="Y349" s="185">
        <v>258</v>
      </c>
      <c r="Z349" s="114">
        <v>17.3</v>
      </c>
      <c r="AA349" s="184">
        <v>1413</v>
      </c>
      <c r="AB349" s="190">
        <v>271</v>
      </c>
      <c r="AC349" s="188">
        <v>19.2</v>
      </c>
      <c r="AD349" s="184">
        <v>1400</v>
      </c>
      <c r="AE349" s="190">
        <v>270</v>
      </c>
      <c r="AF349" s="188">
        <v>19.3</v>
      </c>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EN349" s="5"/>
    </row>
    <row r="350" spans="1:144" s="1" customFormat="1" x14ac:dyDescent="0.25">
      <c r="A350" s="20" t="s">
        <v>667</v>
      </c>
      <c r="B350" s="2" t="s">
        <v>279</v>
      </c>
      <c r="C350" s="66">
        <v>1208</v>
      </c>
      <c r="D350" s="66">
        <v>75</v>
      </c>
      <c r="E350" s="76">
        <v>6.2086092715231782</v>
      </c>
      <c r="F350" s="66">
        <v>1285</v>
      </c>
      <c r="G350" s="66">
        <v>73</v>
      </c>
      <c r="H350" s="76">
        <v>5.6809338521400781</v>
      </c>
      <c r="I350" s="66">
        <v>1242</v>
      </c>
      <c r="J350" s="66">
        <v>81</v>
      </c>
      <c r="K350" s="76">
        <v>6.5217391304347823</v>
      </c>
      <c r="L350" s="66">
        <v>1138</v>
      </c>
      <c r="M350" s="66">
        <v>86</v>
      </c>
      <c r="N350" s="76">
        <v>7.5571177504393665</v>
      </c>
      <c r="O350" s="74">
        <v>1206</v>
      </c>
      <c r="P350" s="74">
        <v>85</v>
      </c>
      <c r="Q350" s="82">
        <v>7.048092868988391</v>
      </c>
      <c r="R350" s="74">
        <v>1208</v>
      </c>
      <c r="S350" s="74">
        <v>92</v>
      </c>
      <c r="T350" s="79">
        <v>7.6158940397350996</v>
      </c>
      <c r="U350" s="74">
        <v>1241</v>
      </c>
      <c r="V350" s="74">
        <v>84</v>
      </c>
      <c r="W350" s="79">
        <v>6.7687348912167611</v>
      </c>
      <c r="X350" s="136">
        <v>1104</v>
      </c>
      <c r="Y350" s="136">
        <v>99</v>
      </c>
      <c r="Z350" s="137">
        <v>9</v>
      </c>
      <c r="AA350" s="184">
        <v>1056</v>
      </c>
      <c r="AB350" s="184">
        <v>72</v>
      </c>
      <c r="AC350" s="188">
        <v>6.8</v>
      </c>
      <c r="AD350" s="184">
        <v>1020</v>
      </c>
      <c r="AE350" s="184">
        <v>95</v>
      </c>
      <c r="AF350" s="188">
        <v>9.3000000000000007</v>
      </c>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EN350" s="5"/>
    </row>
    <row r="351" spans="1:144" s="1" customFormat="1" x14ac:dyDescent="0.25">
      <c r="A351" s="20" t="s">
        <v>668</v>
      </c>
      <c r="B351" s="2" t="s">
        <v>280</v>
      </c>
      <c r="C351" s="66">
        <v>1693</v>
      </c>
      <c r="D351" s="66">
        <v>190</v>
      </c>
      <c r="E351" s="76">
        <v>11.222681630242173</v>
      </c>
      <c r="F351" s="66">
        <v>1761</v>
      </c>
      <c r="G351" s="66">
        <v>215</v>
      </c>
      <c r="H351" s="76">
        <v>12.208972174900625</v>
      </c>
      <c r="I351" s="66">
        <v>1712</v>
      </c>
      <c r="J351" s="66">
        <v>196</v>
      </c>
      <c r="K351" s="76">
        <v>11.448598130841122</v>
      </c>
      <c r="L351" s="66">
        <v>1779</v>
      </c>
      <c r="M351" s="66">
        <v>205</v>
      </c>
      <c r="N351" s="76">
        <v>11.523327712197865</v>
      </c>
      <c r="O351" s="74">
        <v>1675</v>
      </c>
      <c r="P351" s="74">
        <v>198</v>
      </c>
      <c r="Q351" s="82">
        <v>11.82089552238806</v>
      </c>
      <c r="R351" s="74">
        <v>1674</v>
      </c>
      <c r="S351" s="74">
        <v>223</v>
      </c>
      <c r="T351" s="79">
        <v>13.321385902031063</v>
      </c>
      <c r="U351" s="74">
        <v>1651</v>
      </c>
      <c r="V351" s="74">
        <v>213</v>
      </c>
      <c r="W351" s="79">
        <v>12.901271956390067</v>
      </c>
      <c r="X351" s="136">
        <v>1647</v>
      </c>
      <c r="Y351" s="136">
        <v>219</v>
      </c>
      <c r="Z351" s="137">
        <v>13.3</v>
      </c>
      <c r="AA351" s="184">
        <v>1591</v>
      </c>
      <c r="AB351" s="184">
        <v>233</v>
      </c>
      <c r="AC351" s="188">
        <v>14.6</v>
      </c>
      <c r="AD351" s="184">
        <v>1542</v>
      </c>
      <c r="AE351" s="184">
        <v>236</v>
      </c>
      <c r="AF351" s="188">
        <v>15.3</v>
      </c>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EN351" s="5"/>
    </row>
    <row r="352" spans="1:144" s="1" customFormat="1" x14ac:dyDescent="0.25">
      <c r="A352" s="20" t="s">
        <v>669</v>
      </c>
      <c r="B352" s="2" t="s">
        <v>281</v>
      </c>
      <c r="C352" s="66">
        <v>909</v>
      </c>
      <c r="D352" s="66">
        <v>39</v>
      </c>
      <c r="E352" s="76">
        <v>4.2904290429042904</v>
      </c>
      <c r="F352" s="66">
        <v>927</v>
      </c>
      <c r="G352" s="66">
        <v>46</v>
      </c>
      <c r="H352" s="76">
        <v>4.9622437971952538</v>
      </c>
      <c r="I352" s="66">
        <v>933</v>
      </c>
      <c r="J352" s="66">
        <v>41</v>
      </c>
      <c r="K352" s="76">
        <v>4.394426580921758</v>
      </c>
      <c r="L352" s="66">
        <v>942</v>
      </c>
      <c r="M352" s="66">
        <v>33</v>
      </c>
      <c r="N352" s="76">
        <v>3.5031847133757963</v>
      </c>
      <c r="O352" s="74">
        <v>907</v>
      </c>
      <c r="P352" s="74">
        <v>44</v>
      </c>
      <c r="Q352" s="82">
        <v>4.8511576626240354</v>
      </c>
      <c r="R352" s="74">
        <v>915</v>
      </c>
      <c r="S352" s="74">
        <v>35</v>
      </c>
      <c r="T352" s="79">
        <v>3.8251366120218582</v>
      </c>
      <c r="U352" s="74">
        <v>965</v>
      </c>
      <c r="V352" s="74">
        <v>44</v>
      </c>
      <c r="W352" s="79">
        <v>4.5595854922279795</v>
      </c>
      <c r="X352" s="136">
        <v>955</v>
      </c>
      <c r="Y352" s="136">
        <v>35</v>
      </c>
      <c r="Z352" s="137">
        <v>3.7</v>
      </c>
      <c r="AA352" s="184">
        <v>931</v>
      </c>
      <c r="AB352" s="184">
        <v>35</v>
      </c>
      <c r="AC352" s="188">
        <v>3.8</v>
      </c>
      <c r="AD352" s="184">
        <v>835</v>
      </c>
      <c r="AE352" s="184">
        <v>36</v>
      </c>
      <c r="AF352" s="188">
        <v>4.3</v>
      </c>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EN352" s="5"/>
    </row>
    <row r="353" spans="1:144" s="1" customFormat="1" x14ac:dyDescent="0.25">
      <c r="A353" s="20" t="s">
        <v>670</v>
      </c>
      <c r="B353" s="2" t="s">
        <v>282</v>
      </c>
      <c r="C353" s="66">
        <v>1741</v>
      </c>
      <c r="D353" s="66">
        <v>150</v>
      </c>
      <c r="E353" s="76">
        <v>8.6157380815623199</v>
      </c>
      <c r="F353" s="66">
        <v>1665</v>
      </c>
      <c r="G353" s="66">
        <v>125</v>
      </c>
      <c r="H353" s="76">
        <v>7.5075075075075075</v>
      </c>
      <c r="I353" s="66">
        <v>1675</v>
      </c>
      <c r="J353" s="66">
        <v>132</v>
      </c>
      <c r="K353" s="76">
        <v>7.8805970149253737</v>
      </c>
      <c r="L353" s="66">
        <v>1629</v>
      </c>
      <c r="M353" s="66">
        <v>104</v>
      </c>
      <c r="N353" s="76">
        <v>6.3842848373235119</v>
      </c>
      <c r="O353" s="74">
        <v>1591</v>
      </c>
      <c r="P353" s="74">
        <v>118</v>
      </c>
      <c r="Q353" s="82">
        <v>7.4167190446260216</v>
      </c>
      <c r="R353" s="74">
        <v>1647</v>
      </c>
      <c r="S353" s="74">
        <v>126</v>
      </c>
      <c r="T353" s="79">
        <v>7.6502732240437163</v>
      </c>
      <c r="U353" s="74">
        <v>1687</v>
      </c>
      <c r="V353" s="74">
        <v>117</v>
      </c>
      <c r="W353" s="79">
        <v>6.9353882631890933</v>
      </c>
      <c r="X353" s="136">
        <v>1568</v>
      </c>
      <c r="Y353" s="136">
        <v>102</v>
      </c>
      <c r="Z353" s="137">
        <v>6.5</v>
      </c>
      <c r="AA353" s="184">
        <v>1528</v>
      </c>
      <c r="AB353" s="184">
        <v>124</v>
      </c>
      <c r="AC353" s="188">
        <v>8.1</v>
      </c>
      <c r="AD353" s="184">
        <v>1470</v>
      </c>
      <c r="AE353" s="184">
        <v>114</v>
      </c>
      <c r="AF353" s="188">
        <v>7.8</v>
      </c>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EN353" s="5"/>
    </row>
    <row r="354" spans="1:144" s="1" customFormat="1" x14ac:dyDescent="0.25">
      <c r="A354" s="20" t="s">
        <v>671</v>
      </c>
      <c r="B354" s="2" t="s">
        <v>808</v>
      </c>
      <c r="C354" s="66">
        <v>3448</v>
      </c>
      <c r="D354" s="66">
        <v>1000</v>
      </c>
      <c r="E354" s="76">
        <v>29.002320185614849</v>
      </c>
      <c r="F354" s="66">
        <v>3550</v>
      </c>
      <c r="G354" s="66">
        <v>1099</v>
      </c>
      <c r="H354" s="76">
        <v>30.95774647887324</v>
      </c>
      <c r="I354" s="66">
        <v>3420</v>
      </c>
      <c r="J354" s="66">
        <v>1035</v>
      </c>
      <c r="K354" s="76">
        <v>30.263157894736842</v>
      </c>
      <c r="L354" s="66">
        <v>3272</v>
      </c>
      <c r="M354" s="66">
        <v>1097</v>
      </c>
      <c r="N354" s="76">
        <v>33.526894865525676</v>
      </c>
      <c r="O354" s="74">
        <v>3306</v>
      </c>
      <c r="P354" s="74">
        <v>1049</v>
      </c>
      <c r="Q354" s="82">
        <v>31.730187537810046</v>
      </c>
      <c r="R354" s="74">
        <v>3305</v>
      </c>
      <c r="S354" s="74">
        <v>1109</v>
      </c>
      <c r="T354" s="79">
        <v>33.55521936459909</v>
      </c>
      <c r="U354" s="74">
        <v>3194</v>
      </c>
      <c r="V354" s="74">
        <v>1111</v>
      </c>
      <c r="W354" s="79">
        <v>34.78396994364433</v>
      </c>
      <c r="X354" s="136">
        <v>3152</v>
      </c>
      <c r="Y354" s="136">
        <v>1117</v>
      </c>
      <c r="Z354" s="137">
        <v>35.4</v>
      </c>
      <c r="AA354" s="184">
        <v>3017</v>
      </c>
      <c r="AB354" s="184">
        <v>1091</v>
      </c>
      <c r="AC354" s="188">
        <v>36.200000000000003</v>
      </c>
      <c r="AD354" s="184">
        <v>2899</v>
      </c>
      <c r="AE354" s="184">
        <v>1078</v>
      </c>
      <c r="AF354" s="188">
        <v>37.200000000000003</v>
      </c>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EN354" s="5"/>
    </row>
    <row r="355" spans="1:144" s="1" customFormat="1" x14ac:dyDescent="0.25">
      <c r="A355" s="20" t="s">
        <v>672</v>
      </c>
      <c r="B355" s="2" t="s">
        <v>795</v>
      </c>
      <c r="C355" s="66">
        <v>2207</v>
      </c>
      <c r="D355" s="66">
        <v>378</v>
      </c>
      <c r="E355" s="76">
        <v>17.127322156773904</v>
      </c>
      <c r="F355" s="66">
        <v>2266</v>
      </c>
      <c r="G355" s="66">
        <v>420</v>
      </c>
      <c r="H355" s="76">
        <v>18.534863195057369</v>
      </c>
      <c r="I355" s="66">
        <v>2345</v>
      </c>
      <c r="J355" s="66">
        <v>440</v>
      </c>
      <c r="K355" s="76">
        <v>18.763326226012794</v>
      </c>
      <c r="L355" s="66">
        <v>2233</v>
      </c>
      <c r="M355" s="66">
        <v>425</v>
      </c>
      <c r="N355" s="76">
        <v>19.032691446484552</v>
      </c>
      <c r="O355" s="74">
        <v>2212</v>
      </c>
      <c r="P355" s="74">
        <v>423</v>
      </c>
      <c r="Q355" s="82">
        <v>19.122965641952984</v>
      </c>
      <c r="R355" s="74">
        <v>2233</v>
      </c>
      <c r="S355" s="74">
        <v>426</v>
      </c>
      <c r="T355" s="79">
        <v>19.077474249888045</v>
      </c>
      <c r="U355" s="74">
        <v>2260</v>
      </c>
      <c r="V355" s="74">
        <v>483</v>
      </c>
      <c r="W355" s="79">
        <v>21.371681415929203</v>
      </c>
      <c r="X355" s="136">
        <v>2220</v>
      </c>
      <c r="Y355" s="136">
        <v>417</v>
      </c>
      <c r="Z355" s="137">
        <v>18.8</v>
      </c>
      <c r="AA355" s="184">
        <v>2059</v>
      </c>
      <c r="AB355" s="184">
        <v>393</v>
      </c>
      <c r="AC355" s="188">
        <v>19.100000000000001</v>
      </c>
      <c r="AD355" s="184">
        <v>2044</v>
      </c>
      <c r="AE355" s="184">
        <v>385</v>
      </c>
      <c r="AF355" s="188">
        <v>18.8</v>
      </c>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EN355" s="5"/>
    </row>
    <row r="356" spans="1:144" s="1" customFormat="1" x14ac:dyDescent="0.25">
      <c r="A356" s="20" t="s">
        <v>673</v>
      </c>
      <c r="B356" s="2" t="s">
        <v>283</v>
      </c>
      <c r="C356" s="66">
        <v>5131</v>
      </c>
      <c r="D356" s="66">
        <v>3068</v>
      </c>
      <c r="E356" s="76">
        <v>59.793412590138374</v>
      </c>
      <c r="F356" s="66">
        <v>5089</v>
      </c>
      <c r="G356" s="66">
        <v>3092</v>
      </c>
      <c r="H356" s="76">
        <v>60.758498722735311</v>
      </c>
      <c r="I356" s="66">
        <v>5030</v>
      </c>
      <c r="J356" s="66">
        <v>3019</v>
      </c>
      <c r="K356" s="76">
        <v>60.019880715705767</v>
      </c>
      <c r="L356" s="66">
        <v>4706</v>
      </c>
      <c r="M356" s="66">
        <v>2891</v>
      </c>
      <c r="N356" s="76">
        <v>61.432214194645127</v>
      </c>
      <c r="O356" s="74">
        <v>4647</v>
      </c>
      <c r="P356" s="74">
        <v>2789</v>
      </c>
      <c r="Q356" s="82">
        <v>60.017215407789969</v>
      </c>
      <c r="R356" s="74">
        <v>4587</v>
      </c>
      <c r="S356" s="74">
        <v>2692</v>
      </c>
      <c r="T356" s="79">
        <v>58.687595378242861</v>
      </c>
      <c r="U356" s="74">
        <v>4503</v>
      </c>
      <c r="V356" s="74">
        <v>2626</v>
      </c>
      <c r="W356" s="79">
        <v>58.3166777703753</v>
      </c>
      <c r="X356" s="136">
        <v>4381</v>
      </c>
      <c r="Y356" s="136">
        <v>2459</v>
      </c>
      <c r="Z356" s="137">
        <v>56.1</v>
      </c>
      <c r="AA356" s="184">
        <v>4181</v>
      </c>
      <c r="AB356" s="184">
        <v>2365</v>
      </c>
      <c r="AC356" s="188">
        <v>56.6</v>
      </c>
      <c r="AD356" s="184">
        <v>4027</v>
      </c>
      <c r="AE356" s="184">
        <v>2195</v>
      </c>
      <c r="AF356" s="188">
        <v>54.5</v>
      </c>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EN356" s="5"/>
    </row>
    <row r="357" spans="1:144" s="1" customFormat="1" x14ac:dyDescent="0.25">
      <c r="A357" s="20" t="s">
        <v>674</v>
      </c>
      <c r="B357" s="2" t="s">
        <v>284</v>
      </c>
      <c r="C357" s="66">
        <v>1228</v>
      </c>
      <c r="D357" s="66">
        <v>312</v>
      </c>
      <c r="E357" s="76">
        <v>25.407166123778502</v>
      </c>
      <c r="F357" s="66">
        <v>1239</v>
      </c>
      <c r="G357" s="66">
        <v>350</v>
      </c>
      <c r="H357" s="76">
        <v>28.248587570621471</v>
      </c>
      <c r="I357" s="66">
        <v>1224</v>
      </c>
      <c r="J357" s="66">
        <v>319</v>
      </c>
      <c r="K357" s="76">
        <v>26.062091503267975</v>
      </c>
      <c r="L357" s="66">
        <v>1327</v>
      </c>
      <c r="M357" s="66">
        <v>395</v>
      </c>
      <c r="N357" s="76">
        <v>29.766390354182366</v>
      </c>
      <c r="O357" s="74">
        <v>1260</v>
      </c>
      <c r="P357" s="74">
        <v>397</v>
      </c>
      <c r="Q357" s="82">
        <v>31.507936507936506</v>
      </c>
      <c r="R357" s="74">
        <v>1291</v>
      </c>
      <c r="S357" s="74">
        <v>389</v>
      </c>
      <c r="T357" s="79">
        <v>30.131680867544542</v>
      </c>
      <c r="U357" s="74">
        <v>1346</v>
      </c>
      <c r="V357" s="74">
        <v>432</v>
      </c>
      <c r="W357" s="79">
        <v>32.095096582466567</v>
      </c>
      <c r="X357" s="136">
        <v>1204</v>
      </c>
      <c r="Y357" s="136">
        <v>391</v>
      </c>
      <c r="Z357" s="137">
        <v>32.5</v>
      </c>
      <c r="AA357" s="184">
        <v>1229</v>
      </c>
      <c r="AB357" s="184">
        <v>427</v>
      </c>
      <c r="AC357" s="188">
        <v>34.700000000000003</v>
      </c>
      <c r="AD357" s="184">
        <v>1230</v>
      </c>
      <c r="AE357" s="184">
        <v>439</v>
      </c>
      <c r="AF357" s="188">
        <v>35.700000000000003</v>
      </c>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EN357" s="5"/>
    </row>
    <row r="358" spans="1:144" s="1" customFormat="1" x14ac:dyDescent="0.25">
      <c r="A358" s="20" t="s">
        <v>715</v>
      </c>
      <c r="B358" s="2" t="s">
        <v>732</v>
      </c>
      <c r="C358" s="66">
        <v>1958</v>
      </c>
      <c r="D358" s="66">
        <v>504</v>
      </c>
      <c r="E358" s="76">
        <v>25.740551583248212</v>
      </c>
      <c r="F358" s="66">
        <v>1954</v>
      </c>
      <c r="G358" s="66">
        <v>470</v>
      </c>
      <c r="H358" s="76">
        <v>24.053224155578302</v>
      </c>
      <c r="I358" s="66">
        <v>1932</v>
      </c>
      <c r="J358" s="66">
        <v>458</v>
      </c>
      <c r="K358" s="76">
        <v>23.706004140786749</v>
      </c>
      <c r="L358" s="66">
        <v>1916</v>
      </c>
      <c r="M358" s="66">
        <v>436</v>
      </c>
      <c r="N358" s="76">
        <v>22.755741127348646</v>
      </c>
      <c r="O358" s="74">
        <v>1808</v>
      </c>
      <c r="P358" s="74">
        <v>482</v>
      </c>
      <c r="Q358" s="82">
        <v>26.659292035398231</v>
      </c>
      <c r="R358" s="74">
        <v>1851</v>
      </c>
      <c r="S358" s="74">
        <v>498</v>
      </c>
      <c r="T358" s="79">
        <v>26.904376012965965</v>
      </c>
      <c r="U358" s="74">
        <v>1824</v>
      </c>
      <c r="V358" s="74">
        <v>500</v>
      </c>
      <c r="W358" s="79">
        <v>27.412280701754387</v>
      </c>
      <c r="X358" s="136">
        <v>1682</v>
      </c>
      <c r="Y358" s="136">
        <v>477</v>
      </c>
      <c r="Z358" s="137">
        <v>28.4</v>
      </c>
      <c r="AA358" s="184">
        <v>1704</v>
      </c>
      <c r="AB358" s="184">
        <v>464</v>
      </c>
      <c r="AC358" s="188">
        <v>27.2</v>
      </c>
      <c r="AD358" s="184">
        <v>1595</v>
      </c>
      <c r="AE358" s="184">
        <v>429</v>
      </c>
      <c r="AF358" s="188">
        <v>26.9</v>
      </c>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EN358" s="5"/>
    </row>
    <row r="359" spans="1:144" s="1" customFormat="1" x14ac:dyDescent="0.25">
      <c r="A359" s="20" t="s">
        <v>675</v>
      </c>
      <c r="B359" s="2" t="s">
        <v>894</v>
      </c>
      <c r="C359" s="66">
        <v>2156</v>
      </c>
      <c r="D359" s="66">
        <v>92</v>
      </c>
      <c r="E359" s="76">
        <v>4.2671614100185531</v>
      </c>
      <c r="F359" s="66">
        <v>2083</v>
      </c>
      <c r="G359" s="66">
        <v>112</v>
      </c>
      <c r="H359" s="76">
        <v>5.3768602976476236</v>
      </c>
      <c r="I359" s="66">
        <v>2131</v>
      </c>
      <c r="J359" s="66">
        <v>106</v>
      </c>
      <c r="K359" s="76">
        <v>4.9741905208822148</v>
      </c>
      <c r="L359" s="66">
        <v>2049</v>
      </c>
      <c r="M359" s="66">
        <v>108</v>
      </c>
      <c r="N359" s="76">
        <v>5.2708638360175701</v>
      </c>
      <c r="O359" s="74">
        <v>1968</v>
      </c>
      <c r="P359" s="74">
        <v>115</v>
      </c>
      <c r="Q359" s="82">
        <v>5.8434959349593498</v>
      </c>
      <c r="R359" s="74">
        <v>1980</v>
      </c>
      <c r="S359" s="74">
        <v>127</v>
      </c>
      <c r="T359" s="79">
        <v>6.4141414141414135</v>
      </c>
      <c r="U359" s="74">
        <v>1994</v>
      </c>
      <c r="V359" s="74">
        <v>124</v>
      </c>
      <c r="W359" s="79">
        <v>6.218655967903711</v>
      </c>
      <c r="X359" s="136">
        <v>2050</v>
      </c>
      <c r="Y359" s="136">
        <v>152</v>
      </c>
      <c r="Z359" s="137">
        <v>7.4</v>
      </c>
      <c r="AA359" s="184">
        <v>1949</v>
      </c>
      <c r="AB359" s="184">
        <v>180</v>
      </c>
      <c r="AC359" s="188">
        <v>9.1999999999999993</v>
      </c>
      <c r="AD359" s="184">
        <v>1776</v>
      </c>
      <c r="AE359" s="184">
        <v>160</v>
      </c>
      <c r="AF359" s="188">
        <v>9</v>
      </c>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EN359" s="5"/>
    </row>
    <row r="360" spans="1:144" s="1" customFormat="1" x14ac:dyDescent="0.25">
      <c r="A360" s="20" t="s">
        <v>676</v>
      </c>
      <c r="B360" s="2" t="s">
        <v>285</v>
      </c>
      <c r="C360" s="66">
        <v>1281</v>
      </c>
      <c r="D360" s="66">
        <v>134</v>
      </c>
      <c r="E360" s="76">
        <v>10.460577673692429</v>
      </c>
      <c r="F360" s="66">
        <v>1273</v>
      </c>
      <c r="G360" s="66">
        <v>153</v>
      </c>
      <c r="H360" s="76">
        <v>12.018853102906519</v>
      </c>
      <c r="I360" s="66">
        <v>1316</v>
      </c>
      <c r="J360" s="66">
        <v>154</v>
      </c>
      <c r="K360" s="76">
        <v>11.702127659574469</v>
      </c>
      <c r="L360" s="66">
        <v>1229</v>
      </c>
      <c r="M360" s="66">
        <v>142</v>
      </c>
      <c r="N360" s="76">
        <v>11.554109031733116</v>
      </c>
      <c r="O360" s="74">
        <v>1201</v>
      </c>
      <c r="P360" s="74">
        <v>144</v>
      </c>
      <c r="Q360" s="82">
        <v>11.990008326394671</v>
      </c>
      <c r="R360" s="74">
        <v>1228</v>
      </c>
      <c r="S360" s="74">
        <v>143</v>
      </c>
      <c r="T360" s="79">
        <v>11.644951140065146</v>
      </c>
      <c r="U360" s="74">
        <v>1280</v>
      </c>
      <c r="V360" s="74">
        <v>175</v>
      </c>
      <c r="W360" s="79">
        <v>13.671875</v>
      </c>
      <c r="X360" s="136">
        <v>1219</v>
      </c>
      <c r="Y360" s="136">
        <v>175</v>
      </c>
      <c r="Z360" s="137">
        <v>14.4</v>
      </c>
      <c r="AA360" s="184">
        <v>1303</v>
      </c>
      <c r="AB360" s="184">
        <v>179</v>
      </c>
      <c r="AC360" s="188">
        <v>13.7</v>
      </c>
      <c r="AD360" s="184">
        <v>1293</v>
      </c>
      <c r="AE360" s="184">
        <v>169</v>
      </c>
      <c r="AF360" s="188">
        <v>13.1</v>
      </c>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EN360" s="5"/>
    </row>
    <row r="361" spans="1:144" s="1" customFormat="1" x14ac:dyDescent="0.25">
      <c r="A361" s="20" t="s">
        <v>677</v>
      </c>
      <c r="B361" s="2" t="s">
        <v>286</v>
      </c>
      <c r="C361" s="66">
        <v>863</v>
      </c>
      <c r="D361" s="66">
        <v>35</v>
      </c>
      <c r="E361" s="76">
        <v>4.0556199304750873</v>
      </c>
      <c r="F361" s="66">
        <v>894</v>
      </c>
      <c r="G361" s="66">
        <v>32</v>
      </c>
      <c r="H361" s="76">
        <v>3.5794183445190155</v>
      </c>
      <c r="I361" s="66">
        <v>889</v>
      </c>
      <c r="J361" s="66">
        <v>33</v>
      </c>
      <c r="K361" s="76">
        <v>3.7120359955005622</v>
      </c>
      <c r="L361" s="66">
        <v>810</v>
      </c>
      <c r="M361" s="66">
        <v>33</v>
      </c>
      <c r="N361" s="76">
        <v>4.0740740740740744</v>
      </c>
      <c r="O361" s="74">
        <v>846</v>
      </c>
      <c r="P361" s="74">
        <v>38</v>
      </c>
      <c r="Q361" s="82">
        <v>4.4917257683215128</v>
      </c>
      <c r="R361" s="74">
        <v>798</v>
      </c>
      <c r="S361" s="74">
        <v>36</v>
      </c>
      <c r="T361" s="79">
        <v>4.5112781954887211</v>
      </c>
      <c r="U361" s="74">
        <v>847</v>
      </c>
      <c r="V361" s="74">
        <v>39</v>
      </c>
      <c r="W361" s="79">
        <v>4.6044864226682405</v>
      </c>
      <c r="X361" s="136">
        <v>816</v>
      </c>
      <c r="Y361" s="136">
        <v>34</v>
      </c>
      <c r="Z361" s="137">
        <v>4.2</v>
      </c>
      <c r="AA361" s="184">
        <v>800</v>
      </c>
      <c r="AB361" s="184">
        <v>48</v>
      </c>
      <c r="AC361" s="188">
        <v>6</v>
      </c>
      <c r="AD361" s="184">
        <v>760</v>
      </c>
      <c r="AE361" s="184">
        <v>26</v>
      </c>
      <c r="AF361" s="188">
        <v>3.4</v>
      </c>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EN361" s="5"/>
    </row>
    <row r="362" spans="1:144" s="1" customFormat="1" x14ac:dyDescent="0.25">
      <c r="A362" s="20" t="s">
        <v>753</v>
      </c>
      <c r="B362" s="2" t="s">
        <v>287</v>
      </c>
      <c r="C362" s="66">
        <v>1210</v>
      </c>
      <c r="D362" s="66">
        <v>228</v>
      </c>
      <c r="E362" s="76">
        <v>18.84297520661157</v>
      </c>
      <c r="F362" s="66">
        <v>1224</v>
      </c>
      <c r="G362" s="66">
        <v>249</v>
      </c>
      <c r="H362" s="76">
        <v>20.343137254901961</v>
      </c>
      <c r="I362" s="66">
        <v>1261</v>
      </c>
      <c r="J362" s="66">
        <v>253</v>
      </c>
      <c r="K362" s="76">
        <v>20.063441712926249</v>
      </c>
      <c r="L362" s="66">
        <v>1149</v>
      </c>
      <c r="M362" s="66">
        <v>238</v>
      </c>
      <c r="N362" s="76">
        <v>20.713664055700608</v>
      </c>
      <c r="O362" s="74">
        <v>1170</v>
      </c>
      <c r="P362" s="74">
        <v>257</v>
      </c>
      <c r="Q362" s="82">
        <v>21.965811965811966</v>
      </c>
      <c r="R362" s="74">
        <v>1168</v>
      </c>
      <c r="S362" s="74">
        <v>279</v>
      </c>
      <c r="T362" s="79">
        <v>23.886986301369863</v>
      </c>
      <c r="U362" s="74">
        <v>1223</v>
      </c>
      <c r="V362" s="74">
        <v>297</v>
      </c>
      <c r="W362" s="79">
        <v>24.284546197874079</v>
      </c>
      <c r="X362" s="136">
        <v>1157</v>
      </c>
      <c r="Y362" s="136">
        <v>289</v>
      </c>
      <c r="Z362" s="137">
        <v>25</v>
      </c>
      <c r="AA362" s="184">
        <v>1174</v>
      </c>
      <c r="AB362" s="184">
        <v>294</v>
      </c>
      <c r="AC362" s="188">
        <v>25</v>
      </c>
      <c r="AD362" s="184">
        <v>1100</v>
      </c>
      <c r="AE362" s="184">
        <v>279</v>
      </c>
      <c r="AF362" s="188">
        <v>25.4</v>
      </c>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EN362" s="5"/>
    </row>
    <row r="363" spans="1:144" s="1" customFormat="1" x14ac:dyDescent="0.25">
      <c r="A363" s="20" t="s">
        <v>678</v>
      </c>
      <c r="B363" s="2" t="s">
        <v>288</v>
      </c>
      <c r="C363" s="66">
        <v>836</v>
      </c>
      <c r="D363" s="66">
        <v>102</v>
      </c>
      <c r="E363" s="76">
        <v>12.200956937799043</v>
      </c>
      <c r="F363" s="66">
        <v>833</v>
      </c>
      <c r="G363" s="66">
        <v>100</v>
      </c>
      <c r="H363" s="76">
        <v>12.004801920768307</v>
      </c>
      <c r="I363" s="66">
        <v>821</v>
      </c>
      <c r="J363" s="66">
        <v>80</v>
      </c>
      <c r="K363" s="76">
        <v>9.7442143727161987</v>
      </c>
      <c r="L363" s="66">
        <v>807</v>
      </c>
      <c r="M363" s="66">
        <v>84</v>
      </c>
      <c r="N363" s="76">
        <v>10.408921933085502</v>
      </c>
      <c r="O363" s="74">
        <v>841</v>
      </c>
      <c r="P363" s="74">
        <v>109</v>
      </c>
      <c r="Q363" s="82">
        <v>12.960760998810938</v>
      </c>
      <c r="R363" s="74">
        <v>792</v>
      </c>
      <c r="S363" s="74">
        <v>104</v>
      </c>
      <c r="T363" s="79">
        <v>13.131313131313133</v>
      </c>
      <c r="U363" s="74">
        <v>807</v>
      </c>
      <c r="V363" s="74">
        <v>107</v>
      </c>
      <c r="W363" s="79">
        <v>13.258983890954152</v>
      </c>
      <c r="X363" s="136">
        <v>804</v>
      </c>
      <c r="Y363" s="136">
        <v>109</v>
      </c>
      <c r="Z363" s="137">
        <v>13.557213930348258</v>
      </c>
      <c r="AA363" s="184">
        <v>757</v>
      </c>
      <c r="AB363" s="184">
        <v>86</v>
      </c>
      <c r="AC363" s="188">
        <v>11.360634081902246</v>
      </c>
      <c r="AD363" s="184">
        <v>737</v>
      </c>
      <c r="AE363" s="184">
        <v>99</v>
      </c>
      <c r="AF363" s="188">
        <v>13.4</v>
      </c>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EN363" s="5"/>
    </row>
    <row r="364" spans="1:144" s="1" customFormat="1" x14ac:dyDescent="0.25">
      <c r="A364" s="20" t="s">
        <v>679</v>
      </c>
      <c r="B364" s="2" t="s">
        <v>289</v>
      </c>
      <c r="C364" s="66">
        <v>3472</v>
      </c>
      <c r="D364" s="66">
        <v>385</v>
      </c>
      <c r="E364" s="76">
        <v>11.088709677419354</v>
      </c>
      <c r="F364" s="66">
        <v>3364</v>
      </c>
      <c r="G364" s="66">
        <v>399</v>
      </c>
      <c r="H364" s="76">
        <v>11.86087990487515</v>
      </c>
      <c r="I364" s="66">
        <v>3548</v>
      </c>
      <c r="J364" s="66">
        <v>412</v>
      </c>
      <c r="K364" s="76">
        <v>11.61217587373168</v>
      </c>
      <c r="L364" s="66">
        <v>3437</v>
      </c>
      <c r="M364" s="66">
        <v>409</v>
      </c>
      <c r="N364" s="76">
        <v>11.899912714576665</v>
      </c>
      <c r="O364" s="74">
        <v>3387</v>
      </c>
      <c r="P364" s="74">
        <v>366</v>
      </c>
      <c r="Q364" s="82">
        <v>10.806023029229408</v>
      </c>
      <c r="R364" s="74">
        <v>3378</v>
      </c>
      <c r="S364" s="74">
        <v>402</v>
      </c>
      <c r="T364" s="79">
        <v>11.900532859680284</v>
      </c>
      <c r="U364" s="74">
        <v>3424</v>
      </c>
      <c r="V364" s="74">
        <v>440</v>
      </c>
      <c r="W364" s="79">
        <v>12.850467289719624</v>
      </c>
      <c r="X364" s="136">
        <v>3299</v>
      </c>
      <c r="Y364" s="136">
        <v>460</v>
      </c>
      <c r="Z364" s="137">
        <v>13.9</v>
      </c>
      <c r="AA364" s="184">
        <v>3302</v>
      </c>
      <c r="AB364" s="184">
        <v>445</v>
      </c>
      <c r="AC364" s="188">
        <v>13.5</v>
      </c>
      <c r="AD364" s="184">
        <v>3040</v>
      </c>
      <c r="AE364" s="184">
        <v>454</v>
      </c>
      <c r="AF364" s="188">
        <v>14.9</v>
      </c>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EN364" s="5"/>
    </row>
    <row r="365" spans="1:144" s="1" customFormat="1" x14ac:dyDescent="0.25">
      <c r="A365" s="20" t="s">
        <v>680</v>
      </c>
      <c r="B365" s="2" t="s">
        <v>807</v>
      </c>
      <c r="C365" s="66">
        <v>2478</v>
      </c>
      <c r="D365" s="66">
        <v>201</v>
      </c>
      <c r="E365" s="76">
        <v>8.1113801452784511</v>
      </c>
      <c r="F365" s="66">
        <v>2432</v>
      </c>
      <c r="G365" s="66">
        <v>212</v>
      </c>
      <c r="H365" s="76">
        <v>8.7171052631578938</v>
      </c>
      <c r="I365" s="66">
        <v>2444</v>
      </c>
      <c r="J365" s="66">
        <v>215</v>
      </c>
      <c r="K365" s="76">
        <v>8.7970540098199663</v>
      </c>
      <c r="L365" s="66">
        <v>2414</v>
      </c>
      <c r="M365" s="66">
        <v>216</v>
      </c>
      <c r="N365" s="76">
        <v>8.9478044739022362</v>
      </c>
      <c r="O365" s="74">
        <v>2329</v>
      </c>
      <c r="P365" s="74">
        <v>234</v>
      </c>
      <c r="Q365" s="82">
        <v>10.04723057106054</v>
      </c>
      <c r="R365" s="74">
        <v>2274</v>
      </c>
      <c r="S365" s="74">
        <v>230</v>
      </c>
      <c r="T365" s="79">
        <v>10.114335971855761</v>
      </c>
      <c r="U365" s="74">
        <v>2298</v>
      </c>
      <c r="V365" s="74">
        <v>231</v>
      </c>
      <c r="W365" s="79">
        <v>10.052219321148826</v>
      </c>
      <c r="X365" s="136">
        <v>2144</v>
      </c>
      <c r="Y365" s="136">
        <v>264</v>
      </c>
      <c r="Z365" s="137">
        <v>12.3</v>
      </c>
      <c r="AA365" s="184">
        <v>2112</v>
      </c>
      <c r="AB365" s="184">
        <v>252</v>
      </c>
      <c r="AC365" s="188">
        <v>11.9</v>
      </c>
      <c r="AD365" s="184">
        <v>2090</v>
      </c>
      <c r="AE365" s="184">
        <v>243</v>
      </c>
      <c r="AF365" s="188">
        <v>11.6</v>
      </c>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EN365" s="5"/>
    </row>
    <row r="366" spans="1:144" s="1" customFormat="1" x14ac:dyDescent="0.25">
      <c r="A366" s="20" t="s">
        <v>681</v>
      </c>
      <c r="B366" s="2" t="s">
        <v>806</v>
      </c>
      <c r="C366" s="66">
        <v>3655</v>
      </c>
      <c r="D366" s="185">
        <v>651</v>
      </c>
      <c r="E366" s="76">
        <v>17.811217510259919</v>
      </c>
      <c r="F366" s="66">
        <v>3809</v>
      </c>
      <c r="G366" s="185">
        <v>717</v>
      </c>
      <c r="H366" s="76">
        <v>18.823838277763191</v>
      </c>
      <c r="I366" s="66">
        <v>3767</v>
      </c>
      <c r="J366" s="185">
        <v>716</v>
      </c>
      <c r="K366" s="76">
        <v>19.007167507300238</v>
      </c>
      <c r="L366" s="66">
        <v>3555</v>
      </c>
      <c r="M366" s="185">
        <v>723</v>
      </c>
      <c r="N366" s="76">
        <v>20.337552742616033</v>
      </c>
      <c r="O366" s="66">
        <v>3641</v>
      </c>
      <c r="P366" s="185">
        <v>704</v>
      </c>
      <c r="Q366" s="82">
        <v>19.335347432024168</v>
      </c>
      <c r="R366" s="66">
        <v>3391</v>
      </c>
      <c r="S366" s="185">
        <v>696</v>
      </c>
      <c r="T366" s="79">
        <v>20.524918902978474</v>
      </c>
      <c r="U366" s="66">
        <v>3499</v>
      </c>
      <c r="V366" s="185">
        <v>770</v>
      </c>
      <c r="W366" s="79">
        <v>22.00628751071735</v>
      </c>
      <c r="X366" s="147">
        <v>3293</v>
      </c>
      <c r="Y366" s="185">
        <v>837</v>
      </c>
      <c r="Z366" s="114">
        <v>25.4</v>
      </c>
      <c r="AA366" s="184">
        <v>3314</v>
      </c>
      <c r="AB366" s="190">
        <v>865</v>
      </c>
      <c r="AC366" s="188">
        <v>26.1</v>
      </c>
      <c r="AD366" s="184">
        <v>3256</v>
      </c>
      <c r="AE366" s="190">
        <v>841</v>
      </c>
      <c r="AF366" s="188">
        <v>25.8</v>
      </c>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EN366" s="5"/>
    </row>
    <row r="367" spans="1:144" s="1" customFormat="1" x14ac:dyDescent="0.25">
      <c r="A367" s="20" t="s">
        <v>682</v>
      </c>
      <c r="B367" s="2" t="s">
        <v>290</v>
      </c>
      <c r="C367" s="66">
        <v>1165</v>
      </c>
      <c r="D367" s="66">
        <v>144</v>
      </c>
      <c r="E367" s="76">
        <v>12.360515021459227</v>
      </c>
      <c r="F367" s="66">
        <v>1153</v>
      </c>
      <c r="G367" s="66">
        <v>155</v>
      </c>
      <c r="H367" s="76">
        <v>13.443191673894189</v>
      </c>
      <c r="I367" s="66">
        <v>1139</v>
      </c>
      <c r="J367" s="66">
        <v>152</v>
      </c>
      <c r="K367" s="76">
        <v>13.345039508340651</v>
      </c>
      <c r="L367" s="66">
        <v>1068</v>
      </c>
      <c r="M367" s="66">
        <v>140</v>
      </c>
      <c r="N367" s="76">
        <v>13.108614232209737</v>
      </c>
      <c r="O367" s="74">
        <v>1037</v>
      </c>
      <c r="P367" s="74">
        <v>132</v>
      </c>
      <c r="Q367" s="82">
        <v>12.729026036644168</v>
      </c>
      <c r="R367" s="74">
        <v>1103</v>
      </c>
      <c r="S367" s="74">
        <v>148</v>
      </c>
      <c r="T367" s="79">
        <v>13.417951042611062</v>
      </c>
      <c r="U367" s="74">
        <v>1097</v>
      </c>
      <c r="V367" s="74">
        <v>159</v>
      </c>
      <c r="W367" s="79">
        <v>14.494074749316319</v>
      </c>
      <c r="X367" s="136">
        <v>1122</v>
      </c>
      <c r="Y367" s="136">
        <v>154</v>
      </c>
      <c r="Z367" s="137">
        <v>13.7</v>
      </c>
      <c r="AA367" s="184">
        <v>1108</v>
      </c>
      <c r="AB367" s="184">
        <v>194</v>
      </c>
      <c r="AC367" s="188">
        <v>17.5</v>
      </c>
      <c r="AD367" s="184">
        <v>1098</v>
      </c>
      <c r="AE367" s="184">
        <v>162</v>
      </c>
      <c r="AF367" s="188">
        <v>14.8</v>
      </c>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EN367" s="5"/>
    </row>
    <row r="368" spans="1:144" s="1" customFormat="1" x14ac:dyDescent="0.25">
      <c r="A368" s="20" t="s">
        <v>683</v>
      </c>
      <c r="B368" s="2" t="s">
        <v>291</v>
      </c>
      <c r="C368" s="66">
        <v>1202</v>
      </c>
      <c r="D368" s="66">
        <v>119</v>
      </c>
      <c r="E368" s="76">
        <v>9.9001663893510816</v>
      </c>
      <c r="F368" s="66">
        <v>1101</v>
      </c>
      <c r="G368" s="66">
        <v>107</v>
      </c>
      <c r="H368" s="76">
        <v>9.7184377838328793</v>
      </c>
      <c r="I368" s="66">
        <v>1138</v>
      </c>
      <c r="J368" s="66">
        <v>110</v>
      </c>
      <c r="K368" s="76">
        <v>9.6660808435852363</v>
      </c>
      <c r="L368" s="66">
        <v>1080</v>
      </c>
      <c r="M368" s="66">
        <v>121</v>
      </c>
      <c r="N368" s="76">
        <v>11.203703703703702</v>
      </c>
      <c r="O368" s="74">
        <v>1014</v>
      </c>
      <c r="P368" s="74">
        <v>107</v>
      </c>
      <c r="Q368" s="82">
        <v>10.552268244575936</v>
      </c>
      <c r="R368" s="74">
        <v>1166</v>
      </c>
      <c r="S368" s="74">
        <v>125</v>
      </c>
      <c r="T368" s="79">
        <v>10.720411663807889</v>
      </c>
      <c r="U368" s="74">
        <v>1094</v>
      </c>
      <c r="V368" s="74">
        <v>102</v>
      </c>
      <c r="W368" s="79">
        <v>9.3235831809872032</v>
      </c>
      <c r="X368" s="136">
        <v>1080</v>
      </c>
      <c r="Y368" s="136">
        <v>111</v>
      </c>
      <c r="Z368" s="137">
        <v>10.3</v>
      </c>
      <c r="AA368" s="184">
        <v>1065</v>
      </c>
      <c r="AB368" s="184">
        <v>112</v>
      </c>
      <c r="AC368" s="188">
        <v>10.5</v>
      </c>
      <c r="AD368" s="184">
        <v>1003</v>
      </c>
      <c r="AE368" s="184">
        <v>111</v>
      </c>
      <c r="AF368" s="188">
        <v>11.1</v>
      </c>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EN368" s="5"/>
    </row>
    <row r="369" spans="1:144" s="1" customFormat="1" x14ac:dyDescent="0.25">
      <c r="A369" s="20" t="s">
        <v>684</v>
      </c>
      <c r="B369" s="2" t="s">
        <v>292</v>
      </c>
      <c r="C369" s="66">
        <v>3199</v>
      </c>
      <c r="D369" s="66">
        <v>252</v>
      </c>
      <c r="E369" s="76">
        <v>7.8774617067833699</v>
      </c>
      <c r="F369" s="66">
        <v>3250</v>
      </c>
      <c r="G369" s="66">
        <v>233</v>
      </c>
      <c r="H369" s="76">
        <v>7.1692307692307695</v>
      </c>
      <c r="I369" s="66">
        <v>3084</v>
      </c>
      <c r="J369" s="66">
        <v>239</v>
      </c>
      <c r="K369" s="76">
        <v>7.7496757457846952</v>
      </c>
      <c r="L369" s="66">
        <v>3009</v>
      </c>
      <c r="M369" s="66">
        <v>224</v>
      </c>
      <c r="N369" s="76">
        <v>7.4443336656696575</v>
      </c>
      <c r="O369" s="74">
        <v>2878</v>
      </c>
      <c r="P369" s="74">
        <v>207</v>
      </c>
      <c r="Q369" s="82">
        <v>7.1924947880472541</v>
      </c>
      <c r="R369" s="74">
        <v>2889</v>
      </c>
      <c r="S369" s="74">
        <v>217</v>
      </c>
      <c r="T369" s="79">
        <v>7.5112495673243336</v>
      </c>
      <c r="U369" s="74">
        <v>2986</v>
      </c>
      <c r="V369" s="74">
        <v>241</v>
      </c>
      <c r="W369" s="79">
        <v>8.0709979906229066</v>
      </c>
      <c r="X369" s="136">
        <v>2903</v>
      </c>
      <c r="Y369" s="136">
        <v>235</v>
      </c>
      <c r="Z369" s="137">
        <v>8.1</v>
      </c>
      <c r="AA369" s="184">
        <v>2758</v>
      </c>
      <c r="AB369" s="184">
        <v>237</v>
      </c>
      <c r="AC369" s="188">
        <v>8.6</v>
      </c>
      <c r="AD369" s="184">
        <v>2608</v>
      </c>
      <c r="AE369" s="184">
        <v>214</v>
      </c>
      <c r="AF369" s="188">
        <v>8.1999999999999993</v>
      </c>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EN369" s="5"/>
    </row>
    <row r="370" spans="1:144" s="1" customFormat="1" x14ac:dyDescent="0.25">
      <c r="A370" s="20" t="s">
        <v>685</v>
      </c>
      <c r="B370" s="2" t="s">
        <v>293</v>
      </c>
      <c r="C370" s="66">
        <v>959</v>
      </c>
      <c r="D370" s="66">
        <v>208</v>
      </c>
      <c r="E370" s="76">
        <v>21.689259645464027</v>
      </c>
      <c r="F370" s="66">
        <v>974</v>
      </c>
      <c r="G370" s="66">
        <v>238</v>
      </c>
      <c r="H370" s="76">
        <v>24.435318275154007</v>
      </c>
      <c r="I370" s="66">
        <v>940</v>
      </c>
      <c r="J370" s="66">
        <v>200</v>
      </c>
      <c r="K370" s="76">
        <v>21.276595744680851</v>
      </c>
      <c r="L370" s="66">
        <v>945</v>
      </c>
      <c r="M370" s="66">
        <v>203</v>
      </c>
      <c r="N370" s="76">
        <v>21.481481481481481</v>
      </c>
      <c r="O370" s="74">
        <v>932</v>
      </c>
      <c r="P370" s="74">
        <v>231</v>
      </c>
      <c r="Q370" s="82">
        <v>24.785407725321889</v>
      </c>
      <c r="R370" s="74">
        <v>972</v>
      </c>
      <c r="S370" s="74">
        <v>264</v>
      </c>
      <c r="T370" s="79">
        <v>27.160493827160494</v>
      </c>
      <c r="U370" s="74">
        <v>884</v>
      </c>
      <c r="V370" s="74">
        <v>225</v>
      </c>
      <c r="W370" s="79">
        <v>25.452488687782804</v>
      </c>
      <c r="X370" s="136">
        <v>865</v>
      </c>
      <c r="Y370" s="136">
        <v>202</v>
      </c>
      <c r="Z370" s="137">
        <v>23.4</v>
      </c>
      <c r="AA370" s="184">
        <v>792</v>
      </c>
      <c r="AB370" s="184">
        <v>211</v>
      </c>
      <c r="AC370" s="188">
        <v>26.6</v>
      </c>
      <c r="AD370" s="184">
        <v>837</v>
      </c>
      <c r="AE370" s="184">
        <v>214</v>
      </c>
      <c r="AF370" s="188">
        <v>25.6</v>
      </c>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EN370" s="5"/>
    </row>
    <row r="371" spans="1:144" s="1" customFormat="1" x14ac:dyDescent="0.25">
      <c r="A371" s="20" t="s">
        <v>686</v>
      </c>
      <c r="B371" s="2" t="s">
        <v>294</v>
      </c>
      <c r="C371" s="66">
        <v>2675</v>
      </c>
      <c r="D371" s="66">
        <v>912</v>
      </c>
      <c r="E371" s="76">
        <v>34.09345794392523</v>
      </c>
      <c r="F371" s="66">
        <v>2756</v>
      </c>
      <c r="G371" s="66">
        <v>988</v>
      </c>
      <c r="H371" s="76">
        <v>35.849056603773583</v>
      </c>
      <c r="I371" s="66">
        <v>2708</v>
      </c>
      <c r="J371" s="66">
        <v>1032</v>
      </c>
      <c r="K371" s="76">
        <v>38.109305760709013</v>
      </c>
      <c r="L371" s="66">
        <v>2629</v>
      </c>
      <c r="M371" s="66">
        <v>1005</v>
      </c>
      <c r="N371" s="76">
        <v>38.22746291365538</v>
      </c>
      <c r="O371" s="74">
        <v>2751</v>
      </c>
      <c r="P371" s="74">
        <v>1105</v>
      </c>
      <c r="Q371" s="82">
        <v>40.167211922937113</v>
      </c>
      <c r="R371" s="74">
        <v>2764</v>
      </c>
      <c r="S371" s="74">
        <v>1134</v>
      </c>
      <c r="T371" s="79">
        <v>41.027496382054998</v>
      </c>
      <c r="U371" s="74">
        <v>2741</v>
      </c>
      <c r="V371" s="74">
        <v>1127</v>
      </c>
      <c r="W371" s="79">
        <v>41.116380882889459</v>
      </c>
      <c r="X371" s="136">
        <v>2642</v>
      </c>
      <c r="Y371" s="136">
        <v>1093</v>
      </c>
      <c r="Z371" s="137">
        <v>41.4</v>
      </c>
      <c r="AA371" s="184">
        <v>2472</v>
      </c>
      <c r="AB371" s="184">
        <v>1023</v>
      </c>
      <c r="AC371" s="188">
        <v>41.4</v>
      </c>
      <c r="AD371" s="184">
        <v>2555</v>
      </c>
      <c r="AE371" s="184">
        <v>1071</v>
      </c>
      <c r="AF371" s="188">
        <v>41.9</v>
      </c>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EN371" s="5"/>
    </row>
    <row r="372" spans="1:144" s="1" customFormat="1" x14ac:dyDescent="0.25">
      <c r="A372" s="20" t="s">
        <v>687</v>
      </c>
      <c r="B372" s="2" t="s">
        <v>295</v>
      </c>
      <c r="C372" s="66">
        <v>1800</v>
      </c>
      <c r="D372" s="66">
        <v>176</v>
      </c>
      <c r="E372" s="76">
        <v>9.7777777777777786</v>
      </c>
      <c r="F372" s="66">
        <v>1708</v>
      </c>
      <c r="G372" s="66">
        <v>164</v>
      </c>
      <c r="H372" s="76">
        <v>9.6018735362997649</v>
      </c>
      <c r="I372" s="66">
        <v>1777</v>
      </c>
      <c r="J372" s="66">
        <v>184</v>
      </c>
      <c r="K372" s="76">
        <v>10.354530106921779</v>
      </c>
      <c r="L372" s="66">
        <v>1683</v>
      </c>
      <c r="M372" s="66">
        <v>206</v>
      </c>
      <c r="N372" s="76">
        <v>12.240047534165182</v>
      </c>
      <c r="O372" s="74">
        <v>1771</v>
      </c>
      <c r="P372" s="74">
        <v>183</v>
      </c>
      <c r="Q372" s="82">
        <v>10.333145115753812</v>
      </c>
      <c r="R372" s="74">
        <v>1707</v>
      </c>
      <c r="S372" s="74">
        <v>235</v>
      </c>
      <c r="T372" s="79">
        <v>13.766842413591096</v>
      </c>
      <c r="U372" s="74">
        <v>1813</v>
      </c>
      <c r="V372" s="74">
        <v>198</v>
      </c>
      <c r="W372" s="79">
        <v>10.921125206839493</v>
      </c>
      <c r="X372" s="136">
        <v>1814</v>
      </c>
      <c r="Y372" s="136">
        <v>238</v>
      </c>
      <c r="Z372" s="137">
        <v>13.1</v>
      </c>
      <c r="AA372" s="184">
        <v>1743</v>
      </c>
      <c r="AB372" s="184">
        <v>212</v>
      </c>
      <c r="AC372" s="188">
        <v>12.2</v>
      </c>
      <c r="AD372" s="184">
        <v>1717</v>
      </c>
      <c r="AE372" s="184">
        <v>226</v>
      </c>
      <c r="AF372" s="188">
        <v>13.2</v>
      </c>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EN372" s="5"/>
    </row>
    <row r="373" spans="1:144" s="1" customFormat="1" x14ac:dyDescent="0.25">
      <c r="A373" s="20" t="s">
        <v>688</v>
      </c>
      <c r="B373" s="2" t="s">
        <v>866</v>
      </c>
      <c r="C373" s="66">
        <v>2792</v>
      </c>
      <c r="D373" s="66">
        <v>371</v>
      </c>
      <c r="E373" s="76">
        <v>13.287965616045847</v>
      </c>
      <c r="F373" s="66">
        <v>2725</v>
      </c>
      <c r="G373" s="66">
        <v>373</v>
      </c>
      <c r="H373" s="76">
        <v>13.688073394495412</v>
      </c>
      <c r="I373" s="66">
        <v>2730</v>
      </c>
      <c r="J373" s="66">
        <v>348</v>
      </c>
      <c r="K373" s="76">
        <v>12.747252747252746</v>
      </c>
      <c r="L373" s="66">
        <v>2488</v>
      </c>
      <c r="M373" s="66">
        <v>364</v>
      </c>
      <c r="N373" s="76">
        <v>14.630225080385854</v>
      </c>
      <c r="O373" s="74">
        <v>2522</v>
      </c>
      <c r="P373" s="74">
        <v>380</v>
      </c>
      <c r="Q373" s="82">
        <v>15.067406819984139</v>
      </c>
      <c r="R373" s="74">
        <v>2524</v>
      </c>
      <c r="S373" s="74">
        <v>387</v>
      </c>
      <c r="T373" s="79">
        <v>15.332805071315372</v>
      </c>
      <c r="U373" s="74">
        <v>2475</v>
      </c>
      <c r="V373" s="74">
        <v>407</v>
      </c>
      <c r="W373" s="79">
        <v>16.444444444444446</v>
      </c>
      <c r="X373" s="136">
        <v>2364</v>
      </c>
      <c r="Y373" s="136">
        <v>382</v>
      </c>
      <c r="Z373" s="137">
        <v>16.2</v>
      </c>
      <c r="AA373" s="184">
        <v>2366</v>
      </c>
      <c r="AB373" s="184">
        <v>362</v>
      </c>
      <c r="AC373" s="188">
        <v>15.3</v>
      </c>
      <c r="AD373" s="184">
        <v>2255</v>
      </c>
      <c r="AE373" s="184">
        <v>374</v>
      </c>
      <c r="AF373" s="188">
        <v>16.600000000000001</v>
      </c>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EN373" s="5"/>
    </row>
    <row r="374" spans="1:144" s="1" customFormat="1" x14ac:dyDescent="0.25">
      <c r="A374" s="20" t="s">
        <v>689</v>
      </c>
      <c r="B374" s="2" t="s">
        <v>805</v>
      </c>
      <c r="C374" s="66">
        <v>3004</v>
      </c>
      <c r="D374" s="66">
        <v>645</v>
      </c>
      <c r="E374" s="76">
        <v>21.471371504660453</v>
      </c>
      <c r="F374" s="66">
        <v>2990</v>
      </c>
      <c r="G374" s="66">
        <v>689</v>
      </c>
      <c r="H374" s="76">
        <v>23.043478260869566</v>
      </c>
      <c r="I374" s="66">
        <v>3073</v>
      </c>
      <c r="J374" s="66">
        <v>754</v>
      </c>
      <c r="K374" s="76">
        <v>24.536283761796291</v>
      </c>
      <c r="L374" s="66">
        <v>2911</v>
      </c>
      <c r="M374" s="66">
        <v>717</v>
      </c>
      <c r="N374" s="76">
        <v>24.630711095843353</v>
      </c>
      <c r="O374" s="74">
        <v>2923</v>
      </c>
      <c r="P374" s="74">
        <v>743</v>
      </c>
      <c r="Q374" s="82">
        <v>25.419089976052</v>
      </c>
      <c r="R374" s="74">
        <v>2847</v>
      </c>
      <c r="S374" s="74">
        <v>803</v>
      </c>
      <c r="T374" s="79">
        <v>28.205128205128204</v>
      </c>
      <c r="U374" s="74">
        <v>2848</v>
      </c>
      <c r="V374" s="74">
        <v>829</v>
      </c>
      <c r="W374" s="79">
        <v>29.108146067415731</v>
      </c>
      <c r="X374" s="136">
        <v>2840</v>
      </c>
      <c r="Y374" s="136">
        <v>889</v>
      </c>
      <c r="Z374" s="137">
        <v>31.3</v>
      </c>
      <c r="AA374" s="184">
        <v>2591</v>
      </c>
      <c r="AB374" s="184">
        <v>780</v>
      </c>
      <c r="AC374" s="188">
        <v>30.1</v>
      </c>
      <c r="AD374" s="184">
        <v>2632</v>
      </c>
      <c r="AE374" s="184">
        <v>882</v>
      </c>
      <c r="AF374" s="188">
        <v>33.5</v>
      </c>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EN374" s="5"/>
    </row>
    <row r="375" spans="1:144" s="1" customFormat="1" x14ac:dyDescent="0.25">
      <c r="A375" s="20" t="s">
        <v>690</v>
      </c>
      <c r="B375" s="2" t="s">
        <v>296</v>
      </c>
      <c r="C375" s="66">
        <v>3138</v>
      </c>
      <c r="D375" s="66">
        <v>407</v>
      </c>
      <c r="E375" s="76">
        <v>12.970044614404081</v>
      </c>
      <c r="F375" s="66">
        <v>3028</v>
      </c>
      <c r="G375" s="66">
        <v>420</v>
      </c>
      <c r="H375" s="76">
        <v>13.870541611624834</v>
      </c>
      <c r="I375" s="66">
        <v>3098</v>
      </c>
      <c r="J375" s="66">
        <v>444</v>
      </c>
      <c r="K375" s="76">
        <v>14.331826985151711</v>
      </c>
      <c r="L375" s="66">
        <v>2918</v>
      </c>
      <c r="M375" s="66">
        <v>425</v>
      </c>
      <c r="N375" s="76">
        <v>14.564770390678547</v>
      </c>
      <c r="O375" s="74">
        <v>2975</v>
      </c>
      <c r="P375" s="74">
        <v>433</v>
      </c>
      <c r="Q375" s="82">
        <v>14.554621848739496</v>
      </c>
      <c r="R375" s="74">
        <v>2874</v>
      </c>
      <c r="S375" s="74">
        <v>448</v>
      </c>
      <c r="T375" s="79">
        <v>15.588030619345862</v>
      </c>
      <c r="U375" s="74">
        <v>2876</v>
      </c>
      <c r="V375" s="74">
        <v>455</v>
      </c>
      <c r="W375" s="79">
        <v>15.820584144645341</v>
      </c>
      <c r="X375" s="136">
        <v>2875</v>
      </c>
      <c r="Y375" s="136">
        <v>494</v>
      </c>
      <c r="Z375" s="137">
        <v>17.2</v>
      </c>
      <c r="AA375" s="184">
        <v>2784</v>
      </c>
      <c r="AB375" s="184">
        <v>468</v>
      </c>
      <c r="AC375" s="188">
        <v>16.8</v>
      </c>
      <c r="AD375" s="184">
        <v>2796</v>
      </c>
      <c r="AE375" s="184">
        <v>503</v>
      </c>
      <c r="AF375" s="188">
        <v>18</v>
      </c>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EN375" s="5"/>
    </row>
    <row r="376" spans="1:144" s="1" customFormat="1" x14ac:dyDescent="0.25">
      <c r="A376" s="20" t="s">
        <v>691</v>
      </c>
      <c r="B376" s="99" t="s">
        <v>297</v>
      </c>
      <c r="C376" s="66">
        <v>1028</v>
      </c>
      <c r="D376" s="66">
        <v>69</v>
      </c>
      <c r="E376" s="76">
        <v>6.7120622568093387</v>
      </c>
      <c r="F376" s="66">
        <v>992</v>
      </c>
      <c r="G376" s="66">
        <v>71</v>
      </c>
      <c r="H376" s="76">
        <v>7.1572580645161299</v>
      </c>
      <c r="I376" s="66">
        <v>992</v>
      </c>
      <c r="J376" s="66">
        <v>64</v>
      </c>
      <c r="K376" s="76">
        <v>6.4516129032258061</v>
      </c>
      <c r="L376" s="66">
        <v>937</v>
      </c>
      <c r="M376" s="66">
        <v>71</v>
      </c>
      <c r="N376" s="76">
        <v>7.5773745997865527</v>
      </c>
      <c r="O376" s="74">
        <v>903</v>
      </c>
      <c r="P376" s="74">
        <v>57</v>
      </c>
      <c r="Q376" s="82">
        <v>6.3122923588039868</v>
      </c>
      <c r="R376" s="74">
        <v>908</v>
      </c>
      <c r="S376" s="74">
        <v>86</v>
      </c>
      <c r="T376" s="79">
        <v>9.4713656387665193</v>
      </c>
      <c r="U376" s="74">
        <v>922</v>
      </c>
      <c r="V376" s="74">
        <v>102</v>
      </c>
      <c r="W376" s="79">
        <v>11.062906724511931</v>
      </c>
      <c r="X376" s="136">
        <v>883</v>
      </c>
      <c r="Y376" s="136">
        <v>99</v>
      </c>
      <c r="Z376" s="137">
        <v>11.2</v>
      </c>
      <c r="AA376" s="184">
        <v>872</v>
      </c>
      <c r="AB376" s="184">
        <v>110</v>
      </c>
      <c r="AC376" s="188">
        <v>12.6</v>
      </c>
      <c r="AD376" s="184">
        <v>849</v>
      </c>
      <c r="AE376" s="184">
        <v>98</v>
      </c>
      <c r="AF376" s="188">
        <v>11.5</v>
      </c>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EN376" s="5"/>
    </row>
    <row r="377" spans="1:144" s="1" customFormat="1" x14ac:dyDescent="0.25">
      <c r="A377" s="20" t="s">
        <v>692</v>
      </c>
      <c r="B377" s="2" t="s">
        <v>298</v>
      </c>
      <c r="C377" s="66">
        <v>908</v>
      </c>
      <c r="D377" s="66">
        <v>120</v>
      </c>
      <c r="E377" s="76">
        <v>13.215859030837004</v>
      </c>
      <c r="F377" s="66">
        <v>913</v>
      </c>
      <c r="G377" s="66">
        <v>138</v>
      </c>
      <c r="H377" s="76">
        <v>15.115005476451259</v>
      </c>
      <c r="I377" s="66">
        <v>966</v>
      </c>
      <c r="J377" s="66">
        <v>153</v>
      </c>
      <c r="K377" s="76">
        <v>15.838509316770185</v>
      </c>
      <c r="L377" s="66">
        <v>892</v>
      </c>
      <c r="M377" s="66">
        <v>125</v>
      </c>
      <c r="N377" s="76">
        <v>14.013452914798204</v>
      </c>
      <c r="O377" s="74">
        <v>904</v>
      </c>
      <c r="P377" s="74">
        <v>140</v>
      </c>
      <c r="Q377" s="82">
        <v>15.486725663716813</v>
      </c>
      <c r="R377" s="74">
        <v>964</v>
      </c>
      <c r="S377" s="74">
        <v>165</v>
      </c>
      <c r="T377" s="79">
        <v>17.116182572614107</v>
      </c>
      <c r="U377" s="74">
        <v>956</v>
      </c>
      <c r="V377" s="74">
        <v>169</v>
      </c>
      <c r="W377" s="79">
        <v>17.677824267782427</v>
      </c>
      <c r="X377" s="136">
        <v>916</v>
      </c>
      <c r="Y377" s="136">
        <v>170</v>
      </c>
      <c r="Z377" s="137">
        <v>18.600000000000001</v>
      </c>
      <c r="AA377" s="184">
        <v>984</v>
      </c>
      <c r="AB377" s="184">
        <v>153</v>
      </c>
      <c r="AC377" s="188">
        <v>15.5</v>
      </c>
      <c r="AD377" s="184">
        <v>894</v>
      </c>
      <c r="AE377" s="184">
        <v>155</v>
      </c>
      <c r="AF377" s="188">
        <v>17.3</v>
      </c>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EN377" s="5"/>
    </row>
    <row r="378" spans="1:144" s="1" customFormat="1" x14ac:dyDescent="0.25">
      <c r="A378" s="20" t="s">
        <v>693</v>
      </c>
      <c r="B378" s="2" t="s">
        <v>299</v>
      </c>
      <c r="C378" s="66">
        <v>1181</v>
      </c>
      <c r="D378" s="66">
        <v>84</v>
      </c>
      <c r="E378" s="76">
        <v>7.1126164267569862</v>
      </c>
      <c r="F378" s="66">
        <v>1169</v>
      </c>
      <c r="G378" s="66">
        <v>85</v>
      </c>
      <c r="H378" s="76">
        <v>7.2711719418306249</v>
      </c>
      <c r="I378" s="66">
        <v>1208</v>
      </c>
      <c r="J378" s="66">
        <v>99</v>
      </c>
      <c r="K378" s="76">
        <v>8.1953642384105958</v>
      </c>
      <c r="L378" s="66">
        <v>1206</v>
      </c>
      <c r="M378" s="66">
        <v>88</v>
      </c>
      <c r="N378" s="76">
        <v>7.2968490878938645</v>
      </c>
      <c r="O378" s="74">
        <v>1169</v>
      </c>
      <c r="P378" s="74">
        <v>95</v>
      </c>
      <c r="Q378" s="82">
        <v>8.1266039349871679</v>
      </c>
      <c r="R378" s="74">
        <v>1177</v>
      </c>
      <c r="S378" s="74">
        <v>88</v>
      </c>
      <c r="T378" s="79">
        <v>7.4766355140186906</v>
      </c>
      <c r="U378" s="74">
        <v>1155</v>
      </c>
      <c r="V378" s="74">
        <v>103</v>
      </c>
      <c r="W378" s="79">
        <v>8.9177489177489182</v>
      </c>
      <c r="X378" s="136">
        <v>1150</v>
      </c>
      <c r="Y378" s="136">
        <v>89</v>
      </c>
      <c r="Z378" s="137">
        <v>7.7</v>
      </c>
      <c r="AA378" s="184">
        <v>1177</v>
      </c>
      <c r="AB378" s="184">
        <v>91</v>
      </c>
      <c r="AC378" s="188">
        <v>7.7</v>
      </c>
      <c r="AD378" s="184">
        <v>1134</v>
      </c>
      <c r="AE378" s="184">
        <v>82</v>
      </c>
      <c r="AF378" s="188">
        <v>7.2</v>
      </c>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EN378" s="5"/>
    </row>
    <row r="379" spans="1:144" s="1" customFormat="1" x14ac:dyDescent="0.25">
      <c r="A379" s="20" t="s">
        <v>694</v>
      </c>
      <c r="B379" s="2" t="s">
        <v>804</v>
      </c>
      <c r="C379" s="66">
        <v>2167</v>
      </c>
      <c r="D379" s="66">
        <v>282</v>
      </c>
      <c r="E379" s="76">
        <v>13.013382556529764</v>
      </c>
      <c r="F379" s="66">
        <v>2316</v>
      </c>
      <c r="G379" s="66">
        <v>330</v>
      </c>
      <c r="H379" s="76">
        <v>14.248704663212436</v>
      </c>
      <c r="I379" s="66">
        <v>2226</v>
      </c>
      <c r="J379" s="66">
        <v>318</v>
      </c>
      <c r="K379" s="76">
        <v>14.285714285714285</v>
      </c>
      <c r="L379" s="66">
        <v>2191</v>
      </c>
      <c r="M379" s="66">
        <v>335</v>
      </c>
      <c r="N379" s="76">
        <v>15.289821999087176</v>
      </c>
      <c r="O379" s="74">
        <v>2043</v>
      </c>
      <c r="P379" s="74">
        <v>307</v>
      </c>
      <c r="Q379" s="82">
        <v>15.026921194322076</v>
      </c>
      <c r="R379" s="74">
        <v>2075</v>
      </c>
      <c r="S379" s="74">
        <v>339</v>
      </c>
      <c r="T379" s="79">
        <v>16.337349397590362</v>
      </c>
      <c r="U379" s="74">
        <v>2079</v>
      </c>
      <c r="V379" s="74">
        <v>352</v>
      </c>
      <c r="W379" s="79">
        <v>16.93121693121693</v>
      </c>
      <c r="X379" s="136">
        <v>2079</v>
      </c>
      <c r="Y379" s="136">
        <v>370</v>
      </c>
      <c r="Z379" s="137">
        <v>17.8</v>
      </c>
      <c r="AA379" s="184">
        <v>2054</v>
      </c>
      <c r="AB379" s="184">
        <v>362</v>
      </c>
      <c r="AC379" s="188">
        <v>17.600000000000001</v>
      </c>
      <c r="AD379" s="184">
        <v>2021</v>
      </c>
      <c r="AE379" s="184">
        <v>378</v>
      </c>
      <c r="AF379" s="188">
        <v>18.7</v>
      </c>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EN379" s="5"/>
    </row>
    <row r="380" spans="1:144" s="1" customFormat="1" x14ac:dyDescent="0.25">
      <c r="A380" s="20" t="s">
        <v>695</v>
      </c>
      <c r="B380" s="2" t="s">
        <v>300</v>
      </c>
      <c r="C380" s="66">
        <v>1406</v>
      </c>
      <c r="D380" s="66">
        <v>94</v>
      </c>
      <c r="E380" s="76">
        <v>6.6856330014224756</v>
      </c>
      <c r="F380" s="66">
        <v>1393</v>
      </c>
      <c r="G380" s="66">
        <v>105</v>
      </c>
      <c r="H380" s="76">
        <v>7.5376884422110546</v>
      </c>
      <c r="I380" s="66">
        <v>1365</v>
      </c>
      <c r="J380" s="66">
        <v>87</v>
      </c>
      <c r="K380" s="76">
        <v>6.3736263736263732</v>
      </c>
      <c r="L380" s="66">
        <v>1341</v>
      </c>
      <c r="M380" s="66">
        <v>86</v>
      </c>
      <c r="N380" s="76">
        <v>6.4131245339299037</v>
      </c>
      <c r="O380" s="74">
        <v>1370</v>
      </c>
      <c r="P380" s="74">
        <v>113</v>
      </c>
      <c r="Q380" s="82">
        <v>8.2481751824817504</v>
      </c>
      <c r="R380" s="74">
        <v>1340</v>
      </c>
      <c r="S380" s="74">
        <v>97</v>
      </c>
      <c r="T380" s="79">
        <v>7.2388059701492535</v>
      </c>
      <c r="U380" s="74">
        <v>1284</v>
      </c>
      <c r="V380" s="74">
        <v>81</v>
      </c>
      <c r="W380" s="79">
        <v>6.3084112149532707</v>
      </c>
      <c r="X380" s="136">
        <v>1365</v>
      </c>
      <c r="Y380" s="136">
        <v>90</v>
      </c>
      <c r="Z380" s="137">
        <v>6.6</v>
      </c>
      <c r="AA380" s="184">
        <v>1314</v>
      </c>
      <c r="AB380" s="184">
        <v>89</v>
      </c>
      <c r="AC380" s="188">
        <v>6.8</v>
      </c>
      <c r="AD380" s="184">
        <v>1227</v>
      </c>
      <c r="AE380" s="184">
        <v>71</v>
      </c>
      <c r="AF380" s="188">
        <v>5.8</v>
      </c>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EN380" s="5"/>
    </row>
    <row r="381" spans="1:144" s="1" customFormat="1" x14ac:dyDescent="0.25">
      <c r="A381" s="20" t="s">
        <v>696</v>
      </c>
      <c r="B381" s="2" t="s">
        <v>301</v>
      </c>
      <c r="C381" s="66">
        <v>1242</v>
      </c>
      <c r="D381" s="66">
        <v>169</v>
      </c>
      <c r="E381" s="76">
        <v>13.607085346215781</v>
      </c>
      <c r="F381" s="66">
        <v>1310</v>
      </c>
      <c r="G381" s="66">
        <v>181</v>
      </c>
      <c r="H381" s="76">
        <v>13.816793893129772</v>
      </c>
      <c r="I381" s="66">
        <v>1314</v>
      </c>
      <c r="J381" s="66">
        <v>207</v>
      </c>
      <c r="K381" s="76">
        <v>15.753424657534246</v>
      </c>
      <c r="L381" s="66">
        <v>1240</v>
      </c>
      <c r="M381" s="66">
        <v>196</v>
      </c>
      <c r="N381" s="76">
        <v>15.806451612903224</v>
      </c>
      <c r="O381" s="74">
        <v>1279</v>
      </c>
      <c r="P381" s="74">
        <v>224</v>
      </c>
      <c r="Q381" s="82">
        <v>17.513682564503519</v>
      </c>
      <c r="R381" s="74">
        <v>1333</v>
      </c>
      <c r="S381" s="74">
        <v>222</v>
      </c>
      <c r="T381" s="79">
        <v>16.654163540885222</v>
      </c>
      <c r="U381" s="74">
        <v>1386</v>
      </c>
      <c r="V381" s="74">
        <v>256</v>
      </c>
      <c r="W381" s="79">
        <v>18.470418470418469</v>
      </c>
      <c r="X381" s="136">
        <v>1271</v>
      </c>
      <c r="Y381" s="136">
        <v>225</v>
      </c>
      <c r="Z381" s="137">
        <v>17.7</v>
      </c>
      <c r="AA381" s="184">
        <v>1235</v>
      </c>
      <c r="AB381" s="184">
        <v>236</v>
      </c>
      <c r="AC381" s="188">
        <v>19.100000000000001</v>
      </c>
      <c r="AD381" s="184">
        <v>1381</v>
      </c>
      <c r="AE381" s="184">
        <v>245</v>
      </c>
      <c r="AF381" s="188">
        <v>17.7</v>
      </c>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EN381" s="5"/>
    </row>
    <row r="382" spans="1:144" s="1" customFormat="1" x14ac:dyDescent="0.25">
      <c r="A382" s="20" t="s">
        <v>697</v>
      </c>
      <c r="B382" s="2" t="s">
        <v>302</v>
      </c>
      <c r="C382" s="66">
        <v>929</v>
      </c>
      <c r="D382" s="66">
        <v>101</v>
      </c>
      <c r="E382" s="76">
        <v>10.871905274488698</v>
      </c>
      <c r="F382" s="66">
        <v>916</v>
      </c>
      <c r="G382" s="66">
        <v>113</v>
      </c>
      <c r="H382" s="76">
        <v>12.336244541484715</v>
      </c>
      <c r="I382" s="66">
        <v>946</v>
      </c>
      <c r="J382" s="66">
        <v>118</v>
      </c>
      <c r="K382" s="76">
        <v>12.473572938689218</v>
      </c>
      <c r="L382" s="66">
        <v>917</v>
      </c>
      <c r="M382" s="66">
        <v>110</v>
      </c>
      <c r="N382" s="76">
        <v>11.995637949836423</v>
      </c>
      <c r="O382" s="74">
        <v>992</v>
      </c>
      <c r="P382" s="74">
        <v>146</v>
      </c>
      <c r="Q382" s="82">
        <v>14.717741935483872</v>
      </c>
      <c r="R382" s="74">
        <v>970</v>
      </c>
      <c r="S382" s="74">
        <v>125</v>
      </c>
      <c r="T382" s="79">
        <v>12.886597938144329</v>
      </c>
      <c r="U382" s="74">
        <v>975</v>
      </c>
      <c r="V382" s="74">
        <v>145</v>
      </c>
      <c r="W382" s="79">
        <v>14.871794871794872</v>
      </c>
      <c r="X382" s="136">
        <v>1057</v>
      </c>
      <c r="Y382" s="136">
        <v>134</v>
      </c>
      <c r="Z382" s="137">
        <v>12.7</v>
      </c>
      <c r="AA382" s="184">
        <v>1030</v>
      </c>
      <c r="AB382" s="184">
        <v>140</v>
      </c>
      <c r="AC382" s="188">
        <v>13.6</v>
      </c>
      <c r="AD382" s="184">
        <v>1015</v>
      </c>
      <c r="AE382" s="184">
        <v>131</v>
      </c>
      <c r="AF382" s="188">
        <v>12.9</v>
      </c>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EN382" s="5"/>
    </row>
    <row r="383" spans="1:144" s="1" customFormat="1" x14ac:dyDescent="0.25">
      <c r="A383" s="20" t="s">
        <v>698</v>
      </c>
      <c r="B383" s="2" t="s">
        <v>303</v>
      </c>
      <c r="C383" s="66">
        <v>1627</v>
      </c>
      <c r="D383" s="66">
        <v>262</v>
      </c>
      <c r="E383" s="76">
        <v>16.103257529194835</v>
      </c>
      <c r="F383" s="66">
        <v>1692</v>
      </c>
      <c r="G383" s="66">
        <v>255</v>
      </c>
      <c r="H383" s="76">
        <v>15.070921985815602</v>
      </c>
      <c r="I383" s="66">
        <v>1654</v>
      </c>
      <c r="J383" s="66">
        <v>296</v>
      </c>
      <c r="K383" s="76">
        <v>17.896009673518741</v>
      </c>
      <c r="L383" s="66">
        <v>1615</v>
      </c>
      <c r="M383" s="66">
        <v>280</v>
      </c>
      <c r="N383" s="76">
        <v>17.337461300309599</v>
      </c>
      <c r="O383" s="74">
        <v>1586</v>
      </c>
      <c r="P383" s="74">
        <v>286</v>
      </c>
      <c r="Q383" s="82">
        <v>18.032786885245901</v>
      </c>
      <c r="R383" s="74">
        <v>1677</v>
      </c>
      <c r="S383" s="74">
        <v>309</v>
      </c>
      <c r="T383" s="79">
        <v>18.425760286225405</v>
      </c>
      <c r="U383" s="74">
        <v>1553</v>
      </c>
      <c r="V383" s="74">
        <v>295</v>
      </c>
      <c r="W383" s="79">
        <v>18.995492594977463</v>
      </c>
      <c r="X383" s="136">
        <v>1606</v>
      </c>
      <c r="Y383" s="136">
        <v>294</v>
      </c>
      <c r="Z383" s="137">
        <v>18.3</v>
      </c>
      <c r="AA383" s="184">
        <v>1533</v>
      </c>
      <c r="AB383" s="184">
        <v>253</v>
      </c>
      <c r="AC383" s="188">
        <v>16.5</v>
      </c>
      <c r="AD383" s="184">
        <v>1414</v>
      </c>
      <c r="AE383" s="184">
        <v>229</v>
      </c>
      <c r="AF383" s="188">
        <v>16.2</v>
      </c>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EN383" s="5"/>
    </row>
    <row r="384" spans="1:144" s="1" customFormat="1" x14ac:dyDescent="0.25">
      <c r="A384" s="20" t="s">
        <v>699</v>
      </c>
      <c r="B384" s="2" t="s">
        <v>304</v>
      </c>
      <c r="C384" s="66">
        <v>1100</v>
      </c>
      <c r="D384" s="66">
        <v>253</v>
      </c>
      <c r="E384" s="76">
        <v>23</v>
      </c>
      <c r="F384" s="66">
        <v>1046</v>
      </c>
      <c r="G384" s="66">
        <v>238</v>
      </c>
      <c r="H384" s="76">
        <v>22.753346080305928</v>
      </c>
      <c r="I384" s="66">
        <v>1078</v>
      </c>
      <c r="J384" s="66">
        <v>251</v>
      </c>
      <c r="K384" s="76">
        <v>23.283858998144712</v>
      </c>
      <c r="L384" s="66">
        <v>1027</v>
      </c>
      <c r="M384" s="66">
        <v>245</v>
      </c>
      <c r="N384" s="76">
        <v>23.85589094449854</v>
      </c>
      <c r="O384" s="74">
        <v>1024</v>
      </c>
      <c r="P384" s="74">
        <v>262</v>
      </c>
      <c r="Q384" s="82">
        <v>25.5859375</v>
      </c>
      <c r="R384" s="74">
        <v>1079</v>
      </c>
      <c r="S384" s="74">
        <v>258</v>
      </c>
      <c r="T384" s="79">
        <v>23.911028730305837</v>
      </c>
      <c r="U384" s="74">
        <v>1069</v>
      </c>
      <c r="V384" s="74">
        <v>289</v>
      </c>
      <c r="W384" s="79">
        <v>27.034611786716557</v>
      </c>
      <c r="X384" s="136">
        <v>987</v>
      </c>
      <c r="Y384" s="136">
        <v>302</v>
      </c>
      <c r="Z384" s="137">
        <v>30.6</v>
      </c>
      <c r="AA384" s="184">
        <v>979</v>
      </c>
      <c r="AB384" s="184">
        <v>267</v>
      </c>
      <c r="AC384" s="188">
        <v>27.3</v>
      </c>
      <c r="AD384" s="184">
        <v>968</v>
      </c>
      <c r="AE384" s="184">
        <v>292</v>
      </c>
      <c r="AF384" s="188">
        <v>30.2</v>
      </c>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EN384" s="5"/>
    </row>
    <row r="385" spans="1:147" s="1" customFormat="1" x14ac:dyDescent="0.25">
      <c r="A385" s="20" t="s">
        <v>700</v>
      </c>
      <c r="B385" s="2" t="s">
        <v>803</v>
      </c>
      <c r="C385" s="66">
        <v>2437</v>
      </c>
      <c r="D385" s="66">
        <v>584</v>
      </c>
      <c r="E385" s="76">
        <v>23.963890028723842</v>
      </c>
      <c r="F385" s="66">
        <v>2388</v>
      </c>
      <c r="G385" s="66">
        <v>617</v>
      </c>
      <c r="H385" s="76">
        <v>25.837520938023452</v>
      </c>
      <c r="I385" s="66">
        <v>2476</v>
      </c>
      <c r="J385" s="66">
        <v>699</v>
      </c>
      <c r="K385" s="76">
        <v>28.231017770597738</v>
      </c>
      <c r="L385" s="66">
        <v>2326</v>
      </c>
      <c r="M385" s="66">
        <v>712</v>
      </c>
      <c r="N385" s="76">
        <v>30.610490111779882</v>
      </c>
      <c r="O385" s="74">
        <v>2356</v>
      </c>
      <c r="P385" s="74">
        <v>750</v>
      </c>
      <c r="Q385" s="82">
        <v>31.833616298811545</v>
      </c>
      <c r="R385" s="74">
        <v>2505</v>
      </c>
      <c r="S385" s="74">
        <v>809</v>
      </c>
      <c r="T385" s="79">
        <v>32.295409181636728</v>
      </c>
      <c r="U385" s="74">
        <v>2498</v>
      </c>
      <c r="V385" s="74">
        <v>886</v>
      </c>
      <c r="W385" s="79">
        <v>35.468374699759806</v>
      </c>
      <c r="X385" s="136">
        <v>2479</v>
      </c>
      <c r="Y385" s="136">
        <v>883</v>
      </c>
      <c r="Z385" s="137">
        <v>35.6</v>
      </c>
      <c r="AA385" s="184">
        <v>2417</v>
      </c>
      <c r="AB385" s="184">
        <v>877</v>
      </c>
      <c r="AC385" s="188">
        <v>36.299999999999997</v>
      </c>
      <c r="AD385" s="184">
        <v>2464</v>
      </c>
      <c r="AE385" s="184">
        <v>916</v>
      </c>
      <c r="AF385" s="188">
        <v>37.200000000000003</v>
      </c>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EN385" s="5"/>
    </row>
    <row r="386" spans="1:147" s="1" customFormat="1" x14ac:dyDescent="0.25">
      <c r="A386" s="20" t="s">
        <v>701</v>
      </c>
      <c r="B386" s="2" t="s">
        <v>305</v>
      </c>
      <c r="C386" s="66">
        <v>1396</v>
      </c>
      <c r="D386" s="66">
        <v>163</v>
      </c>
      <c r="E386" s="76">
        <v>11.676217765042979</v>
      </c>
      <c r="F386" s="66">
        <v>1361</v>
      </c>
      <c r="G386" s="66">
        <v>161</v>
      </c>
      <c r="H386" s="76">
        <v>11.829537105069802</v>
      </c>
      <c r="I386" s="66">
        <v>1432</v>
      </c>
      <c r="J386" s="66">
        <v>164</v>
      </c>
      <c r="K386" s="76">
        <v>11.452513966480447</v>
      </c>
      <c r="L386" s="66">
        <v>1403</v>
      </c>
      <c r="M386" s="66">
        <v>160</v>
      </c>
      <c r="N386" s="76">
        <v>11.404133998574483</v>
      </c>
      <c r="O386" s="74">
        <v>1424</v>
      </c>
      <c r="P386" s="74">
        <v>169</v>
      </c>
      <c r="Q386" s="82">
        <v>11.867977528089888</v>
      </c>
      <c r="R386" s="74">
        <v>1358</v>
      </c>
      <c r="S386" s="74">
        <v>149</v>
      </c>
      <c r="T386" s="79">
        <v>10.972017673048601</v>
      </c>
      <c r="U386" s="74">
        <v>1431</v>
      </c>
      <c r="V386" s="74">
        <v>222</v>
      </c>
      <c r="W386" s="79">
        <v>15.513626834381553</v>
      </c>
      <c r="X386" s="136">
        <v>1495</v>
      </c>
      <c r="Y386" s="136">
        <v>204</v>
      </c>
      <c r="Z386" s="137">
        <v>13.6</v>
      </c>
      <c r="AA386" s="184">
        <v>1493</v>
      </c>
      <c r="AB386" s="184">
        <v>191</v>
      </c>
      <c r="AC386" s="188">
        <v>12.8</v>
      </c>
      <c r="AD386" s="184">
        <v>1425</v>
      </c>
      <c r="AE386" s="184">
        <v>197</v>
      </c>
      <c r="AF386" s="188">
        <v>13.8</v>
      </c>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EN386" s="5"/>
    </row>
    <row r="387" spans="1:147" s="1" customFormat="1" x14ac:dyDescent="0.25">
      <c r="A387" s="20" t="s">
        <v>702</v>
      </c>
      <c r="B387" s="2" t="s">
        <v>802</v>
      </c>
      <c r="C387" s="66">
        <v>1402</v>
      </c>
      <c r="D387" s="66">
        <v>152</v>
      </c>
      <c r="E387" s="76">
        <v>10.841654778887303</v>
      </c>
      <c r="F387" s="66">
        <v>1499</v>
      </c>
      <c r="G387" s="66">
        <v>161</v>
      </c>
      <c r="H387" s="76">
        <v>10.740493662441628</v>
      </c>
      <c r="I387" s="66">
        <v>1462</v>
      </c>
      <c r="J387" s="66">
        <v>153</v>
      </c>
      <c r="K387" s="76">
        <v>10.465116279069768</v>
      </c>
      <c r="L387" s="66">
        <v>1474</v>
      </c>
      <c r="M387" s="66">
        <v>146</v>
      </c>
      <c r="N387" s="76">
        <v>9.9050203527815466</v>
      </c>
      <c r="O387" s="74">
        <v>1443</v>
      </c>
      <c r="P387" s="74">
        <v>146</v>
      </c>
      <c r="Q387" s="82">
        <v>10.117810117810118</v>
      </c>
      <c r="R387" s="74">
        <v>1380</v>
      </c>
      <c r="S387" s="74">
        <v>158</v>
      </c>
      <c r="T387" s="79">
        <v>11.44927536231884</v>
      </c>
      <c r="U387" s="74">
        <v>1314</v>
      </c>
      <c r="V387" s="74">
        <v>137</v>
      </c>
      <c r="W387" s="79">
        <v>10.426179604261796</v>
      </c>
      <c r="X387" s="136">
        <v>1339</v>
      </c>
      <c r="Y387" s="136">
        <v>131</v>
      </c>
      <c r="Z387" s="137">
        <v>9.8000000000000007</v>
      </c>
      <c r="AA387" s="184">
        <v>1220</v>
      </c>
      <c r="AB387" s="184">
        <v>114</v>
      </c>
      <c r="AC387" s="188">
        <v>9.3000000000000007</v>
      </c>
      <c r="AD387" s="184">
        <v>1220</v>
      </c>
      <c r="AE387" s="184">
        <v>113</v>
      </c>
      <c r="AF387" s="188">
        <v>9.3000000000000007</v>
      </c>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EN387" s="5"/>
    </row>
    <row r="388" spans="1:147" s="1" customFormat="1" x14ac:dyDescent="0.25">
      <c r="A388" s="20" t="s">
        <v>703</v>
      </c>
      <c r="B388" s="2" t="s">
        <v>857</v>
      </c>
      <c r="C388" s="66">
        <v>1079</v>
      </c>
      <c r="D388" s="66">
        <v>29</v>
      </c>
      <c r="E388" s="76">
        <v>2.6876737720111215</v>
      </c>
      <c r="F388" s="66">
        <v>1089</v>
      </c>
      <c r="G388" s="66">
        <v>50</v>
      </c>
      <c r="H388" s="76">
        <v>4.5913682277318637</v>
      </c>
      <c r="I388" s="66">
        <v>1126</v>
      </c>
      <c r="J388" s="66">
        <v>48</v>
      </c>
      <c r="K388" s="76">
        <v>4.2628774422735347</v>
      </c>
      <c r="L388" s="66">
        <v>1039</v>
      </c>
      <c r="M388" s="66">
        <v>38</v>
      </c>
      <c r="N388" s="76">
        <v>3.6573628488931664</v>
      </c>
      <c r="O388" s="74">
        <v>1006</v>
      </c>
      <c r="P388" s="74">
        <v>32</v>
      </c>
      <c r="Q388" s="82">
        <v>3.180914512922465</v>
      </c>
      <c r="R388" s="74">
        <v>1004</v>
      </c>
      <c r="S388" s="74">
        <v>47</v>
      </c>
      <c r="T388" s="79">
        <v>4.6812749003984067</v>
      </c>
      <c r="U388" s="74">
        <v>1005</v>
      </c>
      <c r="V388" s="74">
        <v>48</v>
      </c>
      <c r="W388" s="79">
        <v>4.7761194029850751</v>
      </c>
      <c r="X388" s="136">
        <v>1022</v>
      </c>
      <c r="Y388" s="136">
        <v>42</v>
      </c>
      <c r="Z388" s="137">
        <v>4.0999999999999996</v>
      </c>
      <c r="AA388" s="184">
        <v>971</v>
      </c>
      <c r="AB388" s="184">
        <v>44</v>
      </c>
      <c r="AC388" s="188">
        <v>4.5</v>
      </c>
      <c r="AD388" s="184">
        <v>973</v>
      </c>
      <c r="AE388" s="184">
        <v>47</v>
      </c>
      <c r="AF388" s="188">
        <v>4.8</v>
      </c>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EN388" s="5"/>
    </row>
    <row r="389" spans="1:147" s="1" customFormat="1" x14ac:dyDescent="0.25">
      <c r="A389" s="20" t="s">
        <v>704</v>
      </c>
      <c r="B389" s="2" t="s">
        <v>306</v>
      </c>
      <c r="C389" s="66">
        <v>638</v>
      </c>
      <c r="D389" s="66">
        <v>26</v>
      </c>
      <c r="E389" s="76">
        <v>4.0752351097178678</v>
      </c>
      <c r="F389" s="66">
        <v>633</v>
      </c>
      <c r="G389" s="66">
        <v>41</v>
      </c>
      <c r="H389" s="76">
        <v>6.4770932069510261</v>
      </c>
      <c r="I389" s="66">
        <v>669</v>
      </c>
      <c r="J389" s="66">
        <v>40</v>
      </c>
      <c r="K389" s="76">
        <v>5.9790732436472345</v>
      </c>
      <c r="L389" s="66">
        <v>630</v>
      </c>
      <c r="M389" s="66">
        <v>36</v>
      </c>
      <c r="N389" s="76">
        <v>5.7142857142857144</v>
      </c>
      <c r="O389" s="74">
        <v>565</v>
      </c>
      <c r="P389" s="74">
        <v>32</v>
      </c>
      <c r="Q389" s="82">
        <v>5.663716814159292</v>
      </c>
      <c r="R389" s="74">
        <v>614</v>
      </c>
      <c r="S389" s="74">
        <v>26</v>
      </c>
      <c r="T389" s="79">
        <v>4.234527687296417</v>
      </c>
      <c r="U389" s="74">
        <v>632</v>
      </c>
      <c r="V389" s="74">
        <v>29</v>
      </c>
      <c r="W389" s="79">
        <v>4.5886075949367093</v>
      </c>
      <c r="X389" s="136">
        <v>557</v>
      </c>
      <c r="Y389" s="136">
        <v>33</v>
      </c>
      <c r="Z389" s="137">
        <v>5.9</v>
      </c>
      <c r="AA389" s="184">
        <v>565</v>
      </c>
      <c r="AB389" s="184">
        <v>32</v>
      </c>
      <c r="AC389" s="188">
        <v>5.7</v>
      </c>
      <c r="AD389" s="184">
        <v>496</v>
      </c>
      <c r="AE389" s="184">
        <v>21</v>
      </c>
      <c r="AF389" s="188">
        <v>4.2</v>
      </c>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EN389" s="5"/>
    </row>
    <row r="390" spans="1:147" s="1" customFormat="1" x14ac:dyDescent="0.25">
      <c r="A390" s="20" t="s">
        <v>705</v>
      </c>
      <c r="B390" s="2" t="s">
        <v>307</v>
      </c>
      <c r="C390" s="66">
        <v>4565</v>
      </c>
      <c r="D390" s="66">
        <v>3021</v>
      </c>
      <c r="E390" s="76">
        <v>66.177437020810515</v>
      </c>
      <c r="F390" s="66">
        <v>4545</v>
      </c>
      <c r="G390" s="66">
        <v>2985</v>
      </c>
      <c r="H390" s="76">
        <v>65.67656765676567</v>
      </c>
      <c r="I390" s="66">
        <v>4784</v>
      </c>
      <c r="J390" s="66">
        <v>3146</v>
      </c>
      <c r="K390" s="76">
        <v>65.760869565217391</v>
      </c>
      <c r="L390" s="66">
        <v>4608</v>
      </c>
      <c r="M390" s="66">
        <v>2939</v>
      </c>
      <c r="N390" s="76">
        <v>63.780381944444443</v>
      </c>
      <c r="O390" s="74">
        <v>4619</v>
      </c>
      <c r="P390" s="74">
        <v>2985</v>
      </c>
      <c r="Q390" s="82">
        <v>64.624377570902794</v>
      </c>
      <c r="R390" s="74">
        <v>4560</v>
      </c>
      <c r="S390" s="74">
        <v>2817</v>
      </c>
      <c r="T390" s="79">
        <v>61.776315789473678</v>
      </c>
      <c r="U390" s="74">
        <v>4592</v>
      </c>
      <c r="V390" s="74">
        <v>2817</v>
      </c>
      <c r="W390" s="79">
        <v>61.345818815331008</v>
      </c>
      <c r="X390" s="136">
        <v>4604</v>
      </c>
      <c r="Y390" s="136">
        <v>2806</v>
      </c>
      <c r="Z390" s="137">
        <v>60.9</v>
      </c>
      <c r="AA390" s="184">
        <v>4381</v>
      </c>
      <c r="AB390" s="184">
        <v>2648</v>
      </c>
      <c r="AC390" s="188">
        <v>60.4</v>
      </c>
      <c r="AD390" s="184">
        <v>4307</v>
      </c>
      <c r="AE390" s="184">
        <v>2585</v>
      </c>
      <c r="AF390" s="188">
        <v>60</v>
      </c>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EN390" s="5"/>
    </row>
    <row r="391" spans="1:147" s="1" customFormat="1" x14ac:dyDescent="0.25">
      <c r="A391" s="20" t="s">
        <v>706</v>
      </c>
      <c r="B391" s="99" t="s">
        <v>308</v>
      </c>
      <c r="C391" s="66">
        <v>2876</v>
      </c>
      <c r="D391" s="66">
        <v>533</v>
      </c>
      <c r="E391" s="76">
        <v>18.532684283727399</v>
      </c>
      <c r="F391" s="66">
        <v>2886</v>
      </c>
      <c r="G391" s="66">
        <v>557</v>
      </c>
      <c r="H391" s="76">
        <v>19.3000693000693</v>
      </c>
      <c r="I391" s="66">
        <v>2910</v>
      </c>
      <c r="J391" s="66">
        <v>543</v>
      </c>
      <c r="K391" s="76">
        <v>18.659793814432991</v>
      </c>
      <c r="L391" s="66">
        <v>2817</v>
      </c>
      <c r="M391" s="66">
        <v>555</v>
      </c>
      <c r="N391" s="76">
        <v>19.701810436634716</v>
      </c>
      <c r="O391" s="74">
        <v>2700</v>
      </c>
      <c r="P391" s="74">
        <v>590</v>
      </c>
      <c r="Q391" s="82">
        <v>21.851851851851851</v>
      </c>
      <c r="R391" s="74">
        <v>2828</v>
      </c>
      <c r="S391" s="74">
        <v>576</v>
      </c>
      <c r="T391" s="79">
        <v>20.367751060820368</v>
      </c>
      <c r="U391" s="74">
        <v>2813</v>
      </c>
      <c r="V391" s="74">
        <v>601</v>
      </c>
      <c r="W391" s="79">
        <v>21.365090650551014</v>
      </c>
      <c r="X391" s="136">
        <v>2674</v>
      </c>
      <c r="Y391" s="136">
        <v>582</v>
      </c>
      <c r="Z391" s="137">
        <v>21.8</v>
      </c>
      <c r="AA391" s="184">
        <v>2641</v>
      </c>
      <c r="AB391" s="184">
        <v>550</v>
      </c>
      <c r="AC391" s="188">
        <v>20.8</v>
      </c>
      <c r="AD391" s="184">
        <v>2505</v>
      </c>
      <c r="AE391" s="184">
        <v>571</v>
      </c>
      <c r="AF391" s="188">
        <v>22.8</v>
      </c>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row>
    <row r="392" spans="1:147" s="1" customFormat="1" x14ac:dyDescent="0.25">
      <c r="A392" s="20" t="s">
        <v>707</v>
      </c>
      <c r="B392" s="2" t="s">
        <v>309</v>
      </c>
      <c r="C392" s="66">
        <v>1398</v>
      </c>
      <c r="D392" s="66">
        <v>238</v>
      </c>
      <c r="E392" s="76">
        <v>17.024320457796851</v>
      </c>
      <c r="F392" s="66">
        <v>1373</v>
      </c>
      <c r="G392" s="66">
        <v>259</v>
      </c>
      <c r="H392" s="76">
        <v>18.86380189366351</v>
      </c>
      <c r="I392" s="66">
        <v>1326</v>
      </c>
      <c r="J392" s="66">
        <v>252</v>
      </c>
      <c r="K392" s="76">
        <v>19.004524886877828</v>
      </c>
      <c r="L392" s="66">
        <v>1254</v>
      </c>
      <c r="M392" s="66">
        <v>265</v>
      </c>
      <c r="N392" s="76">
        <v>21.13237639553429</v>
      </c>
      <c r="O392" s="74">
        <v>1197</v>
      </c>
      <c r="P392" s="74">
        <v>258</v>
      </c>
      <c r="Q392" s="82">
        <v>21.553884711779446</v>
      </c>
      <c r="R392" s="74">
        <v>1255</v>
      </c>
      <c r="S392" s="74">
        <v>277</v>
      </c>
      <c r="T392" s="79">
        <v>22.071713147410357</v>
      </c>
      <c r="U392" s="74">
        <v>1191</v>
      </c>
      <c r="V392" s="74">
        <v>267</v>
      </c>
      <c r="W392" s="79">
        <v>22.418136020151135</v>
      </c>
      <c r="X392" s="136">
        <v>1217</v>
      </c>
      <c r="Y392" s="136">
        <v>276</v>
      </c>
      <c r="Z392" s="137">
        <v>22.7</v>
      </c>
      <c r="AA392" s="184">
        <v>1175</v>
      </c>
      <c r="AB392" s="184">
        <v>256</v>
      </c>
      <c r="AC392" s="188">
        <v>21.8</v>
      </c>
      <c r="AD392" s="184">
        <v>1130</v>
      </c>
      <c r="AE392" s="184">
        <v>244</v>
      </c>
      <c r="AF392" s="188">
        <v>21.6</v>
      </c>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row>
    <row r="393" spans="1:147" s="1" customFormat="1" x14ac:dyDescent="0.25">
      <c r="A393" s="20" t="s">
        <v>708</v>
      </c>
      <c r="B393" s="2" t="s">
        <v>310</v>
      </c>
      <c r="C393" s="66">
        <v>917</v>
      </c>
      <c r="D393" s="66">
        <v>140</v>
      </c>
      <c r="E393" s="76">
        <v>15.267175572519085</v>
      </c>
      <c r="F393" s="66">
        <v>855</v>
      </c>
      <c r="G393" s="66">
        <v>121</v>
      </c>
      <c r="H393" s="76">
        <v>14.15204678362573</v>
      </c>
      <c r="I393" s="66">
        <v>898</v>
      </c>
      <c r="J393" s="66">
        <v>112</v>
      </c>
      <c r="K393" s="76">
        <v>12.472160356347439</v>
      </c>
      <c r="L393" s="66">
        <v>815</v>
      </c>
      <c r="M393" s="66">
        <v>132</v>
      </c>
      <c r="N393" s="76">
        <v>16.19631901840491</v>
      </c>
      <c r="O393" s="74">
        <v>918</v>
      </c>
      <c r="P393" s="74">
        <v>146</v>
      </c>
      <c r="Q393" s="82">
        <v>15.904139433551197</v>
      </c>
      <c r="R393" s="74">
        <v>898</v>
      </c>
      <c r="S393" s="74">
        <v>151</v>
      </c>
      <c r="T393" s="79">
        <v>16.815144766146993</v>
      </c>
      <c r="U393" s="74">
        <v>922</v>
      </c>
      <c r="V393" s="74">
        <v>139</v>
      </c>
      <c r="W393" s="79">
        <v>15.075921908893708</v>
      </c>
      <c r="X393" s="136">
        <v>860</v>
      </c>
      <c r="Y393" s="136">
        <v>126</v>
      </c>
      <c r="Z393" s="137">
        <v>14.7</v>
      </c>
      <c r="AA393" s="184">
        <v>966</v>
      </c>
      <c r="AB393" s="184">
        <v>149</v>
      </c>
      <c r="AC393" s="188">
        <v>15.4</v>
      </c>
      <c r="AD393" s="184">
        <v>907</v>
      </c>
      <c r="AE393" s="184">
        <v>140</v>
      </c>
      <c r="AF393" s="188">
        <v>15.4</v>
      </c>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row>
    <row r="394" spans="1:147" s="1" customFormat="1" x14ac:dyDescent="0.25">
      <c r="A394" s="20" t="s">
        <v>709</v>
      </c>
      <c r="B394" s="2" t="s">
        <v>863</v>
      </c>
      <c r="C394" s="66">
        <v>1432</v>
      </c>
      <c r="D394" s="66">
        <v>110</v>
      </c>
      <c r="E394" s="76">
        <v>7.6815642458100557</v>
      </c>
      <c r="F394" s="66">
        <v>1457</v>
      </c>
      <c r="G394" s="66">
        <v>100</v>
      </c>
      <c r="H394" s="76">
        <v>6.8634179821551138</v>
      </c>
      <c r="I394" s="66">
        <v>1370</v>
      </c>
      <c r="J394" s="66">
        <v>102</v>
      </c>
      <c r="K394" s="76">
        <v>7.4452554744525541</v>
      </c>
      <c r="L394" s="66">
        <v>1368</v>
      </c>
      <c r="M394" s="66">
        <v>68</v>
      </c>
      <c r="N394" s="76">
        <v>4.9707602339181287</v>
      </c>
      <c r="O394" s="74">
        <v>1265</v>
      </c>
      <c r="P394" s="74">
        <v>96</v>
      </c>
      <c r="Q394" s="82">
        <v>7.5889328063241113</v>
      </c>
      <c r="R394" s="74">
        <v>1333</v>
      </c>
      <c r="S394" s="74">
        <v>74</v>
      </c>
      <c r="T394" s="79">
        <v>5.5513878469617399</v>
      </c>
      <c r="U394" s="74">
        <v>1321</v>
      </c>
      <c r="V394" s="74">
        <v>97</v>
      </c>
      <c r="W394" s="79">
        <v>7.3429220287660861</v>
      </c>
      <c r="X394" s="136">
        <v>1370</v>
      </c>
      <c r="Y394" s="136">
        <v>103</v>
      </c>
      <c r="Z394" s="137">
        <v>7.5</v>
      </c>
      <c r="AA394" s="184">
        <v>1322</v>
      </c>
      <c r="AB394" s="184">
        <v>101</v>
      </c>
      <c r="AC394" s="188">
        <v>7.6</v>
      </c>
      <c r="AD394" s="184">
        <v>1201</v>
      </c>
      <c r="AE394" s="184">
        <v>110</v>
      </c>
      <c r="AF394" s="188">
        <v>9.1999999999999993</v>
      </c>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row>
    <row r="395" spans="1:147" s="1" customFormat="1" x14ac:dyDescent="0.25">
      <c r="A395" s="20" t="s">
        <v>710</v>
      </c>
      <c r="B395" s="2" t="s">
        <v>311</v>
      </c>
      <c r="C395" s="66">
        <v>1510</v>
      </c>
      <c r="D395" s="66">
        <v>313</v>
      </c>
      <c r="E395" s="76">
        <v>20.72847682119205</v>
      </c>
      <c r="F395" s="66">
        <v>1526</v>
      </c>
      <c r="G395" s="66">
        <v>304</v>
      </c>
      <c r="H395" s="76">
        <v>19.921363040629096</v>
      </c>
      <c r="I395" s="66">
        <v>1465</v>
      </c>
      <c r="J395" s="66">
        <v>282</v>
      </c>
      <c r="K395" s="76">
        <v>19.249146757679181</v>
      </c>
      <c r="L395" s="66">
        <v>1380</v>
      </c>
      <c r="M395" s="66">
        <v>281</v>
      </c>
      <c r="N395" s="76">
        <v>20.362318840579711</v>
      </c>
      <c r="O395" s="74">
        <v>1416</v>
      </c>
      <c r="P395" s="74">
        <v>298</v>
      </c>
      <c r="Q395" s="82">
        <v>21.045197740112993</v>
      </c>
      <c r="R395" s="74">
        <v>1413</v>
      </c>
      <c r="S395" s="74">
        <v>308</v>
      </c>
      <c r="T395" s="79">
        <v>21.797593772116063</v>
      </c>
      <c r="U395" s="74">
        <v>1436</v>
      </c>
      <c r="V395" s="74">
        <v>338</v>
      </c>
      <c r="W395" s="79">
        <v>23.537604456824511</v>
      </c>
      <c r="X395" s="136">
        <v>1412</v>
      </c>
      <c r="Y395" s="136">
        <v>335</v>
      </c>
      <c r="Z395" s="137">
        <v>23.7</v>
      </c>
      <c r="AA395" s="184">
        <v>1479</v>
      </c>
      <c r="AB395" s="184">
        <v>369</v>
      </c>
      <c r="AC395" s="188">
        <v>24.9</v>
      </c>
      <c r="AD395" s="184">
        <v>1501</v>
      </c>
      <c r="AE395" s="184">
        <v>328</v>
      </c>
      <c r="AF395" s="188">
        <v>21.9</v>
      </c>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row>
    <row r="396" spans="1:147" s="1" customFormat="1" x14ac:dyDescent="0.25">
      <c r="A396" s="20" t="s">
        <v>0</v>
      </c>
      <c r="B396" s="2" t="s">
        <v>312</v>
      </c>
      <c r="C396" s="66">
        <v>4145</v>
      </c>
      <c r="D396" s="66">
        <v>495</v>
      </c>
      <c r="E396" s="76">
        <v>11.942098914354645</v>
      </c>
      <c r="F396" s="66">
        <v>4113</v>
      </c>
      <c r="G396" s="66">
        <v>535</v>
      </c>
      <c r="H396" s="76">
        <v>13.007537077558959</v>
      </c>
      <c r="I396" s="66">
        <v>4210</v>
      </c>
      <c r="J396" s="66">
        <v>559</v>
      </c>
      <c r="K396" s="76">
        <v>13.277909738717339</v>
      </c>
      <c r="L396" s="66">
        <v>4033</v>
      </c>
      <c r="M396" s="66">
        <v>542</v>
      </c>
      <c r="N396" s="76">
        <v>13.439127200595092</v>
      </c>
      <c r="O396" s="74">
        <v>3976</v>
      </c>
      <c r="P396" s="74">
        <v>578</v>
      </c>
      <c r="Q396" s="82">
        <v>14.537223340040242</v>
      </c>
      <c r="R396" s="74">
        <v>3985</v>
      </c>
      <c r="S396" s="74">
        <v>633</v>
      </c>
      <c r="T396" s="79">
        <v>15.884567126725219</v>
      </c>
      <c r="U396" s="74">
        <v>4061</v>
      </c>
      <c r="V396" s="74">
        <v>668</v>
      </c>
      <c r="W396" s="79">
        <v>16.449150455552818</v>
      </c>
      <c r="X396" s="136">
        <v>4026</v>
      </c>
      <c r="Y396" s="136">
        <v>671</v>
      </c>
      <c r="Z396" s="137">
        <v>16.7</v>
      </c>
      <c r="AA396" s="184">
        <v>3983</v>
      </c>
      <c r="AB396" s="184">
        <v>661</v>
      </c>
      <c r="AC396" s="188">
        <v>16.600000000000001</v>
      </c>
      <c r="AD396" s="184">
        <v>3928</v>
      </c>
      <c r="AE396" s="184">
        <v>685</v>
      </c>
      <c r="AF396" s="188">
        <v>17.399999999999999</v>
      </c>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row>
    <row r="397" spans="1:147" s="1" customFormat="1" x14ac:dyDescent="0.25">
      <c r="A397" s="20" t="s">
        <v>1</v>
      </c>
      <c r="B397" s="100" t="s">
        <v>313</v>
      </c>
      <c r="C397" s="66">
        <v>3679</v>
      </c>
      <c r="D397" s="66">
        <v>671</v>
      </c>
      <c r="E397" s="76">
        <v>18.238651807556401</v>
      </c>
      <c r="F397" s="66">
        <v>3746</v>
      </c>
      <c r="G397" s="66">
        <v>700</v>
      </c>
      <c r="H397" s="76">
        <v>18.686599038974908</v>
      </c>
      <c r="I397" s="66">
        <v>3816</v>
      </c>
      <c r="J397" s="66">
        <v>740</v>
      </c>
      <c r="K397" s="76">
        <v>19.392033542976939</v>
      </c>
      <c r="L397" s="66">
        <v>3715</v>
      </c>
      <c r="M397" s="66">
        <v>713</v>
      </c>
      <c r="N397" s="76">
        <v>19.192462987886945</v>
      </c>
      <c r="O397" s="74">
        <v>3748</v>
      </c>
      <c r="P397" s="74">
        <v>742</v>
      </c>
      <c r="Q397" s="82">
        <v>19.797225186766276</v>
      </c>
      <c r="R397" s="74">
        <v>3752</v>
      </c>
      <c r="S397" s="74">
        <v>778</v>
      </c>
      <c r="T397" s="79">
        <v>20.735607675906184</v>
      </c>
      <c r="U397" s="74">
        <v>3760</v>
      </c>
      <c r="V397" s="74">
        <v>840</v>
      </c>
      <c r="W397" s="79">
        <v>22.340425531914892</v>
      </c>
      <c r="X397" s="136">
        <v>3876</v>
      </c>
      <c r="Y397" s="136">
        <v>919</v>
      </c>
      <c r="Z397" s="137">
        <v>23.7</v>
      </c>
      <c r="AA397" s="184">
        <v>3715</v>
      </c>
      <c r="AB397" s="184">
        <v>905</v>
      </c>
      <c r="AC397" s="188">
        <v>24.4</v>
      </c>
      <c r="AD397" s="184">
        <v>3695</v>
      </c>
      <c r="AE397" s="184">
        <v>893</v>
      </c>
      <c r="AF397" s="188">
        <v>24.2</v>
      </c>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row>
    <row r="398" spans="1:147" s="1" customFormat="1" x14ac:dyDescent="0.25">
      <c r="A398" s="38" t="s">
        <v>2</v>
      </c>
      <c r="B398" s="2" t="s">
        <v>314</v>
      </c>
      <c r="C398" s="66">
        <v>4823</v>
      </c>
      <c r="D398" s="66">
        <v>3034</v>
      </c>
      <c r="E398" s="76">
        <v>62.906904416338385</v>
      </c>
      <c r="F398" s="66">
        <v>4811</v>
      </c>
      <c r="G398" s="66">
        <v>3000</v>
      </c>
      <c r="H398" s="76">
        <v>62.357098316358353</v>
      </c>
      <c r="I398" s="66">
        <v>4832</v>
      </c>
      <c r="J398" s="66">
        <v>3070</v>
      </c>
      <c r="K398" s="76">
        <v>63.534768211920536</v>
      </c>
      <c r="L398" s="66">
        <v>4721</v>
      </c>
      <c r="M398" s="66">
        <v>3008</v>
      </c>
      <c r="N398" s="76">
        <v>63.715314552001686</v>
      </c>
      <c r="O398" s="74">
        <v>4618</v>
      </c>
      <c r="P398" s="74">
        <v>2872</v>
      </c>
      <c r="Q398" s="82">
        <v>62.191424859246425</v>
      </c>
      <c r="R398" s="74">
        <v>4651</v>
      </c>
      <c r="S398" s="74">
        <v>2781</v>
      </c>
      <c r="T398" s="79">
        <v>59.79359277574715</v>
      </c>
      <c r="U398" s="74">
        <v>4700</v>
      </c>
      <c r="V398" s="74">
        <v>2807</v>
      </c>
      <c r="W398" s="79">
        <v>59.723404255319146</v>
      </c>
      <c r="X398" s="136">
        <v>4684</v>
      </c>
      <c r="Y398" s="136">
        <v>2622</v>
      </c>
      <c r="Z398" s="137">
        <v>56</v>
      </c>
      <c r="AA398" s="184">
        <v>4468</v>
      </c>
      <c r="AB398" s="184">
        <v>2423</v>
      </c>
      <c r="AC398" s="188">
        <v>54.2</v>
      </c>
      <c r="AD398" s="184">
        <v>4482</v>
      </c>
      <c r="AE398" s="184">
        <v>2441</v>
      </c>
      <c r="AF398" s="188">
        <v>54.5</v>
      </c>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row>
    <row r="399" spans="1:147" s="1" customFormat="1" x14ac:dyDescent="0.25">
      <c r="A399" s="20" t="s">
        <v>3</v>
      </c>
      <c r="B399" s="2" t="s">
        <v>315</v>
      </c>
      <c r="C399" s="66">
        <v>5546</v>
      </c>
      <c r="D399" s="66">
        <v>2679</v>
      </c>
      <c r="E399" s="76">
        <v>48.305084745762713</v>
      </c>
      <c r="F399" s="66">
        <v>5477</v>
      </c>
      <c r="G399" s="66">
        <v>2689</v>
      </c>
      <c r="H399" s="76">
        <v>49.096220558700018</v>
      </c>
      <c r="I399" s="66">
        <v>5451</v>
      </c>
      <c r="J399" s="66">
        <v>2714</v>
      </c>
      <c r="K399" s="76">
        <v>49.789029535864984</v>
      </c>
      <c r="L399" s="66">
        <v>5152</v>
      </c>
      <c r="M399" s="66">
        <v>2538</v>
      </c>
      <c r="N399" s="76">
        <v>49.262422360248451</v>
      </c>
      <c r="O399" s="74">
        <v>5110</v>
      </c>
      <c r="P399" s="74">
        <v>2567</v>
      </c>
      <c r="Q399" s="82">
        <v>50.234833659491194</v>
      </c>
      <c r="R399" s="74">
        <v>5038</v>
      </c>
      <c r="S399" s="74">
        <v>2630</v>
      </c>
      <c r="T399" s="79">
        <v>52.203255260023816</v>
      </c>
      <c r="U399" s="74">
        <v>4860</v>
      </c>
      <c r="V399" s="74">
        <v>2464</v>
      </c>
      <c r="W399" s="79">
        <v>50.699588477366255</v>
      </c>
      <c r="X399" s="136">
        <v>4721</v>
      </c>
      <c r="Y399" s="136">
        <v>2387</v>
      </c>
      <c r="Z399" s="137">
        <v>50.6</v>
      </c>
      <c r="AA399" s="184">
        <v>4697</v>
      </c>
      <c r="AB399" s="184">
        <v>2363</v>
      </c>
      <c r="AC399" s="188">
        <v>50.3</v>
      </c>
      <c r="AD399" s="184">
        <v>4471</v>
      </c>
      <c r="AE399" s="184">
        <v>2193</v>
      </c>
      <c r="AF399" s="188">
        <v>49</v>
      </c>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row>
    <row r="400" spans="1:147" s="1" customFormat="1" x14ac:dyDescent="0.25">
      <c r="A400" s="20" t="s">
        <v>4</v>
      </c>
      <c r="B400" s="2" t="s">
        <v>801</v>
      </c>
      <c r="C400" s="66">
        <v>2542</v>
      </c>
      <c r="D400" s="66">
        <v>314</v>
      </c>
      <c r="E400" s="76">
        <v>12.352478363493312</v>
      </c>
      <c r="F400" s="66">
        <v>2395</v>
      </c>
      <c r="G400" s="66">
        <v>297</v>
      </c>
      <c r="H400" s="76">
        <v>12.400835073068892</v>
      </c>
      <c r="I400" s="66">
        <v>2484</v>
      </c>
      <c r="J400" s="66">
        <v>317</v>
      </c>
      <c r="K400" s="76">
        <v>12.761674718196458</v>
      </c>
      <c r="L400" s="66">
        <v>2366</v>
      </c>
      <c r="M400" s="66">
        <v>346</v>
      </c>
      <c r="N400" s="76">
        <v>14.623837700760777</v>
      </c>
      <c r="O400" s="74">
        <v>2346</v>
      </c>
      <c r="P400" s="74">
        <v>317</v>
      </c>
      <c r="Q400" s="82">
        <v>13.512361466325661</v>
      </c>
      <c r="R400" s="74">
        <v>2395</v>
      </c>
      <c r="S400" s="74">
        <v>336</v>
      </c>
      <c r="T400" s="79">
        <v>14.029227557411271</v>
      </c>
      <c r="U400" s="74">
        <v>2297</v>
      </c>
      <c r="V400" s="74">
        <v>366</v>
      </c>
      <c r="W400" s="79">
        <v>15.933826730518067</v>
      </c>
      <c r="X400" s="136">
        <v>2143</v>
      </c>
      <c r="Y400" s="136">
        <v>329</v>
      </c>
      <c r="Z400" s="137">
        <v>15.4</v>
      </c>
      <c r="AA400" s="184">
        <v>2174</v>
      </c>
      <c r="AB400" s="184">
        <v>356</v>
      </c>
      <c r="AC400" s="188">
        <v>16.399999999999999</v>
      </c>
      <c r="AD400" s="184">
        <v>2100</v>
      </c>
      <c r="AE400" s="184">
        <v>365</v>
      </c>
      <c r="AF400" s="188">
        <v>17.399999999999999</v>
      </c>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row>
    <row r="401" spans="1:147" s="1" customFormat="1" x14ac:dyDescent="0.25">
      <c r="A401" s="20" t="s">
        <v>5</v>
      </c>
      <c r="B401" s="2" t="s">
        <v>316</v>
      </c>
      <c r="C401" s="66">
        <v>1555</v>
      </c>
      <c r="D401" s="66">
        <v>268</v>
      </c>
      <c r="E401" s="76">
        <v>17.234726688102896</v>
      </c>
      <c r="F401" s="66">
        <v>1557</v>
      </c>
      <c r="G401" s="66">
        <v>259</v>
      </c>
      <c r="H401" s="76">
        <v>16.634553628773283</v>
      </c>
      <c r="I401" s="66">
        <v>1619</v>
      </c>
      <c r="J401" s="66">
        <v>259</v>
      </c>
      <c r="K401" s="76">
        <v>15.997529339098209</v>
      </c>
      <c r="L401" s="66">
        <v>1521</v>
      </c>
      <c r="M401" s="66">
        <v>261</v>
      </c>
      <c r="N401" s="76">
        <v>17.159763313609467</v>
      </c>
      <c r="O401" s="74">
        <v>1503</v>
      </c>
      <c r="P401" s="74">
        <v>280</v>
      </c>
      <c r="Q401" s="82">
        <v>18.629407850964739</v>
      </c>
      <c r="R401" s="74">
        <v>1464</v>
      </c>
      <c r="S401" s="74">
        <v>299</v>
      </c>
      <c r="T401" s="79">
        <v>20.423497267759565</v>
      </c>
      <c r="U401" s="74">
        <v>1441</v>
      </c>
      <c r="V401" s="74">
        <v>292</v>
      </c>
      <c r="W401" s="79">
        <v>20.263705759888968</v>
      </c>
      <c r="X401" s="136">
        <v>1474</v>
      </c>
      <c r="Y401" s="136">
        <v>342</v>
      </c>
      <c r="Z401" s="137">
        <v>23.2</v>
      </c>
      <c r="AA401" s="184">
        <v>1438</v>
      </c>
      <c r="AB401" s="184">
        <v>350</v>
      </c>
      <c r="AC401" s="188">
        <v>24.3</v>
      </c>
      <c r="AD401" s="184">
        <v>1444</v>
      </c>
      <c r="AE401" s="184">
        <v>391</v>
      </c>
      <c r="AF401" s="188">
        <v>27.1</v>
      </c>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row>
    <row r="402" spans="1:147" s="1" customFormat="1" x14ac:dyDescent="0.25">
      <c r="A402" s="20" t="s">
        <v>6</v>
      </c>
      <c r="B402" s="2" t="s">
        <v>317</v>
      </c>
      <c r="C402" s="66">
        <v>1456</v>
      </c>
      <c r="D402" s="66">
        <v>652</v>
      </c>
      <c r="E402" s="76">
        <v>44.780219780219781</v>
      </c>
      <c r="F402" s="66">
        <v>1515</v>
      </c>
      <c r="G402" s="66">
        <v>734</v>
      </c>
      <c r="H402" s="76">
        <v>48.448844884488452</v>
      </c>
      <c r="I402" s="66">
        <v>1544</v>
      </c>
      <c r="J402" s="66">
        <v>702</v>
      </c>
      <c r="K402" s="76">
        <v>45.466321243523318</v>
      </c>
      <c r="L402" s="66">
        <v>1512</v>
      </c>
      <c r="M402" s="66">
        <v>743</v>
      </c>
      <c r="N402" s="76">
        <v>49.140211640211639</v>
      </c>
      <c r="O402" s="74">
        <v>1484</v>
      </c>
      <c r="P402" s="74">
        <v>725</v>
      </c>
      <c r="Q402" s="82">
        <v>48.854447439353102</v>
      </c>
      <c r="R402" s="74">
        <v>1505</v>
      </c>
      <c r="S402" s="74">
        <v>783</v>
      </c>
      <c r="T402" s="79">
        <v>52.026578073089702</v>
      </c>
      <c r="U402" s="74">
        <v>1500</v>
      </c>
      <c r="V402" s="74">
        <v>748</v>
      </c>
      <c r="W402" s="79">
        <v>49.866666666666667</v>
      </c>
      <c r="X402" s="136">
        <v>1439</v>
      </c>
      <c r="Y402" s="136">
        <v>751</v>
      </c>
      <c r="Z402" s="137">
        <v>52.2</v>
      </c>
      <c r="AA402" s="184">
        <v>1397</v>
      </c>
      <c r="AB402" s="184">
        <v>730</v>
      </c>
      <c r="AC402" s="188">
        <v>52.3</v>
      </c>
      <c r="AD402" s="184">
        <v>1344</v>
      </c>
      <c r="AE402" s="184">
        <v>700</v>
      </c>
      <c r="AF402" s="188">
        <v>52.1</v>
      </c>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row>
    <row r="403" spans="1:147" s="1" customFormat="1" x14ac:dyDescent="0.25">
      <c r="A403" s="38" t="s">
        <v>7</v>
      </c>
      <c r="B403" s="2" t="s">
        <v>318</v>
      </c>
      <c r="C403" s="66">
        <v>1306</v>
      </c>
      <c r="D403" s="66">
        <v>225</v>
      </c>
      <c r="E403" s="76">
        <v>17.228177641653904</v>
      </c>
      <c r="F403" s="66">
        <v>1296</v>
      </c>
      <c r="G403" s="66">
        <v>225</v>
      </c>
      <c r="H403" s="76">
        <v>17.361111111111111</v>
      </c>
      <c r="I403" s="66">
        <v>1385</v>
      </c>
      <c r="J403" s="66">
        <v>243</v>
      </c>
      <c r="K403" s="76">
        <v>17.545126353790614</v>
      </c>
      <c r="L403" s="66">
        <v>1240</v>
      </c>
      <c r="M403" s="66">
        <v>220</v>
      </c>
      <c r="N403" s="76">
        <v>17.741935483870968</v>
      </c>
      <c r="O403" s="74">
        <v>1214</v>
      </c>
      <c r="P403" s="74">
        <v>210</v>
      </c>
      <c r="Q403" s="82">
        <v>17.298187808896213</v>
      </c>
      <c r="R403" s="74">
        <v>1282</v>
      </c>
      <c r="S403" s="74">
        <v>226</v>
      </c>
      <c r="T403" s="79">
        <v>17.628705148205928</v>
      </c>
      <c r="U403" s="74">
        <v>1251</v>
      </c>
      <c r="V403" s="74">
        <v>219</v>
      </c>
      <c r="W403" s="79">
        <v>17.505995203836928</v>
      </c>
      <c r="X403" s="136">
        <v>1211</v>
      </c>
      <c r="Y403" s="136">
        <v>241</v>
      </c>
      <c r="Z403" s="137">
        <v>19.899999999999999</v>
      </c>
      <c r="AA403" s="184">
        <v>1191</v>
      </c>
      <c r="AB403" s="184">
        <v>216</v>
      </c>
      <c r="AC403" s="188">
        <v>18.100000000000001</v>
      </c>
      <c r="AD403" s="184">
        <v>1133</v>
      </c>
      <c r="AE403" s="184">
        <v>215</v>
      </c>
      <c r="AF403" s="188">
        <v>19</v>
      </c>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row>
    <row r="404" spans="1:147" s="1" customFormat="1" x14ac:dyDescent="0.25">
      <c r="A404" s="20" t="s">
        <v>8</v>
      </c>
      <c r="B404" s="2" t="s">
        <v>319</v>
      </c>
      <c r="C404" s="66">
        <v>1322</v>
      </c>
      <c r="D404" s="66">
        <v>130</v>
      </c>
      <c r="E404" s="76">
        <v>9.8335854765506809</v>
      </c>
      <c r="F404" s="66">
        <v>1314</v>
      </c>
      <c r="G404" s="66">
        <v>152</v>
      </c>
      <c r="H404" s="76">
        <v>11.56773211567732</v>
      </c>
      <c r="I404" s="66">
        <v>1312</v>
      </c>
      <c r="J404" s="66">
        <v>130</v>
      </c>
      <c r="K404" s="76">
        <v>9.9085365853658534</v>
      </c>
      <c r="L404" s="66">
        <v>1304</v>
      </c>
      <c r="M404" s="66">
        <v>150</v>
      </c>
      <c r="N404" s="76">
        <v>11.503067484662576</v>
      </c>
      <c r="O404" s="74">
        <v>1356</v>
      </c>
      <c r="P404" s="74">
        <v>151</v>
      </c>
      <c r="Q404" s="82">
        <v>11.135693215339233</v>
      </c>
      <c r="R404" s="74">
        <v>1323</v>
      </c>
      <c r="S404" s="74">
        <v>153</v>
      </c>
      <c r="T404" s="79">
        <v>11.564625850340136</v>
      </c>
      <c r="U404" s="74">
        <v>1407</v>
      </c>
      <c r="V404" s="74">
        <v>162</v>
      </c>
      <c r="W404" s="79">
        <v>11.513859275053305</v>
      </c>
      <c r="X404" s="136">
        <v>1279</v>
      </c>
      <c r="Y404" s="136">
        <v>155</v>
      </c>
      <c r="Z404" s="137">
        <v>12.1</v>
      </c>
      <c r="AA404" s="184">
        <v>1314</v>
      </c>
      <c r="AB404" s="184">
        <v>131</v>
      </c>
      <c r="AC404" s="188">
        <v>10</v>
      </c>
      <c r="AD404" s="184">
        <v>1240</v>
      </c>
      <c r="AE404" s="184">
        <v>118</v>
      </c>
      <c r="AF404" s="188">
        <v>9.5</v>
      </c>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row>
    <row r="405" spans="1:147" s="1" customFormat="1" x14ac:dyDescent="0.25">
      <c r="A405" s="20" t="s">
        <v>9</v>
      </c>
      <c r="B405" s="2" t="s">
        <v>320</v>
      </c>
      <c r="C405" s="66">
        <v>1020</v>
      </c>
      <c r="D405" s="66">
        <v>207</v>
      </c>
      <c r="E405" s="76">
        <v>20.294117647058822</v>
      </c>
      <c r="F405" s="66">
        <v>1061</v>
      </c>
      <c r="G405" s="66">
        <v>241</v>
      </c>
      <c r="H405" s="76">
        <v>22.714420358152687</v>
      </c>
      <c r="I405" s="66">
        <v>1043</v>
      </c>
      <c r="J405" s="66">
        <v>277</v>
      </c>
      <c r="K405" s="76">
        <v>26.558005752636625</v>
      </c>
      <c r="L405" s="66">
        <v>994</v>
      </c>
      <c r="M405" s="66">
        <v>280</v>
      </c>
      <c r="N405" s="76">
        <v>28.169014084507044</v>
      </c>
      <c r="O405" s="74">
        <v>953</v>
      </c>
      <c r="P405" s="74">
        <v>250</v>
      </c>
      <c r="Q405" s="82">
        <v>26.232948583420779</v>
      </c>
      <c r="R405" s="74">
        <v>979</v>
      </c>
      <c r="S405" s="74">
        <v>254</v>
      </c>
      <c r="T405" s="79">
        <v>25.944841675178754</v>
      </c>
      <c r="U405" s="74">
        <v>959</v>
      </c>
      <c r="V405" s="74">
        <v>284</v>
      </c>
      <c r="W405" s="79">
        <v>29.614181438998958</v>
      </c>
      <c r="X405" s="136">
        <v>952</v>
      </c>
      <c r="Y405" s="136">
        <v>333</v>
      </c>
      <c r="Z405" s="137">
        <v>35</v>
      </c>
      <c r="AA405" s="184">
        <v>891</v>
      </c>
      <c r="AB405" s="184">
        <v>303</v>
      </c>
      <c r="AC405" s="188">
        <v>34</v>
      </c>
      <c r="AD405" s="184">
        <v>916</v>
      </c>
      <c r="AE405" s="184">
        <v>306</v>
      </c>
      <c r="AF405" s="188">
        <v>33.4</v>
      </c>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row>
    <row r="406" spans="1:147" s="1" customFormat="1" x14ac:dyDescent="0.25">
      <c r="A406" s="20" t="s">
        <v>716</v>
      </c>
      <c r="B406" s="2" t="s">
        <v>321</v>
      </c>
      <c r="C406" s="66">
        <v>1409</v>
      </c>
      <c r="D406" s="66">
        <v>407</v>
      </c>
      <c r="E406" s="76">
        <v>28.885734563520227</v>
      </c>
      <c r="F406" s="66">
        <v>1395</v>
      </c>
      <c r="G406" s="66">
        <v>403</v>
      </c>
      <c r="H406" s="76">
        <v>28.888888888888886</v>
      </c>
      <c r="I406" s="66">
        <v>1378</v>
      </c>
      <c r="J406" s="66">
        <v>410</v>
      </c>
      <c r="K406" s="76">
        <v>29.753265602322205</v>
      </c>
      <c r="L406" s="66">
        <v>1344</v>
      </c>
      <c r="M406" s="66">
        <v>400</v>
      </c>
      <c r="N406" s="76">
        <v>29.761904761904763</v>
      </c>
      <c r="O406" s="74">
        <v>1366</v>
      </c>
      <c r="P406" s="74">
        <v>447</v>
      </c>
      <c r="Q406" s="82">
        <v>32.723279648609079</v>
      </c>
      <c r="R406" s="74">
        <v>1397</v>
      </c>
      <c r="S406" s="74">
        <v>460</v>
      </c>
      <c r="T406" s="79">
        <v>32.927702219040796</v>
      </c>
      <c r="U406" s="74">
        <v>1400</v>
      </c>
      <c r="V406" s="74">
        <v>450</v>
      </c>
      <c r="W406" s="79">
        <v>32.142857142857146</v>
      </c>
      <c r="X406" s="136">
        <v>1379</v>
      </c>
      <c r="Y406" s="136">
        <v>444</v>
      </c>
      <c r="Z406" s="137">
        <v>32.200000000000003</v>
      </c>
      <c r="AA406" s="184">
        <v>1327</v>
      </c>
      <c r="AB406" s="184">
        <v>408</v>
      </c>
      <c r="AC406" s="188">
        <v>30.7</v>
      </c>
      <c r="AD406" s="184">
        <v>1264</v>
      </c>
      <c r="AE406" s="184">
        <v>446</v>
      </c>
      <c r="AF406" s="188">
        <v>35.299999999999997</v>
      </c>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row>
    <row r="407" spans="1:147" s="1" customFormat="1" x14ac:dyDescent="0.25">
      <c r="A407" s="20" t="s">
        <v>10</v>
      </c>
      <c r="B407" s="2" t="s">
        <v>800</v>
      </c>
      <c r="C407" s="66">
        <v>1976</v>
      </c>
      <c r="D407" s="66">
        <v>302</v>
      </c>
      <c r="E407" s="76">
        <v>15.2834008097166</v>
      </c>
      <c r="F407" s="66">
        <v>1998</v>
      </c>
      <c r="G407" s="66">
        <v>339</v>
      </c>
      <c r="H407" s="76">
        <v>16.966966966966968</v>
      </c>
      <c r="I407" s="66">
        <v>1896</v>
      </c>
      <c r="J407" s="66">
        <v>352</v>
      </c>
      <c r="K407" s="76">
        <v>18.565400843881857</v>
      </c>
      <c r="L407" s="66">
        <v>1744</v>
      </c>
      <c r="M407" s="66">
        <v>299</v>
      </c>
      <c r="N407" s="76">
        <v>17.144495412844037</v>
      </c>
      <c r="O407" s="74">
        <v>1852</v>
      </c>
      <c r="P407" s="74">
        <v>348</v>
      </c>
      <c r="Q407" s="82">
        <v>18.790496760259177</v>
      </c>
      <c r="R407" s="74">
        <v>1721</v>
      </c>
      <c r="S407" s="74">
        <v>326</v>
      </c>
      <c r="T407" s="79">
        <v>18.942475305055201</v>
      </c>
      <c r="U407" s="74">
        <v>1764</v>
      </c>
      <c r="V407" s="74">
        <v>358</v>
      </c>
      <c r="W407" s="79">
        <v>20.294784580498867</v>
      </c>
      <c r="X407" s="136">
        <v>1708</v>
      </c>
      <c r="Y407" s="136">
        <v>355</v>
      </c>
      <c r="Z407" s="137">
        <v>20.8</v>
      </c>
      <c r="AA407" s="184">
        <v>1586</v>
      </c>
      <c r="AB407" s="184">
        <v>308</v>
      </c>
      <c r="AC407" s="188">
        <v>19.399999999999999</v>
      </c>
      <c r="AD407" s="184">
        <v>1521</v>
      </c>
      <c r="AE407" s="184">
        <v>309</v>
      </c>
      <c r="AF407" s="188">
        <v>20.3</v>
      </c>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row>
    <row r="408" spans="1:147" s="1" customFormat="1" x14ac:dyDescent="0.25">
      <c r="A408" s="20" t="s">
        <v>11</v>
      </c>
      <c r="B408" s="2" t="s">
        <v>322</v>
      </c>
      <c r="C408" s="66">
        <v>492</v>
      </c>
      <c r="D408" s="66">
        <v>35</v>
      </c>
      <c r="E408" s="76">
        <v>7.1138211382113816</v>
      </c>
      <c r="F408" s="66">
        <v>444</v>
      </c>
      <c r="G408" s="66">
        <v>34</v>
      </c>
      <c r="H408" s="76">
        <v>7.6576576576576567</v>
      </c>
      <c r="I408" s="66">
        <v>507</v>
      </c>
      <c r="J408" s="66">
        <v>32</v>
      </c>
      <c r="K408" s="76">
        <v>6.3116370808678504</v>
      </c>
      <c r="L408" s="66">
        <v>473</v>
      </c>
      <c r="M408" s="66">
        <v>33</v>
      </c>
      <c r="N408" s="76">
        <v>6.9767441860465116</v>
      </c>
      <c r="O408" s="74">
        <v>467</v>
      </c>
      <c r="P408" s="74">
        <v>37</v>
      </c>
      <c r="Q408" s="82">
        <v>7.9229122055674521</v>
      </c>
      <c r="R408" s="74">
        <v>454</v>
      </c>
      <c r="S408" s="74">
        <v>42</v>
      </c>
      <c r="T408" s="79">
        <v>9.251101321585903</v>
      </c>
      <c r="U408" s="74">
        <v>464</v>
      </c>
      <c r="V408" s="74">
        <v>39</v>
      </c>
      <c r="W408" s="79">
        <v>8.4051724137931032</v>
      </c>
      <c r="X408" s="136">
        <v>432</v>
      </c>
      <c r="Y408" s="136">
        <v>41</v>
      </c>
      <c r="Z408" s="137">
        <v>9.5</v>
      </c>
      <c r="AA408" s="184">
        <v>410</v>
      </c>
      <c r="AB408" s="184">
        <v>34</v>
      </c>
      <c r="AC408" s="188">
        <v>8.3000000000000007</v>
      </c>
      <c r="AD408" s="184">
        <v>371</v>
      </c>
      <c r="AE408" s="184">
        <v>24</v>
      </c>
      <c r="AF408" s="188">
        <v>6.5</v>
      </c>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row>
    <row r="409" spans="1:147" s="1" customFormat="1" x14ac:dyDescent="0.25">
      <c r="A409" s="20" t="s">
        <v>12</v>
      </c>
      <c r="B409" s="2" t="s">
        <v>323</v>
      </c>
      <c r="C409" s="66">
        <v>1044</v>
      </c>
      <c r="D409" s="66">
        <v>54</v>
      </c>
      <c r="E409" s="76">
        <v>5.1724137931034484</v>
      </c>
      <c r="F409" s="66">
        <v>1064</v>
      </c>
      <c r="G409" s="66">
        <v>60</v>
      </c>
      <c r="H409" s="76">
        <v>5.6390977443609023</v>
      </c>
      <c r="I409" s="66">
        <v>1054</v>
      </c>
      <c r="J409" s="66">
        <v>44</v>
      </c>
      <c r="K409" s="76">
        <v>4.1745730550284632</v>
      </c>
      <c r="L409" s="66">
        <v>979</v>
      </c>
      <c r="M409" s="66">
        <v>68</v>
      </c>
      <c r="N409" s="76">
        <v>6.9458631256384056</v>
      </c>
      <c r="O409" s="74">
        <v>986</v>
      </c>
      <c r="P409" s="74">
        <v>51</v>
      </c>
      <c r="Q409" s="82">
        <v>5.1724137931034484</v>
      </c>
      <c r="R409" s="74">
        <v>924</v>
      </c>
      <c r="S409" s="74">
        <v>72</v>
      </c>
      <c r="T409" s="79">
        <v>7.7922077922077921</v>
      </c>
      <c r="U409" s="74">
        <v>958</v>
      </c>
      <c r="V409" s="74">
        <v>61</v>
      </c>
      <c r="W409" s="79">
        <v>6.367432150313153</v>
      </c>
      <c r="X409" s="136">
        <v>891</v>
      </c>
      <c r="Y409" s="136">
        <v>66</v>
      </c>
      <c r="Z409" s="137">
        <v>7.4074074074074066</v>
      </c>
      <c r="AA409" s="184">
        <v>885</v>
      </c>
      <c r="AB409" s="184">
        <v>55</v>
      </c>
      <c r="AC409" s="188">
        <v>6.2146892655367232</v>
      </c>
      <c r="AD409" s="184">
        <v>845</v>
      </c>
      <c r="AE409" s="184">
        <v>75</v>
      </c>
      <c r="AF409" s="188">
        <v>8.9</v>
      </c>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row>
    <row r="410" spans="1:147" s="1" customFormat="1" x14ac:dyDescent="0.25">
      <c r="A410" s="20" t="s">
        <v>13</v>
      </c>
      <c r="B410" s="2" t="s">
        <v>324</v>
      </c>
      <c r="C410" s="66">
        <v>1198</v>
      </c>
      <c r="D410" s="66">
        <v>92</v>
      </c>
      <c r="E410" s="76">
        <v>7.6794657762938225</v>
      </c>
      <c r="F410" s="66">
        <v>1116</v>
      </c>
      <c r="G410" s="66">
        <v>87</v>
      </c>
      <c r="H410" s="76">
        <v>7.795698924731183</v>
      </c>
      <c r="I410" s="66">
        <v>1168</v>
      </c>
      <c r="J410" s="66">
        <v>122</v>
      </c>
      <c r="K410" s="76">
        <v>10.445205479452055</v>
      </c>
      <c r="L410" s="66">
        <v>1142</v>
      </c>
      <c r="M410" s="66">
        <v>115</v>
      </c>
      <c r="N410" s="76">
        <v>10.070052539404553</v>
      </c>
      <c r="O410" s="74">
        <v>1011</v>
      </c>
      <c r="P410" s="74">
        <v>91</v>
      </c>
      <c r="Q410" s="82">
        <v>9.0009891196834815</v>
      </c>
      <c r="R410" s="74">
        <v>1076</v>
      </c>
      <c r="S410" s="74">
        <v>124</v>
      </c>
      <c r="T410" s="79">
        <v>11.524163568773234</v>
      </c>
      <c r="U410" s="74">
        <v>1000</v>
      </c>
      <c r="V410" s="74">
        <v>105</v>
      </c>
      <c r="W410" s="79">
        <v>10.5</v>
      </c>
      <c r="X410" s="136">
        <v>1034</v>
      </c>
      <c r="Y410" s="136">
        <v>108</v>
      </c>
      <c r="Z410" s="137">
        <v>10.4</v>
      </c>
      <c r="AA410" s="184">
        <v>995</v>
      </c>
      <c r="AB410" s="184">
        <v>111</v>
      </c>
      <c r="AC410" s="188">
        <v>11.2</v>
      </c>
      <c r="AD410" s="184">
        <v>1001</v>
      </c>
      <c r="AE410" s="184">
        <v>93</v>
      </c>
      <c r="AF410" s="188">
        <v>9.3000000000000007</v>
      </c>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row>
    <row r="411" spans="1:147" s="1" customFormat="1" x14ac:dyDescent="0.25">
      <c r="A411" s="20" t="s">
        <v>14</v>
      </c>
      <c r="B411" s="2" t="s">
        <v>325</v>
      </c>
      <c r="C411" s="66">
        <v>913</v>
      </c>
      <c r="D411" s="66">
        <v>60</v>
      </c>
      <c r="E411" s="76">
        <v>6.571741511500548</v>
      </c>
      <c r="F411" s="66">
        <v>891</v>
      </c>
      <c r="G411" s="66">
        <v>61</v>
      </c>
      <c r="H411" s="76">
        <v>6.8462401795735124</v>
      </c>
      <c r="I411" s="66">
        <v>937</v>
      </c>
      <c r="J411" s="66">
        <v>64</v>
      </c>
      <c r="K411" s="76">
        <v>6.8303094983991466</v>
      </c>
      <c r="L411" s="66">
        <v>847</v>
      </c>
      <c r="M411" s="66">
        <v>69</v>
      </c>
      <c r="N411" s="76">
        <v>8.1463990554899635</v>
      </c>
      <c r="O411" s="74">
        <v>912</v>
      </c>
      <c r="P411" s="74">
        <v>79</v>
      </c>
      <c r="Q411" s="82">
        <v>8.662280701754387</v>
      </c>
      <c r="R411" s="74">
        <v>901</v>
      </c>
      <c r="S411" s="74">
        <v>60</v>
      </c>
      <c r="T411" s="79">
        <v>6.659267480577137</v>
      </c>
      <c r="U411" s="74">
        <v>898</v>
      </c>
      <c r="V411" s="74">
        <v>75</v>
      </c>
      <c r="W411" s="79">
        <v>8.351893095768375</v>
      </c>
      <c r="X411" s="136">
        <v>871</v>
      </c>
      <c r="Y411" s="136">
        <v>59</v>
      </c>
      <c r="Z411" s="137">
        <v>6.8</v>
      </c>
      <c r="AA411" s="184">
        <v>856</v>
      </c>
      <c r="AB411" s="184">
        <v>74</v>
      </c>
      <c r="AC411" s="188">
        <v>8.6</v>
      </c>
      <c r="AD411" s="184">
        <v>788</v>
      </c>
      <c r="AE411" s="184">
        <v>57</v>
      </c>
      <c r="AF411" s="188">
        <v>7.2</v>
      </c>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row>
    <row r="412" spans="1:147" s="1" customFormat="1" x14ac:dyDescent="0.25">
      <c r="A412" s="20" t="s">
        <v>15</v>
      </c>
      <c r="B412" s="2" t="s">
        <v>326</v>
      </c>
      <c r="C412" s="66">
        <v>2168</v>
      </c>
      <c r="D412" s="185">
        <v>254</v>
      </c>
      <c r="E412" s="76">
        <v>11.715867158671585</v>
      </c>
      <c r="F412" s="66">
        <v>2134</v>
      </c>
      <c r="G412" s="185">
        <v>278</v>
      </c>
      <c r="H412" s="76">
        <v>13.027179006560448</v>
      </c>
      <c r="I412" s="66">
        <v>2085</v>
      </c>
      <c r="J412" s="66">
        <v>307</v>
      </c>
      <c r="K412" s="76">
        <v>14.7242206235012</v>
      </c>
      <c r="L412" s="66">
        <v>2029</v>
      </c>
      <c r="M412" s="185">
        <v>311</v>
      </c>
      <c r="N412" s="76">
        <v>15.327747658945293</v>
      </c>
      <c r="O412" s="66">
        <v>2029</v>
      </c>
      <c r="P412" s="185">
        <v>298</v>
      </c>
      <c r="Q412" s="82">
        <v>14.687037949728932</v>
      </c>
      <c r="R412" s="66">
        <v>1969</v>
      </c>
      <c r="S412" s="185">
        <v>320</v>
      </c>
      <c r="T412" s="79">
        <v>16.251904520060943</v>
      </c>
      <c r="U412" s="66">
        <v>1989</v>
      </c>
      <c r="V412" s="185">
        <v>329</v>
      </c>
      <c r="W412" s="79">
        <v>16.540975364504774</v>
      </c>
      <c r="X412" s="147">
        <v>1926</v>
      </c>
      <c r="Y412" s="185">
        <v>362</v>
      </c>
      <c r="Z412" s="114">
        <v>18.795430944963655</v>
      </c>
      <c r="AA412" s="184">
        <v>1754</v>
      </c>
      <c r="AB412" s="190">
        <v>317</v>
      </c>
      <c r="AC412" s="188">
        <v>18.072976054732042</v>
      </c>
      <c r="AD412" s="184">
        <v>1798</v>
      </c>
      <c r="AE412" s="190">
        <v>282</v>
      </c>
      <c r="AF412" s="188">
        <v>15.7</v>
      </c>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row>
    <row r="413" spans="1:147" s="1" customFormat="1" x14ac:dyDescent="0.25">
      <c r="A413" s="20" t="s">
        <v>16</v>
      </c>
      <c r="B413" s="2" t="s">
        <v>327</v>
      </c>
      <c r="C413" s="66">
        <v>1304</v>
      </c>
      <c r="D413" s="66">
        <v>187</v>
      </c>
      <c r="E413" s="76">
        <v>14.340490797546012</v>
      </c>
      <c r="F413" s="66">
        <v>1319</v>
      </c>
      <c r="G413" s="66">
        <v>190</v>
      </c>
      <c r="H413" s="76">
        <v>14.404852160727824</v>
      </c>
      <c r="I413" s="66">
        <v>1312</v>
      </c>
      <c r="J413" s="66">
        <v>207</v>
      </c>
      <c r="K413" s="76">
        <v>15.777439024390244</v>
      </c>
      <c r="L413" s="66">
        <v>1243</v>
      </c>
      <c r="M413" s="66">
        <v>199</v>
      </c>
      <c r="N413" s="76">
        <v>16.009654062751409</v>
      </c>
      <c r="O413" s="74">
        <v>1189</v>
      </c>
      <c r="P413" s="74">
        <v>189</v>
      </c>
      <c r="Q413" s="82">
        <v>15.895710681244744</v>
      </c>
      <c r="R413" s="74">
        <v>1189</v>
      </c>
      <c r="S413" s="74">
        <v>175</v>
      </c>
      <c r="T413" s="79">
        <v>14.718250630782171</v>
      </c>
      <c r="U413" s="74">
        <v>1134</v>
      </c>
      <c r="V413" s="74">
        <v>175</v>
      </c>
      <c r="W413" s="79">
        <v>15.432098765432098</v>
      </c>
      <c r="X413" s="136">
        <v>1033</v>
      </c>
      <c r="Y413" s="136">
        <v>174</v>
      </c>
      <c r="Z413" s="137">
        <v>16.8</v>
      </c>
      <c r="AA413" s="184">
        <v>1057</v>
      </c>
      <c r="AB413" s="184">
        <v>176</v>
      </c>
      <c r="AC413" s="188">
        <v>16.7</v>
      </c>
      <c r="AD413" s="184">
        <v>1035</v>
      </c>
      <c r="AE413" s="184">
        <v>203</v>
      </c>
      <c r="AF413" s="188">
        <v>19.600000000000001</v>
      </c>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row>
    <row r="414" spans="1:147" s="1" customFormat="1" x14ac:dyDescent="0.25">
      <c r="A414" s="20" t="s">
        <v>902</v>
      </c>
      <c r="B414" s="2" t="s">
        <v>901</v>
      </c>
      <c r="C414" s="66">
        <v>2172</v>
      </c>
      <c r="D414" s="66">
        <v>599</v>
      </c>
      <c r="E414" s="76">
        <v>27.578268876611418</v>
      </c>
      <c r="F414" s="66">
        <v>2300</v>
      </c>
      <c r="G414" s="66">
        <v>663</v>
      </c>
      <c r="H414" s="76">
        <v>28.826086956521742</v>
      </c>
      <c r="I414" s="66">
        <v>2232</v>
      </c>
      <c r="J414" s="66">
        <v>666</v>
      </c>
      <c r="K414" s="76">
        <v>29.838709677419356</v>
      </c>
      <c r="L414" s="66">
        <v>2124</v>
      </c>
      <c r="M414" s="66">
        <v>683</v>
      </c>
      <c r="N414" s="76">
        <v>32.156308851224111</v>
      </c>
      <c r="O414" s="74">
        <v>2170</v>
      </c>
      <c r="P414" s="74">
        <v>694</v>
      </c>
      <c r="Q414" s="82">
        <v>31.981566820276498</v>
      </c>
      <c r="R414" s="74">
        <v>2165</v>
      </c>
      <c r="S414" s="74">
        <v>677</v>
      </c>
      <c r="T414" s="79">
        <v>31.270207852193995</v>
      </c>
      <c r="U414" s="74">
        <v>2151</v>
      </c>
      <c r="V414" s="74">
        <v>692</v>
      </c>
      <c r="W414" s="79">
        <v>32.171083217108318</v>
      </c>
      <c r="X414" s="136">
        <v>2077</v>
      </c>
      <c r="Y414" s="136">
        <v>617</v>
      </c>
      <c r="Z414" s="137">
        <v>29.706307173808376</v>
      </c>
      <c r="AA414" s="184">
        <v>2101</v>
      </c>
      <c r="AB414" s="184">
        <v>668</v>
      </c>
      <c r="AC414" s="188">
        <v>31.794383626844358</v>
      </c>
      <c r="AD414" s="184">
        <v>1931</v>
      </c>
      <c r="AE414" s="184">
        <v>593</v>
      </c>
      <c r="AF414" s="188">
        <v>30.7</v>
      </c>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row>
    <row r="415" spans="1:147" s="1" customFormat="1" x14ac:dyDescent="0.25">
      <c r="A415" s="20" t="s">
        <v>17</v>
      </c>
      <c r="B415" s="2" t="s">
        <v>328</v>
      </c>
      <c r="C415" s="66">
        <v>3059</v>
      </c>
      <c r="D415" s="185">
        <v>2237</v>
      </c>
      <c r="E415" s="76">
        <v>73.128473357306305</v>
      </c>
      <c r="F415" s="66">
        <v>3041</v>
      </c>
      <c r="G415" s="185">
        <v>2209</v>
      </c>
      <c r="H415" s="76">
        <v>72.640578756987821</v>
      </c>
      <c r="I415" s="66">
        <v>2950</v>
      </c>
      <c r="J415" s="66">
        <v>2116</v>
      </c>
      <c r="K415" s="76">
        <v>71.728813559322035</v>
      </c>
      <c r="L415" s="66">
        <v>2677</v>
      </c>
      <c r="M415" s="185">
        <v>1979</v>
      </c>
      <c r="N415" s="76">
        <v>73.926036608143448</v>
      </c>
      <c r="O415" s="66">
        <v>2604</v>
      </c>
      <c r="P415" s="185">
        <v>1989</v>
      </c>
      <c r="Q415" s="82">
        <v>76.382488479262676</v>
      </c>
      <c r="R415" s="66">
        <v>2707</v>
      </c>
      <c r="S415" s="95">
        <v>1979</v>
      </c>
      <c r="T415" s="79">
        <v>73.106760251200583</v>
      </c>
      <c r="U415" s="66">
        <v>2654</v>
      </c>
      <c r="V415" s="95">
        <v>1903</v>
      </c>
      <c r="W415" s="79">
        <v>71.703089675960825</v>
      </c>
      <c r="X415" s="147">
        <v>2481</v>
      </c>
      <c r="Y415" s="191">
        <v>1808</v>
      </c>
      <c r="Z415" s="114">
        <v>72.900000000000006</v>
      </c>
      <c r="AA415" s="184">
        <v>2510</v>
      </c>
      <c r="AB415" s="190">
        <v>1786</v>
      </c>
      <c r="AC415" s="188">
        <v>71.2</v>
      </c>
      <c r="AD415" s="184">
        <v>2315</v>
      </c>
      <c r="AE415" s="190">
        <v>1691</v>
      </c>
      <c r="AF415" s="188">
        <v>73</v>
      </c>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row>
    <row r="416" spans="1:147" s="1" customFormat="1" x14ac:dyDescent="0.25">
      <c r="A416" s="20" t="s">
        <v>18</v>
      </c>
      <c r="B416" s="2" t="s">
        <v>329</v>
      </c>
      <c r="C416" s="66">
        <v>3949</v>
      </c>
      <c r="D416" s="36">
        <v>293</v>
      </c>
      <c r="E416" s="76">
        <v>7.4195998987085341</v>
      </c>
      <c r="F416" s="66">
        <v>3973</v>
      </c>
      <c r="G416" s="66">
        <v>290</v>
      </c>
      <c r="H416" s="76">
        <v>7.2992700729926998</v>
      </c>
      <c r="I416" s="66">
        <v>3731</v>
      </c>
      <c r="J416" s="66">
        <v>259</v>
      </c>
      <c r="K416" s="76">
        <v>6.9418386491557227</v>
      </c>
      <c r="L416" s="66">
        <v>3744</v>
      </c>
      <c r="M416" s="66">
        <v>333</v>
      </c>
      <c r="N416" s="76">
        <v>8.8942307692307701</v>
      </c>
      <c r="O416" s="74">
        <v>3651</v>
      </c>
      <c r="P416" s="74">
        <v>331</v>
      </c>
      <c r="Q416" s="82">
        <v>9.0660093125171191</v>
      </c>
      <c r="R416" s="74">
        <v>3581</v>
      </c>
      <c r="S416" s="74">
        <v>318</v>
      </c>
      <c r="T416" s="79">
        <v>8.8802010611561002</v>
      </c>
      <c r="U416" s="74">
        <v>3558</v>
      </c>
      <c r="V416" s="74">
        <v>358</v>
      </c>
      <c r="W416" s="79">
        <v>10.061832490163013</v>
      </c>
      <c r="X416" s="136">
        <v>3641</v>
      </c>
      <c r="Y416" s="136">
        <v>377</v>
      </c>
      <c r="Z416" s="137">
        <v>10.4</v>
      </c>
      <c r="AA416" s="184">
        <v>3414</v>
      </c>
      <c r="AB416" s="184">
        <v>383</v>
      </c>
      <c r="AC416" s="188">
        <v>11.2</v>
      </c>
      <c r="AD416" s="184">
        <v>3371</v>
      </c>
      <c r="AE416" s="184">
        <v>415</v>
      </c>
      <c r="AF416" s="188">
        <v>12.3</v>
      </c>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row>
    <row r="417" spans="1:147" s="169" customFormat="1" x14ac:dyDescent="0.25">
      <c r="A417" s="38" t="s">
        <v>398</v>
      </c>
      <c r="B417" s="47" t="s">
        <v>799</v>
      </c>
      <c r="C417" s="66">
        <v>5468</v>
      </c>
      <c r="D417" s="66">
        <v>817</v>
      </c>
      <c r="E417" s="76">
        <v>14.941477688368691</v>
      </c>
      <c r="F417" s="66">
        <v>5464</v>
      </c>
      <c r="G417" s="66">
        <v>822</v>
      </c>
      <c r="H417" s="76">
        <v>15.043923865300146</v>
      </c>
      <c r="I417" s="66">
        <v>5378</v>
      </c>
      <c r="J417" s="66">
        <v>819</v>
      </c>
      <c r="K417" s="76">
        <v>15.228709557456305</v>
      </c>
      <c r="L417" s="66">
        <v>5133</v>
      </c>
      <c r="M417" s="66">
        <v>798</v>
      </c>
      <c r="N417" s="76">
        <v>15.54646405610754</v>
      </c>
      <c r="O417" s="66">
        <v>5290</v>
      </c>
      <c r="P417" s="66">
        <v>820</v>
      </c>
      <c r="Q417" s="76">
        <v>15.500945179584122</v>
      </c>
      <c r="R417" s="66">
        <v>5050</v>
      </c>
      <c r="S417" s="66">
        <v>803</v>
      </c>
      <c r="T417" s="76">
        <v>15.900990099009901</v>
      </c>
      <c r="U417" s="66">
        <v>5119</v>
      </c>
      <c r="V417" s="66">
        <v>791</v>
      </c>
      <c r="W417" s="76">
        <v>15.452236764993163</v>
      </c>
      <c r="X417" s="66">
        <v>4838</v>
      </c>
      <c r="Y417" s="66">
        <v>834</v>
      </c>
      <c r="Z417" s="76">
        <v>17.2</v>
      </c>
      <c r="AA417" s="186">
        <v>4814</v>
      </c>
      <c r="AB417" s="186">
        <v>784</v>
      </c>
      <c r="AC417" s="76">
        <v>16.3</v>
      </c>
      <c r="AD417" s="186">
        <v>4748</v>
      </c>
      <c r="AE417" s="186">
        <v>817</v>
      </c>
      <c r="AF417" s="76">
        <v>17.2</v>
      </c>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row>
    <row r="418" spans="1:147" s="1" customFormat="1" x14ac:dyDescent="0.25">
      <c r="A418" s="20" t="s">
        <v>19</v>
      </c>
      <c r="B418" s="2" t="s">
        <v>330</v>
      </c>
      <c r="C418" s="66">
        <v>1219</v>
      </c>
      <c r="D418" s="66">
        <v>182</v>
      </c>
      <c r="E418" s="76">
        <v>14.930270713699754</v>
      </c>
      <c r="F418" s="66">
        <v>1256</v>
      </c>
      <c r="G418" s="66">
        <v>174</v>
      </c>
      <c r="H418" s="76">
        <v>13.853503184713375</v>
      </c>
      <c r="I418" s="66">
        <v>1219</v>
      </c>
      <c r="J418" s="66">
        <v>186</v>
      </c>
      <c r="K418" s="76">
        <v>15.258408531583264</v>
      </c>
      <c r="L418" s="66">
        <v>1260</v>
      </c>
      <c r="M418" s="66">
        <v>186</v>
      </c>
      <c r="N418" s="76">
        <v>14.761904761904763</v>
      </c>
      <c r="O418" s="74">
        <v>1226</v>
      </c>
      <c r="P418" s="74">
        <v>188</v>
      </c>
      <c r="Q418" s="82">
        <v>15.334420880913541</v>
      </c>
      <c r="R418" s="74">
        <v>1195</v>
      </c>
      <c r="S418" s="74">
        <v>167</v>
      </c>
      <c r="T418" s="79">
        <v>13.97489539748954</v>
      </c>
      <c r="U418" s="74">
        <v>1189</v>
      </c>
      <c r="V418" s="74">
        <v>186</v>
      </c>
      <c r="W418" s="79">
        <v>15.643397813288479</v>
      </c>
      <c r="X418" s="136">
        <v>1126</v>
      </c>
      <c r="Y418" s="136">
        <v>157</v>
      </c>
      <c r="Z418" s="137">
        <v>13.9</v>
      </c>
      <c r="AA418" s="184">
        <v>1072</v>
      </c>
      <c r="AB418" s="184">
        <v>184</v>
      </c>
      <c r="AC418" s="188">
        <v>17.2</v>
      </c>
      <c r="AD418" s="184">
        <v>1090</v>
      </c>
      <c r="AE418" s="184">
        <v>149</v>
      </c>
      <c r="AF418" s="188">
        <v>13.7</v>
      </c>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EN418" s="5"/>
    </row>
    <row r="419" spans="1:147" s="1" customFormat="1" x14ac:dyDescent="0.25">
      <c r="A419" s="20" t="s">
        <v>20</v>
      </c>
      <c r="B419" s="2" t="s">
        <v>798</v>
      </c>
      <c r="C419" s="66">
        <v>1889</v>
      </c>
      <c r="D419" s="66">
        <v>546</v>
      </c>
      <c r="E419" s="76">
        <v>28.904182106934883</v>
      </c>
      <c r="F419" s="66">
        <v>1784</v>
      </c>
      <c r="G419" s="66">
        <v>511</v>
      </c>
      <c r="H419" s="76">
        <v>28.643497757847534</v>
      </c>
      <c r="I419" s="66">
        <v>1860</v>
      </c>
      <c r="J419" s="66">
        <v>543</v>
      </c>
      <c r="K419" s="76">
        <v>29.193548387096772</v>
      </c>
      <c r="L419" s="66">
        <v>1696</v>
      </c>
      <c r="M419" s="66">
        <v>510</v>
      </c>
      <c r="N419" s="76">
        <v>30.070754716981128</v>
      </c>
      <c r="O419" s="74">
        <v>1672</v>
      </c>
      <c r="P419" s="74">
        <v>500</v>
      </c>
      <c r="Q419" s="82">
        <v>29.904306220095695</v>
      </c>
      <c r="R419" s="74">
        <v>1617</v>
      </c>
      <c r="S419" s="74">
        <v>506</v>
      </c>
      <c r="T419" s="79">
        <v>31.292517006802722</v>
      </c>
      <c r="U419" s="74">
        <v>1757</v>
      </c>
      <c r="V419" s="74">
        <v>546</v>
      </c>
      <c r="W419" s="79">
        <v>31.075697211155379</v>
      </c>
      <c r="X419" s="136">
        <v>1657</v>
      </c>
      <c r="Y419" s="136">
        <v>546</v>
      </c>
      <c r="Z419" s="137">
        <v>33</v>
      </c>
      <c r="AA419" s="184">
        <v>1574</v>
      </c>
      <c r="AB419" s="184">
        <v>503</v>
      </c>
      <c r="AC419" s="188">
        <v>32</v>
      </c>
      <c r="AD419" s="184">
        <v>1515</v>
      </c>
      <c r="AE419" s="184">
        <v>474</v>
      </c>
      <c r="AF419" s="188">
        <v>31.3</v>
      </c>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EN419" s="5"/>
    </row>
    <row r="420" spans="1:147" s="1" customFormat="1" x14ac:dyDescent="0.25">
      <c r="A420" s="20" t="s">
        <v>21</v>
      </c>
      <c r="B420" s="2" t="s">
        <v>331</v>
      </c>
      <c r="C420" s="66">
        <v>3771</v>
      </c>
      <c r="D420" s="66">
        <v>263</v>
      </c>
      <c r="E420" s="76">
        <v>6.9742773800053035</v>
      </c>
      <c r="F420" s="66">
        <v>3802</v>
      </c>
      <c r="G420" s="66">
        <v>262</v>
      </c>
      <c r="H420" s="76">
        <v>6.8911099421357171</v>
      </c>
      <c r="I420" s="66">
        <v>3816</v>
      </c>
      <c r="J420" s="66">
        <v>243</v>
      </c>
      <c r="K420" s="76">
        <v>6.367924528301887</v>
      </c>
      <c r="L420" s="66">
        <v>3560</v>
      </c>
      <c r="M420" s="66">
        <v>245</v>
      </c>
      <c r="N420" s="76">
        <v>6.8820224719101128</v>
      </c>
      <c r="O420" s="74">
        <v>3536</v>
      </c>
      <c r="P420" s="74">
        <v>245</v>
      </c>
      <c r="Q420" s="82">
        <v>6.9287330316742084</v>
      </c>
      <c r="R420" s="74">
        <v>3563</v>
      </c>
      <c r="S420" s="74">
        <v>224</v>
      </c>
      <c r="T420" s="79">
        <v>6.2868369351669937</v>
      </c>
      <c r="U420" s="74">
        <v>3434</v>
      </c>
      <c r="V420" s="74">
        <v>279</v>
      </c>
      <c r="W420" s="79">
        <v>8.1246359930110668</v>
      </c>
      <c r="X420" s="136">
        <v>3366</v>
      </c>
      <c r="Y420" s="136">
        <v>259</v>
      </c>
      <c r="Z420" s="137">
        <v>7.7</v>
      </c>
      <c r="AA420" s="184">
        <v>3242</v>
      </c>
      <c r="AB420" s="184">
        <v>258</v>
      </c>
      <c r="AC420" s="188">
        <v>8</v>
      </c>
      <c r="AD420" s="184">
        <v>3150</v>
      </c>
      <c r="AE420" s="184">
        <v>251</v>
      </c>
      <c r="AF420" s="188">
        <v>8</v>
      </c>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EN420" s="5"/>
    </row>
    <row r="421" spans="1:147" s="1" customFormat="1" x14ac:dyDescent="0.25">
      <c r="A421" s="20" t="s">
        <v>22</v>
      </c>
      <c r="B421" s="2" t="s">
        <v>332</v>
      </c>
      <c r="C421" s="66">
        <v>1476</v>
      </c>
      <c r="D421" s="66">
        <v>545</v>
      </c>
      <c r="E421" s="76">
        <v>36.924119241192408</v>
      </c>
      <c r="F421" s="66">
        <v>1448</v>
      </c>
      <c r="G421" s="66">
        <v>484</v>
      </c>
      <c r="H421" s="76">
        <v>33.425414364640879</v>
      </c>
      <c r="I421" s="66">
        <v>1531</v>
      </c>
      <c r="J421" s="66">
        <v>593</v>
      </c>
      <c r="K421" s="76">
        <v>38.732854343566295</v>
      </c>
      <c r="L421" s="66">
        <v>1311</v>
      </c>
      <c r="M421" s="66">
        <v>524</v>
      </c>
      <c r="N421" s="76">
        <v>39.969488939740657</v>
      </c>
      <c r="O421" s="74">
        <v>1358</v>
      </c>
      <c r="P421" s="74">
        <v>506</v>
      </c>
      <c r="Q421" s="82">
        <v>37.260677466863036</v>
      </c>
      <c r="R421" s="74">
        <v>1298</v>
      </c>
      <c r="S421" s="74">
        <v>511</v>
      </c>
      <c r="T421" s="79">
        <v>39.368258859784284</v>
      </c>
      <c r="U421" s="74">
        <v>1337</v>
      </c>
      <c r="V421" s="74">
        <v>513</v>
      </c>
      <c r="W421" s="79">
        <v>38.369483919222141</v>
      </c>
      <c r="X421" s="136">
        <v>1291</v>
      </c>
      <c r="Y421" s="136">
        <v>505</v>
      </c>
      <c r="Z421" s="137">
        <v>39.1</v>
      </c>
      <c r="AA421" s="184">
        <v>1286</v>
      </c>
      <c r="AB421" s="184">
        <v>519</v>
      </c>
      <c r="AC421" s="188">
        <v>40.4</v>
      </c>
      <c r="AD421" s="184">
        <v>1177</v>
      </c>
      <c r="AE421" s="184">
        <v>464</v>
      </c>
      <c r="AF421" s="188">
        <v>39.4</v>
      </c>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EN421" s="5"/>
    </row>
    <row r="422" spans="1:147" s="1" customFormat="1" x14ac:dyDescent="0.25">
      <c r="A422" s="20" t="s">
        <v>23</v>
      </c>
      <c r="B422" s="2" t="s">
        <v>796</v>
      </c>
      <c r="C422" s="66">
        <v>1997</v>
      </c>
      <c r="D422" s="66">
        <v>437</v>
      </c>
      <c r="E422" s="76">
        <v>21.88282423635453</v>
      </c>
      <c r="F422" s="66">
        <v>1880</v>
      </c>
      <c r="G422" s="66">
        <v>405</v>
      </c>
      <c r="H422" s="76">
        <v>21.542553191489361</v>
      </c>
      <c r="I422" s="66">
        <v>1963</v>
      </c>
      <c r="J422" s="66">
        <v>452</v>
      </c>
      <c r="K422" s="76">
        <v>23.025980641874682</v>
      </c>
      <c r="L422" s="66">
        <v>1795</v>
      </c>
      <c r="M422" s="66">
        <v>441</v>
      </c>
      <c r="N422" s="76">
        <v>24.568245125348191</v>
      </c>
      <c r="O422" s="74">
        <v>1811</v>
      </c>
      <c r="P422" s="74">
        <v>449</v>
      </c>
      <c r="Q422" s="82">
        <v>24.792932081722803</v>
      </c>
      <c r="R422" s="74">
        <v>1787</v>
      </c>
      <c r="S422" s="74">
        <v>437</v>
      </c>
      <c r="T422" s="79">
        <v>24.454392837157247</v>
      </c>
      <c r="U422" s="74">
        <v>1809</v>
      </c>
      <c r="V422" s="74">
        <v>523</v>
      </c>
      <c r="W422" s="79">
        <v>28.911000552791599</v>
      </c>
      <c r="X422" s="136">
        <v>1788</v>
      </c>
      <c r="Y422" s="136">
        <v>477</v>
      </c>
      <c r="Z422" s="137">
        <v>26.7</v>
      </c>
      <c r="AA422" s="184">
        <v>1718</v>
      </c>
      <c r="AB422" s="184">
        <v>497</v>
      </c>
      <c r="AC422" s="188">
        <v>28.9</v>
      </c>
      <c r="AD422" s="184">
        <v>1705</v>
      </c>
      <c r="AE422" s="184">
        <v>508</v>
      </c>
      <c r="AF422" s="188">
        <v>29.8</v>
      </c>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EN422" s="5"/>
    </row>
    <row r="423" spans="1:147" s="1" customFormat="1" x14ac:dyDescent="0.25">
      <c r="A423" s="20" t="s">
        <v>24</v>
      </c>
      <c r="B423" s="2" t="s">
        <v>333</v>
      </c>
      <c r="C423" s="66">
        <v>3525</v>
      </c>
      <c r="D423" s="66">
        <v>907</v>
      </c>
      <c r="E423" s="76">
        <v>25.730496453900709</v>
      </c>
      <c r="F423" s="66">
        <v>3661</v>
      </c>
      <c r="G423" s="66">
        <v>1013</v>
      </c>
      <c r="H423" s="76">
        <v>27.670035509423656</v>
      </c>
      <c r="I423" s="66">
        <v>3539</v>
      </c>
      <c r="J423" s="66">
        <v>953</v>
      </c>
      <c r="K423" s="76">
        <v>26.928510878779317</v>
      </c>
      <c r="L423" s="66">
        <v>3460</v>
      </c>
      <c r="M423" s="66">
        <v>948</v>
      </c>
      <c r="N423" s="76">
        <v>27.398843930635834</v>
      </c>
      <c r="O423" s="74">
        <v>3481</v>
      </c>
      <c r="P423" s="74">
        <v>1028</v>
      </c>
      <c r="Q423" s="82">
        <v>29.53174375179546</v>
      </c>
      <c r="R423" s="74">
        <v>3383</v>
      </c>
      <c r="S423" s="74">
        <v>1009</v>
      </c>
      <c r="T423" s="79">
        <v>29.825598581141001</v>
      </c>
      <c r="U423" s="74">
        <v>3476</v>
      </c>
      <c r="V423" s="74">
        <v>1100</v>
      </c>
      <c r="W423" s="79">
        <v>31.645569620253166</v>
      </c>
      <c r="X423" s="136">
        <v>3537</v>
      </c>
      <c r="Y423" s="136">
        <v>1140</v>
      </c>
      <c r="Z423" s="137">
        <v>32.200000000000003</v>
      </c>
      <c r="AA423" s="184">
        <v>3326</v>
      </c>
      <c r="AB423" s="184">
        <v>1107</v>
      </c>
      <c r="AC423" s="188">
        <v>33.299999999999997</v>
      </c>
      <c r="AD423" s="184">
        <v>3257</v>
      </c>
      <c r="AE423" s="184">
        <v>1121</v>
      </c>
      <c r="AF423" s="188">
        <v>34.4</v>
      </c>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EN423" s="5"/>
    </row>
    <row r="424" spans="1:147" s="1" customFormat="1" x14ac:dyDescent="0.25">
      <c r="A424" s="20" t="s">
        <v>25</v>
      </c>
      <c r="B424" s="2" t="s">
        <v>334</v>
      </c>
      <c r="C424" s="66">
        <v>1352</v>
      </c>
      <c r="D424" s="66">
        <v>241</v>
      </c>
      <c r="E424" s="76">
        <v>17.825443786982248</v>
      </c>
      <c r="F424" s="66">
        <v>1320</v>
      </c>
      <c r="G424" s="66">
        <v>229</v>
      </c>
      <c r="H424" s="76">
        <v>17.348484848484848</v>
      </c>
      <c r="I424" s="66">
        <v>1425</v>
      </c>
      <c r="J424" s="66">
        <v>262</v>
      </c>
      <c r="K424" s="76">
        <v>18.385964912280702</v>
      </c>
      <c r="L424" s="66">
        <v>1349</v>
      </c>
      <c r="M424" s="66">
        <v>263</v>
      </c>
      <c r="N424" s="76">
        <v>19.49592290585619</v>
      </c>
      <c r="O424" s="74">
        <v>1184</v>
      </c>
      <c r="P424" s="74">
        <v>223</v>
      </c>
      <c r="Q424" s="82">
        <v>18.83445945945946</v>
      </c>
      <c r="R424" s="74">
        <v>1279</v>
      </c>
      <c r="S424" s="74">
        <v>261</v>
      </c>
      <c r="T424" s="79">
        <v>20.406567630961689</v>
      </c>
      <c r="U424" s="74">
        <v>1200</v>
      </c>
      <c r="V424" s="74">
        <v>259</v>
      </c>
      <c r="W424" s="79">
        <v>21.583333333333332</v>
      </c>
      <c r="X424" s="136">
        <v>1175</v>
      </c>
      <c r="Y424" s="136">
        <v>257</v>
      </c>
      <c r="Z424" s="137">
        <v>21.9</v>
      </c>
      <c r="AA424" s="184">
        <v>1121</v>
      </c>
      <c r="AB424" s="184">
        <v>266</v>
      </c>
      <c r="AC424" s="188">
        <v>23.7</v>
      </c>
      <c r="AD424" s="184">
        <v>1135</v>
      </c>
      <c r="AE424" s="184">
        <v>265</v>
      </c>
      <c r="AF424" s="188">
        <v>23.3</v>
      </c>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EN424" s="5"/>
    </row>
    <row r="425" spans="1:147" s="1" customFormat="1" x14ac:dyDescent="0.25">
      <c r="A425" s="20" t="s">
        <v>26</v>
      </c>
      <c r="B425" s="2" t="s">
        <v>335</v>
      </c>
      <c r="C425" s="66">
        <v>1187</v>
      </c>
      <c r="D425" s="66">
        <v>221</v>
      </c>
      <c r="E425" s="76">
        <v>18.618365627632688</v>
      </c>
      <c r="F425" s="66">
        <v>1268</v>
      </c>
      <c r="G425" s="66">
        <v>226</v>
      </c>
      <c r="H425" s="76">
        <v>17.823343848580443</v>
      </c>
      <c r="I425" s="66">
        <v>1194</v>
      </c>
      <c r="J425" s="66">
        <v>220</v>
      </c>
      <c r="K425" s="76">
        <v>18.425460636515915</v>
      </c>
      <c r="L425" s="66">
        <v>1119</v>
      </c>
      <c r="M425" s="66">
        <v>213</v>
      </c>
      <c r="N425" s="76">
        <v>19.034852546916888</v>
      </c>
      <c r="O425" s="74">
        <v>1136</v>
      </c>
      <c r="P425" s="74">
        <v>208</v>
      </c>
      <c r="Q425" s="82">
        <v>18.30985915492958</v>
      </c>
      <c r="R425" s="74">
        <v>1183</v>
      </c>
      <c r="S425" s="74">
        <v>240</v>
      </c>
      <c r="T425" s="79">
        <v>20.287404902789518</v>
      </c>
      <c r="U425" s="74">
        <v>1099</v>
      </c>
      <c r="V425" s="74">
        <v>240</v>
      </c>
      <c r="W425" s="79">
        <v>21.838034576888081</v>
      </c>
      <c r="X425" s="136">
        <v>1123</v>
      </c>
      <c r="Y425" s="136">
        <v>234</v>
      </c>
      <c r="Z425" s="137">
        <v>20.8</v>
      </c>
      <c r="AA425" s="184">
        <v>1142</v>
      </c>
      <c r="AB425" s="184">
        <v>209</v>
      </c>
      <c r="AC425" s="188">
        <v>18.3</v>
      </c>
      <c r="AD425" s="184">
        <v>1060</v>
      </c>
      <c r="AE425" s="184">
        <v>223</v>
      </c>
      <c r="AF425" s="188">
        <v>21</v>
      </c>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EN425" s="5"/>
    </row>
    <row r="426" spans="1:147" s="1" customFormat="1" x14ac:dyDescent="0.25">
      <c r="A426" s="20" t="s">
        <v>27</v>
      </c>
      <c r="B426" s="2" t="s">
        <v>870</v>
      </c>
      <c r="C426" s="66">
        <v>1681</v>
      </c>
      <c r="D426" s="66">
        <v>187</v>
      </c>
      <c r="E426" s="76">
        <v>11.124330755502678</v>
      </c>
      <c r="F426" s="66">
        <v>1730</v>
      </c>
      <c r="G426" s="66">
        <v>214</v>
      </c>
      <c r="H426" s="76">
        <v>12.369942196531792</v>
      </c>
      <c r="I426" s="66">
        <v>1750</v>
      </c>
      <c r="J426" s="66">
        <v>216</v>
      </c>
      <c r="K426" s="76">
        <v>12.342857142857143</v>
      </c>
      <c r="L426" s="66">
        <v>1615</v>
      </c>
      <c r="M426" s="66">
        <v>215</v>
      </c>
      <c r="N426" s="76">
        <v>13.312693498452013</v>
      </c>
      <c r="O426" s="74">
        <v>1603</v>
      </c>
      <c r="P426" s="74">
        <v>192</v>
      </c>
      <c r="Q426" s="82">
        <v>11.977542108546475</v>
      </c>
      <c r="R426" s="74">
        <v>1499</v>
      </c>
      <c r="S426" s="74">
        <v>200</v>
      </c>
      <c r="T426" s="79">
        <v>13.342228152101402</v>
      </c>
      <c r="U426" s="74">
        <v>1491</v>
      </c>
      <c r="V426" s="74">
        <v>216</v>
      </c>
      <c r="W426" s="79">
        <v>14.486921529175051</v>
      </c>
      <c r="X426" s="136">
        <v>1579</v>
      </c>
      <c r="Y426" s="136">
        <v>229</v>
      </c>
      <c r="Z426" s="137">
        <v>14.5</v>
      </c>
      <c r="AA426" s="184">
        <v>1441</v>
      </c>
      <c r="AB426" s="184">
        <v>179</v>
      </c>
      <c r="AC426" s="188">
        <v>12.4</v>
      </c>
      <c r="AD426" s="184">
        <v>1395</v>
      </c>
      <c r="AE426" s="184">
        <v>199</v>
      </c>
      <c r="AF426" s="188">
        <v>14.3</v>
      </c>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EN426" s="5"/>
    </row>
    <row r="427" spans="1:147" s="1" customFormat="1" x14ac:dyDescent="0.25">
      <c r="A427" s="20" t="s">
        <v>28</v>
      </c>
      <c r="B427" s="2" t="s">
        <v>336</v>
      </c>
      <c r="C427" s="66">
        <v>1128</v>
      </c>
      <c r="D427" s="66">
        <v>156</v>
      </c>
      <c r="E427" s="76">
        <v>13.829787234042554</v>
      </c>
      <c r="F427" s="66">
        <v>1125</v>
      </c>
      <c r="G427" s="66">
        <v>169</v>
      </c>
      <c r="H427" s="76">
        <v>15.022222222222222</v>
      </c>
      <c r="I427" s="66">
        <v>1179</v>
      </c>
      <c r="J427" s="66">
        <v>170</v>
      </c>
      <c r="K427" s="76">
        <v>14.418999151823581</v>
      </c>
      <c r="L427" s="66">
        <v>1092</v>
      </c>
      <c r="M427" s="66">
        <v>185</v>
      </c>
      <c r="N427" s="76">
        <v>16.941391941391942</v>
      </c>
      <c r="O427" s="74">
        <v>1052</v>
      </c>
      <c r="P427" s="74">
        <v>173</v>
      </c>
      <c r="Q427" s="82">
        <v>16.444866920152091</v>
      </c>
      <c r="R427" s="74">
        <v>1110</v>
      </c>
      <c r="S427" s="74">
        <v>163</v>
      </c>
      <c r="T427" s="79">
        <v>14.684684684684685</v>
      </c>
      <c r="U427" s="74">
        <v>1188</v>
      </c>
      <c r="V427" s="74">
        <v>217</v>
      </c>
      <c r="W427" s="79">
        <v>18.265993265993266</v>
      </c>
      <c r="X427" s="136">
        <v>1186</v>
      </c>
      <c r="Y427" s="136">
        <v>236</v>
      </c>
      <c r="Z427" s="137">
        <v>19.899999999999999</v>
      </c>
      <c r="AA427" s="184">
        <v>1106</v>
      </c>
      <c r="AB427" s="184">
        <v>180</v>
      </c>
      <c r="AC427" s="188">
        <v>16.3</v>
      </c>
      <c r="AD427" s="184">
        <v>1121</v>
      </c>
      <c r="AE427" s="184">
        <v>195</v>
      </c>
      <c r="AF427" s="188">
        <v>17.399999999999999</v>
      </c>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EN427" s="5"/>
    </row>
    <row r="428" spans="1:147" s="1" customFormat="1" x14ac:dyDescent="0.25">
      <c r="A428" s="20" t="s">
        <v>29</v>
      </c>
      <c r="B428" s="2" t="s">
        <v>337</v>
      </c>
      <c r="C428" s="66">
        <v>939</v>
      </c>
      <c r="D428" s="66">
        <v>61</v>
      </c>
      <c r="E428" s="76">
        <v>6.496272630457935</v>
      </c>
      <c r="F428" s="66">
        <v>989</v>
      </c>
      <c r="G428" s="66">
        <v>53</v>
      </c>
      <c r="H428" s="76">
        <v>5.3589484327603643</v>
      </c>
      <c r="I428" s="66">
        <v>956</v>
      </c>
      <c r="J428" s="66">
        <v>49</v>
      </c>
      <c r="K428" s="76">
        <v>5.1255230125523017</v>
      </c>
      <c r="L428" s="66">
        <v>942</v>
      </c>
      <c r="M428" s="66">
        <v>45</v>
      </c>
      <c r="N428" s="76">
        <v>4.7770700636942678</v>
      </c>
      <c r="O428" s="74">
        <v>991</v>
      </c>
      <c r="P428" s="74">
        <v>52</v>
      </c>
      <c r="Q428" s="82">
        <v>5.2472250252270429</v>
      </c>
      <c r="R428" s="74">
        <v>966</v>
      </c>
      <c r="S428" s="74">
        <v>52</v>
      </c>
      <c r="T428" s="79">
        <v>5.383022774327122</v>
      </c>
      <c r="U428" s="74">
        <v>960</v>
      </c>
      <c r="V428" s="74">
        <v>55</v>
      </c>
      <c r="W428" s="79">
        <v>5.7291666666666661</v>
      </c>
      <c r="X428" s="136">
        <v>972</v>
      </c>
      <c r="Y428" s="136">
        <v>49</v>
      </c>
      <c r="Z428" s="137">
        <v>5</v>
      </c>
      <c r="AA428" s="184">
        <v>889</v>
      </c>
      <c r="AB428" s="184">
        <v>49</v>
      </c>
      <c r="AC428" s="188">
        <v>5.5</v>
      </c>
      <c r="AD428" s="184">
        <v>913</v>
      </c>
      <c r="AE428" s="184">
        <v>59</v>
      </c>
      <c r="AF428" s="188">
        <v>6.5</v>
      </c>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EN428" s="5"/>
    </row>
    <row r="429" spans="1:147" s="1" customFormat="1" x14ac:dyDescent="0.25">
      <c r="A429" s="20" t="s">
        <v>30</v>
      </c>
      <c r="B429" s="99" t="s">
        <v>338</v>
      </c>
      <c r="C429" s="66">
        <v>1109</v>
      </c>
      <c r="D429" s="66">
        <v>73</v>
      </c>
      <c r="E429" s="76">
        <v>6.5825067628494134</v>
      </c>
      <c r="F429" s="66">
        <v>1046</v>
      </c>
      <c r="G429" s="66">
        <v>68</v>
      </c>
      <c r="H429" s="76">
        <v>6.5009560229445515</v>
      </c>
      <c r="I429" s="66">
        <v>1111</v>
      </c>
      <c r="J429" s="66">
        <v>79</v>
      </c>
      <c r="K429" s="76">
        <v>7.1107110711071106</v>
      </c>
      <c r="L429" s="66">
        <v>1092</v>
      </c>
      <c r="M429" s="66">
        <v>80</v>
      </c>
      <c r="N429" s="76">
        <v>7.3260073260073266</v>
      </c>
      <c r="O429" s="74">
        <v>1044</v>
      </c>
      <c r="P429" s="74">
        <v>81</v>
      </c>
      <c r="Q429" s="82">
        <v>7.7586206896551726</v>
      </c>
      <c r="R429" s="74">
        <v>1089</v>
      </c>
      <c r="S429" s="74">
        <v>87</v>
      </c>
      <c r="T429" s="79">
        <v>7.9889807162534439</v>
      </c>
      <c r="U429" s="74">
        <v>1111</v>
      </c>
      <c r="V429" s="74">
        <v>91</v>
      </c>
      <c r="W429" s="79">
        <v>8.1908190819081899</v>
      </c>
      <c r="X429" s="136">
        <v>993</v>
      </c>
      <c r="Y429" s="136">
        <v>78</v>
      </c>
      <c r="Z429" s="137">
        <v>7.9</v>
      </c>
      <c r="AA429" s="184">
        <v>988</v>
      </c>
      <c r="AB429" s="184">
        <v>99</v>
      </c>
      <c r="AC429" s="188">
        <v>10</v>
      </c>
      <c r="AD429" s="184">
        <v>892</v>
      </c>
      <c r="AE429" s="184">
        <v>89</v>
      </c>
      <c r="AF429" s="188">
        <v>10</v>
      </c>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EN429" s="5"/>
    </row>
    <row r="430" spans="1:147" s="1" customFormat="1" x14ac:dyDescent="0.25">
      <c r="A430" s="20" t="s">
        <v>31</v>
      </c>
      <c r="B430" s="2" t="s">
        <v>797</v>
      </c>
      <c r="C430" s="66">
        <v>2119</v>
      </c>
      <c r="D430" s="66">
        <v>287</v>
      </c>
      <c r="E430" s="76">
        <v>13.544124587069373</v>
      </c>
      <c r="F430" s="66">
        <v>2075</v>
      </c>
      <c r="G430" s="66">
        <v>285</v>
      </c>
      <c r="H430" s="76">
        <v>13.734939759036143</v>
      </c>
      <c r="I430" s="66">
        <v>2095</v>
      </c>
      <c r="J430" s="66">
        <v>285</v>
      </c>
      <c r="K430" s="76">
        <v>13.60381861575179</v>
      </c>
      <c r="L430" s="66">
        <v>2045</v>
      </c>
      <c r="M430" s="66">
        <v>293</v>
      </c>
      <c r="N430" s="76">
        <v>14.327628361858192</v>
      </c>
      <c r="O430" s="74">
        <v>2016</v>
      </c>
      <c r="P430" s="74">
        <v>297</v>
      </c>
      <c r="Q430" s="82">
        <v>14.732142857142858</v>
      </c>
      <c r="R430" s="74">
        <v>2023</v>
      </c>
      <c r="S430" s="74">
        <v>324</v>
      </c>
      <c r="T430" s="79">
        <v>16.015818091942659</v>
      </c>
      <c r="U430" s="74">
        <v>1936</v>
      </c>
      <c r="V430" s="74">
        <v>287</v>
      </c>
      <c r="W430" s="79">
        <v>14.824380165289256</v>
      </c>
      <c r="X430" s="136">
        <v>1858</v>
      </c>
      <c r="Y430" s="136">
        <v>315</v>
      </c>
      <c r="Z430" s="137">
        <v>17</v>
      </c>
      <c r="AA430" s="184">
        <v>1813</v>
      </c>
      <c r="AB430" s="184">
        <v>284</v>
      </c>
      <c r="AC430" s="188">
        <v>15.7</v>
      </c>
      <c r="AD430" s="184">
        <v>1703</v>
      </c>
      <c r="AE430" s="184">
        <v>267</v>
      </c>
      <c r="AF430" s="188">
        <v>15.7</v>
      </c>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EN430" s="5"/>
    </row>
    <row r="431" spans="1:147" s="1" customFormat="1" x14ac:dyDescent="0.25">
      <c r="A431" s="55"/>
      <c r="B431" s="10"/>
      <c r="C431" s="70"/>
      <c r="D431" s="70"/>
      <c r="E431" s="77"/>
      <c r="F431" s="70"/>
      <c r="G431" s="70"/>
      <c r="H431" s="77"/>
      <c r="I431" s="70"/>
      <c r="J431" s="70"/>
      <c r="K431" s="77"/>
      <c r="L431" s="70"/>
      <c r="M431" s="70"/>
      <c r="N431" s="77"/>
      <c r="O431" s="78"/>
      <c r="P431" s="78"/>
      <c r="Q431" s="83"/>
      <c r="R431" s="78"/>
      <c r="S431" s="78"/>
      <c r="T431" s="75"/>
      <c r="U431" s="78"/>
      <c r="V431" s="78"/>
      <c r="W431" s="75"/>
      <c r="X431" s="139"/>
      <c r="Y431" s="139"/>
      <c r="Z431" s="140"/>
      <c r="AA431" s="299"/>
      <c r="AB431" s="299"/>
      <c r="AC431" s="300"/>
      <c r="AD431" s="299"/>
      <c r="AE431" s="299"/>
      <c r="AF431" s="300"/>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EN431" s="5"/>
    </row>
    <row r="432" spans="1:147" s="1" customFormat="1" x14ac:dyDescent="0.25">
      <c r="A432" s="28"/>
      <c r="B432" s="29"/>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c r="CI432" s="14"/>
      <c r="CJ432" s="14"/>
      <c r="CK432" s="14"/>
      <c r="CL432" s="14"/>
      <c r="CM432" s="14"/>
      <c r="CN432" s="14"/>
      <c r="CO432" s="14"/>
      <c r="CP432" s="14"/>
      <c r="CQ432" s="14"/>
      <c r="CR432" s="14"/>
      <c r="CS432" s="14"/>
      <c r="CT432" s="14"/>
      <c r="CU432" s="14"/>
      <c r="CV432" s="14"/>
      <c r="CW432" s="14"/>
      <c r="CX432" s="14"/>
      <c r="CY432" s="14"/>
      <c r="CZ432" s="14"/>
      <c r="DA432" s="14"/>
      <c r="DB432" s="14"/>
      <c r="DC432" s="14"/>
      <c r="DD432" s="14"/>
      <c r="DE432" s="14"/>
      <c r="DF432" s="14"/>
      <c r="EN432" s="14"/>
    </row>
    <row r="433" spans="1:144" x14ac:dyDescent="0.25">
      <c r="A433" s="29"/>
      <c r="B433" s="29"/>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EN433" s="5"/>
    </row>
    <row r="477" ht="10.5" customHeight="1" x14ac:dyDescent="0.25"/>
  </sheetData>
  <sortState xmlns:xlrd2="http://schemas.microsoft.com/office/spreadsheetml/2017/richdata2" ref="A53:Z431">
    <sortCondition ref="B53:B431"/>
  </sortState>
  <mergeCells count="21">
    <mergeCell ref="AD1:AF1"/>
    <mergeCell ref="AD2:AF2"/>
    <mergeCell ref="AA2:AC2"/>
    <mergeCell ref="AA1:AC1"/>
    <mergeCell ref="A1:B2"/>
    <mergeCell ref="L1:N1"/>
    <mergeCell ref="O1:Q1"/>
    <mergeCell ref="I2:K2"/>
    <mergeCell ref="L2:N2"/>
    <mergeCell ref="C2:E2"/>
    <mergeCell ref="O2:Q2"/>
    <mergeCell ref="R1:T1"/>
    <mergeCell ref="X2:Z2"/>
    <mergeCell ref="F2:H2"/>
    <mergeCell ref="X1:Z1"/>
    <mergeCell ref="R2:T2"/>
    <mergeCell ref="C1:E1"/>
    <mergeCell ref="F1:H1"/>
    <mergeCell ref="I1:K1"/>
    <mergeCell ref="U2:W2"/>
    <mergeCell ref="U1:W1"/>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mso-contentType ?>
<customXsn xmlns="http://schemas.microsoft.com/office/2006/metadata/customXsn">
  <xsnLocation/>
  <cached>True</cached>
  <openByDefault>True</openByDefault>
  <xsnScope/>
</customXsn>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ONS Document" ma:contentTypeID="0x01010035E33599CC8D1E47A037F474646B1D58006785D87F96459648AB5FAAB3D901E183" ma:contentTypeVersion="75" ma:contentTypeDescription="Create a new document." ma:contentTypeScope="" ma:versionID="af6ec763a574d7476f929e8656f7b9b0">
  <xsd:schema xmlns:xsd="http://www.w3.org/2001/XMLSchema" xmlns:xs="http://www.w3.org/2001/XMLSchema" xmlns:p="http://schemas.microsoft.com/office/2006/metadata/properties" xmlns:ns1="http://schemas.microsoft.com/sharepoint/v3" xmlns:ns3="e14115de-03ae-49b5-af01-31035404c456" xmlns:ns4="4df914d6-b511-4598-be97-4bfaa68294fe" xmlns:ns6="39b8a52d-d8b9-47ff-a8c3-c8931ddf8d60" targetNamespace="http://schemas.microsoft.com/office/2006/metadata/properties" ma:root="true" ma:fieldsID="f5c226fa608e066e25ec635e9f03e5b4" ns1:_="" ns3:_="" ns4:_="" ns6:_="">
    <xsd:import namespace="http://schemas.microsoft.com/sharepoint/v3"/>
    <xsd:import namespace="e14115de-03ae-49b5-af01-31035404c456"/>
    <xsd:import namespace="4df914d6-b511-4598-be97-4bfaa68294fe"/>
    <xsd:import namespace="39b8a52d-d8b9-47ff-a8c3-c8931ddf8d60"/>
    <xsd:element name="properties">
      <xsd:complexType>
        <xsd:sequence>
          <xsd:element name="documentManagement">
            <xsd:complexType>
              <xsd:all>
                <xsd:element ref="ns3:o5359087ad404c199aee74686ab194d3" minOccurs="0"/>
                <xsd:element ref="ns4:RetentionDate" minOccurs="0"/>
                <xsd:element ref="ns4:Retention" minOccurs="0"/>
                <xsd:element ref="ns4:EDRMSOwner" minOccurs="0"/>
                <xsd:element ref="ns4:RetentionType" minOccurs="0"/>
                <xsd:element ref="ns3:TaxKeywordTaxHTField" minOccurs="0"/>
                <xsd:element ref="ns1:_dlc_Exempt" minOccurs="0"/>
                <xsd:element ref="ns1:_dlc_ExpireDateSaved" minOccurs="0"/>
                <xsd:element ref="ns1:_dlc_ExpireDate" minOccurs="0"/>
                <xsd:element ref="ns6:_dlc_DocId" minOccurs="0"/>
                <xsd:element ref="ns6:_dlc_DocIdUrl" minOccurs="0"/>
                <xsd:element ref="ns6: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17" nillable="true" ma:displayName="Exempt from Policy" ma:hidden="true" ma:internalName="_dlc_Exempt" ma:readOnly="true">
      <xsd:simpleType>
        <xsd:restriction base="dms:Unknown"/>
      </xsd:simpleType>
    </xsd:element>
    <xsd:element name="_dlc_ExpireDateSaved" ma:index="18" nillable="true" ma:displayName="Original Expiration Date" ma:hidden="true" ma:internalName="_dlc_ExpireDateSaved" ma:readOnly="true">
      <xsd:simpleType>
        <xsd:restriction base="dms:DateTime"/>
      </xsd:simpleType>
    </xsd:element>
    <xsd:element name="_dlc_ExpireDate" ma:index="19"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e14115de-03ae-49b5-af01-31035404c456" elementFormDefault="qualified">
    <xsd:import namespace="http://schemas.microsoft.com/office/2006/documentManagement/types"/>
    <xsd:import namespace="http://schemas.microsoft.com/office/infopath/2007/PartnerControls"/>
    <xsd:element name="o5359087ad404c199aee74686ab194d3" ma:index="7" ma:taxonomy="true" ma:internalName="o5359087ad404c199aee74686ab194d3" ma:taxonomyFieldName="RecordType" ma:displayName="Record Type" ma:readOnly="false" ma:default="" ma:fieldId="{85359087-ad40-4c19-9aee-74686ab194d3}" ma:sspId="a7dd7a64-f5c5-4f30-b8c4-f5626f639d1b" ma:termSetId="b7884471-767e-4886-9e04-df700fa96fc2" ma:anchorId="00000000-0000-0000-0000-000000000000" ma:open="false" ma:isKeyword="false">
      <xsd:complexType>
        <xsd:sequence>
          <xsd:element ref="pc:Terms" minOccurs="0" maxOccurs="1"/>
        </xsd:sequence>
      </xsd:complexType>
    </xsd:element>
    <xsd:element name="TaxKeywordTaxHTField" ma:index="14" nillable="true" ma:taxonomy="true" ma:internalName="TaxKeywordTaxHTField" ma:taxonomyFieldName="TaxKeyword" ma:displayName="Enterprise Keywords" ma:fieldId="{23f27201-bee3-471e-b2e7-b64fd8b7ca38}" ma:taxonomyMulti="true" ma:sspId="a7dd7a64-f5c5-4f30-b8c4-f5626f639d1b"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df914d6-b511-4598-be97-4bfaa68294fe" elementFormDefault="qualified">
    <xsd:import namespace="http://schemas.microsoft.com/office/2006/documentManagement/types"/>
    <xsd:import namespace="http://schemas.microsoft.com/office/infopath/2007/PartnerControls"/>
    <xsd:element name="RetentionDate" ma:index="10" nillable="true" ma:displayName="Retention Date" ma:format="DateOnly" ma:internalName="Retention_x0020_Date" ma:readOnly="false">
      <xsd:simpleType>
        <xsd:restriction base="dms:DateTime"/>
      </xsd:simpleType>
    </xsd:element>
    <xsd:element name="Retention" ma:index="11" nillable="true" ma:displayName="Retention" ma:default="0" ma:internalName="Retention" ma:readOnly="false">
      <xsd:simpleType>
        <xsd:restriction base="dms:Number"/>
      </xsd:simpleType>
    </xsd:element>
    <xsd:element name="EDRMSOwner" ma:index="12" nillable="true" ma:displayName="EDRMSOwner" ma:hidden="true" ma:internalName="EDRMSOwner" ma:readOnly="false">
      <xsd:simpleType>
        <xsd:restriction base="dms:Text"/>
      </xsd:simpleType>
    </xsd:element>
    <xsd:element name="RetentionType" ma:index="13" nillable="true" ma:displayName="Retention Type" ma:default="Notify" ma:internalName="Retention_x0020_Type" ma:readOnly="false">
      <xsd:simpleType>
        <xsd:restriction base="dms:Choice">
          <xsd:enumeration value="Notify"/>
          <xsd:enumeration value="Delete"/>
          <xsd:enumeration value="Declare"/>
        </xsd:restriction>
      </xsd:simpleType>
    </xsd:element>
  </xsd:schema>
  <xsd:schema xmlns:xsd="http://www.w3.org/2001/XMLSchema" xmlns:xs="http://www.w3.org/2001/XMLSchema" xmlns:dms="http://schemas.microsoft.com/office/2006/documentManagement/types" xmlns:pc="http://schemas.microsoft.com/office/infopath/2007/PartnerControls" targetNamespace="39b8a52d-d8b9-47ff-a8c3-c8931ddf8d60" elementFormDefault="qualified">
    <xsd:import namespace="http://schemas.microsoft.com/office/2006/documentManagement/types"/>
    <xsd:import namespace="http://schemas.microsoft.com/office/infopath/2007/PartnerControls"/>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a7dd7a64-f5c5-4f30-b8c4-f5626f639d1b" ContentTypeId="0x01010035E33599CC8D1E47A037F474646B1D58" PreviousValue="false"/>
</file>

<file path=customXml/item5.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66bfcbf4bccf85a1e5fe9945d50e202a">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1366b0ad4ac173e0c9745adbca88cb2b"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p:properties xmlns:p="http://schemas.microsoft.com/office/2006/metadata/properties" xmlns:xsi="http://www.w3.org/2001/XMLSchema-instance" xmlns:pc="http://schemas.microsoft.com/office/infopath/2007/PartnerControls">
  <documentManagement>
    <TrackerID xmlns="e73541d3-5dbc-467b-ad85-92b29e93bc53">1592</TrackerID>
    <MoveTo xmlns="2541d45d-41ad-4814-bf67-1422fc7ee58e" xsi:nil="true"/>
  </documentManagement>
</p:properties>
</file>

<file path=customXml/item7.xml><?xml version="1.0" encoding="utf-8"?>
<?mso-contentType ?>
<p:Policy xmlns:p="office.server.policy" id="" local="true">
  <p:Name>ONS Document</p:Name>
  <p:Description/>
  <p:Statement/>
  <p:PolicyItems>
    <p:PolicyItem featureId="Microsoft.Office.RecordsManagement.PolicyFeatures.Expiration" staticId="0x01010035E33599CC8D1E47A037F474646B1D58|2057524105" UniqueId="d097a687-1114-45fc-89d8-799351d0ef20">
      <p:Name>Retention</p:Name>
      <p:Description>Automatic scheduling of content for processing, and performing a retention action on content that has reached its due date.</p:Description>
      <p:CustomData>
        <Schedules nextStageId="2">
          <Schedule type="Default">
            <stages>
              <data stageId="1">
                <formula id="Microsoft.Office.RecordsManagement.PolicyFeatures.Expiration.Formula.BuiltIn">
                  <number>100</number>
                  <property>Retention_x0020_Date</property>
                  <period>years</period>
                </formula>
                <action type="action" id="ONS-RetentionAction"/>
              </data>
            </stages>
          </Schedule>
        </Schedules>
      </p:CustomData>
    </p:PolicyItem>
  </p:PolicyItems>
</p:Policy>
</file>

<file path=customXml/itemProps1.xml><?xml version="1.0" encoding="utf-8"?>
<ds:datastoreItem xmlns:ds="http://schemas.openxmlformats.org/officeDocument/2006/customXml" ds:itemID="{005F1318-F4EB-48D1-8ED2-8B98E24C2DB1}">
  <ds:schemaRefs>
    <ds:schemaRef ds:uri="http://schemas.microsoft.com/office/2006/metadata/customXsn"/>
  </ds:schemaRefs>
</ds:datastoreItem>
</file>

<file path=customXml/itemProps2.xml><?xml version="1.0" encoding="utf-8"?>
<ds:datastoreItem xmlns:ds="http://schemas.openxmlformats.org/officeDocument/2006/customXml" ds:itemID="{440474ED-BAA1-43F2-A7B2-B66471B75EEB}">
  <ds:schemaRefs>
    <ds:schemaRef ds:uri="http://schemas.microsoft.com/sharepoint/v3/contenttype/forms"/>
  </ds:schemaRefs>
</ds:datastoreItem>
</file>

<file path=customXml/itemProps3.xml><?xml version="1.0" encoding="utf-8"?>
<ds:datastoreItem xmlns:ds="http://schemas.openxmlformats.org/officeDocument/2006/customXml" ds:itemID="{DAACB247-EBD5-4952-B784-63B26AD4EE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14115de-03ae-49b5-af01-31035404c456"/>
    <ds:schemaRef ds:uri="4df914d6-b511-4598-be97-4bfaa68294fe"/>
    <ds:schemaRef ds:uri="39b8a52d-d8b9-47ff-a8c3-c8931ddf8d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AEF37B9-5ACC-473A-8156-D4147E2A44DE}">
  <ds:schemaRefs>
    <ds:schemaRef ds:uri="Microsoft.SharePoint.Taxonomy.ContentTypeSync"/>
  </ds:schemaRefs>
</ds:datastoreItem>
</file>

<file path=customXml/itemProps5.xml><?xml version="1.0" encoding="utf-8"?>
<ds:datastoreItem xmlns:ds="http://schemas.openxmlformats.org/officeDocument/2006/customXml" ds:itemID="{C996C714-26D5-41E3-BC6C-FEF0C6D8ACBE}"/>
</file>

<file path=customXml/itemProps6.xml><?xml version="1.0" encoding="utf-8"?>
<ds:datastoreItem xmlns:ds="http://schemas.openxmlformats.org/officeDocument/2006/customXml" ds:itemID="{D996AE0A-45CC-4215-879E-ADED0892F7D9}">
  <ds:schemaRefs>
    <ds:schemaRef ds:uri="http://schemas.microsoft.com/office/infopath/2007/PartnerControls"/>
    <ds:schemaRef ds:uri="http://purl.org/dc/elements/1.1/"/>
    <ds:schemaRef ds:uri="http://schemas.microsoft.com/office/2006/documentManagement/types"/>
    <ds:schemaRef ds:uri="e14115de-03ae-49b5-af01-31035404c456"/>
    <ds:schemaRef ds:uri="http://schemas.microsoft.com/sharepoint/v3"/>
    <ds:schemaRef ds:uri="http://purl.org/dc/terms/"/>
    <ds:schemaRef ds:uri="http://schemas.openxmlformats.org/package/2006/metadata/core-properties"/>
    <ds:schemaRef ds:uri="http://purl.org/dc/dcmitype/"/>
    <ds:schemaRef ds:uri="39b8a52d-d8b9-47ff-a8c3-c8931ddf8d60"/>
    <ds:schemaRef ds:uri="4df914d6-b511-4598-be97-4bfaa68294fe"/>
    <ds:schemaRef ds:uri="http://schemas.microsoft.com/office/2006/metadata/properties"/>
    <ds:schemaRef ds:uri="http://www.w3.org/XML/1998/namespace"/>
  </ds:schemaRefs>
</ds:datastoreItem>
</file>

<file path=customXml/itemProps7.xml><?xml version="1.0" encoding="utf-8"?>
<ds:datastoreItem xmlns:ds="http://schemas.openxmlformats.org/officeDocument/2006/customXml" ds:itemID="{6AA1A091-FBEB-4F6B-8F3D-196BC82E9171}">
  <ds:schemaRefs>
    <ds:schemaRef ds:uri="office.server.polic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Notes</vt:lpstr>
      <vt:lpstr>Migration Flows</vt:lpstr>
      <vt:lpstr>Short-Term Migration Inflows</vt:lpstr>
      <vt:lpstr>Non-UK Born Population</vt:lpstr>
      <vt:lpstr>Non-British Population</vt:lpstr>
      <vt:lpstr>NINo Registrations</vt:lpstr>
      <vt:lpstr>GP Registrations</vt:lpstr>
      <vt:lpstr>Births to Non-UK Born Mothers</vt:lpstr>
    </vt:vector>
  </TitlesOfParts>
  <Company>Office for National Statistics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Local area migration indicators, UK </dc:title>
  <dc:creator>Farrae</dc:creator>
  <cp:lastModifiedBy>Knipe, Emily</cp:lastModifiedBy>
  <cp:lastPrinted>2013-08-23T14:38:22Z</cp:lastPrinted>
  <dcterms:created xsi:type="dcterms:W3CDTF">2009-03-31T10:01:23Z</dcterms:created>
  <dcterms:modified xsi:type="dcterms:W3CDTF">2020-08-20T16:46:57Z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_dlc_policyId">
    <vt:lpwstr>0x01010035E33599CC8D1E47A037F474646B1D58|2057524105</vt:lpwstr>
  </property>
  <property fmtid="{D5CDD505-2E9C-101B-9397-08002B2CF9AE}" pid="4" name="ItemRetentionFormula">
    <vt:lpwstr>&lt;formula id="Microsoft.Office.RecordsManagement.PolicyFeatures.Expiration.Formula.BuiltIn"&gt;&lt;number&gt;100&lt;/number&gt;&lt;property&gt;Retention_x005f_x0020_Date&lt;/property&gt;&lt;period&gt;years&lt;/period&gt;&lt;/formula&gt;</vt:lpwstr>
  </property>
  <property fmtid="{D5CDD505-2E9C-101B-9397-08002B2CF9AE}" pid="5" name="_dlc_DocIdItemGuid">
    <vt:lpwstr>220bfa7a-e669-4816-8053-94401dba3ddd</vt:lpwstr>
  </property>
  <property fmtid="{D5CDD505-2E9C-101B-9397-08002B2CF9AE}" pid="6" name="TaxKeyword">
    <vt:lpwstr/>
  </property>
  <property fmtid="{D5CDD505-2E9C-101B-9397-08002B2CF9AE}" pid="7" name="RecordType">
    <vt:lpwstr>5;#Reports|7ecc0bf0-bfa2-42ac-91a2-36bac6529bc2</vt:lpwstr>
  </property>
  <property fmtid="{D5CDD505-2E9C-101B-9397-08002B2CF9AE}" pid="8" name="TaxCatchAll">
    <vt:lpwstr>5;#Reports|7ecc0bf0-bfa2-42ac-91a2-36bac6529bc2</vt:lpwstr>
  </property>
  <property fmtid="{D5CDD505-2E9C-101B-9397-08002B2CF9AE}" pid="9" name="Order">
    <vt:r8>518800</vt:r8>
  </property>
  <property fmtid="{D5CDD505-2E9C-101B-9397-08002B2CF9AE}" pid="10" name="WorkflowChangePath">
    <vt:lpwstr>63fddec8-15ae-45d3-b563-7729029746ef,2;</vt:lpwstr>
  </property>
</Properties>
</file>